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園尾\09_★公告関係\★★★公告（次金曜日分）\★1201\104_20231201_福山市深津住宅１－４１２他空室改修工事\"/>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<sst xmlns="http://schemas.openxmlformats.org/spreadsheetml/2006/main" count="195" uniqueCount="151">
  <si>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</si>
  <si>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</si>
  <si>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</si>
  <si>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</si>
  <si>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</si>
  <si>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</si>
  <si>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</si>
  <si>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</si>
  <si>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</si>
  <si>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</si>
  <si>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</si>
  <si>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</si>
  <si>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</si>
  <si>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</si>
  <si>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</si>
  <si>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</si>
  <si>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</si>
  <si>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</si>
  <si>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</si>
  <si>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</si>
  <si>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</si>
  <si>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</si>
  <si>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</si>
  <si>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</si>
  <si>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</si>
  <si>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</si>
  <si>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</si>
  <si>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</si>
  <si>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</si>
  <si>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</si>
  <si>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</si>
  <si>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</si>
  <si>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</si>
  <si>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</si>
  <si>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</si>
  <si>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</si>
  <si>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</si>
  <si>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</si>
  <si>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</si>
  <si>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</si>
  <si>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</si>
  <si>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</si>
  <si>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</si>
  <si>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</si>
  <si>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</si>
  <si>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</si>
  <si>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</si>
  <si>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</si>
  <si>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</si>
  <si>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</si>
  <si>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</si>
  <si>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</si>
  <si>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</si>
  <si>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</si>
  <si>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</si>
  <si>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</si>
  <si>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</si>
  <si>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</si>
  <si>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</si>
  <si>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</si>
  <si>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</si>
  <si>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</si>
  <si>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</si>
  <si>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</si>
  <si>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</si>
  <si>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</si>
  <si>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</si>
  <si>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</si>
  <si>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</si>
  <si>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</si>
  <si>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</si>
  <si>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</si>
  <si>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</si>
  <si>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</si>
  <si>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</si>
  <si>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</si>
  <si>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</si>
  <si>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</si>
  <si>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</si>
  <si>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</si>
  <si>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</si>
  <si>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</si>
  <si>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</si>
  <si>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</si>
  <si>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</si>
  <si>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</si>
  <si>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</si>
  <si>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</si>
  <si>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</si>
  <si>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</si>
  <si>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</si>
  <si>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</si>
  <si>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</si>
  <si>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</si>
  <si>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</si>
  <si>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</si>
  <si>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</si>
  <si>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</si>
  <si>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</si>
  <si>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</si>
  <si>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</si>
  <si>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</si>
  <si>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</si>
  <si>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</si>
  <si>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</si>
  <si>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</si>
  <si>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</si>
  <si>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</si>
  <si>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</si>
  <si>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</si>
  <si>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</si>
  <si>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</si>
  <si>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</si>
  <si>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</si>
  <si>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</si>
  <si>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</si>
  <si>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</si>
  <si>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</si>
  <si>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</si>
  <si>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</si>
  <si>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</si>
  <si>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</si>
  <si>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</si>
  <si>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</si>
  <si>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</si>
  <si>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</si>
  <si>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</si>
  <si>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</si>
  <si>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</si>
  <si>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</si>
  <si>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</si>
  <si>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</si>
  <si>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</si>
  <si>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</si>
  <si>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</si>
  <si>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</si>
  <si>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</si>
  <si>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</si>
  <si>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</si>
  <si>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</si>
  <si>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</si>
  <si>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</si>
  <si>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</si>
  <si>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</si>
  <si>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</si>
  <si>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</si>
  <si>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</si>
  <si>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</si>
  <si>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</si>
  <si>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</si>
  <si>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福山市深津住宅１－４１２他空室改修工事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</si>
</sst>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16"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福山市深津住宅１－４１２他空室改修工事</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K9" sqref="K9"/>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39" t="s">
        <v>98</v>
      </c>
      <c r="AB1" s="139"/>
      <c r="AC1" s="139"/>
      <c r="AD1" s="139" t="s">
        <v>99</v>
      </c>
      <c r="AE1" s="139"/>
      <c r="AF1" s="139"/>
      <c r="AG1" s="140" t="s">
        <v>109</v>
      </c>
      <c r="AH1" s="140"/>
      <c r="AI1" s="14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44" t="s">
        <v>58</v>
      </c>
      <c r="H5" s="14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46"/>
      <c r="G8" s="146"/>
      <c r="H8" s="146"/>
      <c r="AG8" s="111"/>
    </row>
    <row r="9" spans="1:42" s="16" customFormat="1" ht="24.9" customHeight="1" x14ac:dyDescent="0.2">
      <c r="D9" s="65" t="s">
        <v>63</v>
      </c>
      <c r="E9" s="18" t="s">
        <v>33</v>
      </c>
      <c r="F9" s="147"/>
      <c r="G9" s="147"/>
      <c r="H9" s="147"/>
      <c r="AG9" s="58"/>
      <c r="AH9" s="58"/>
      <c r="AI9" s="58"/>
    </row>
    <row r="10" spans="1:42" s="16" customFormat="1" ht="24.9" customHeight="1" x14ac:dyDescent="0.2">
      <c r="D10" s="48"/>
      <c r="E10" s="18" t="s">
        <v>34</v>
      </c>
      <c r="F10" s="147"/>
      <c r="G10" s="147"/>
      <c r="H10" s="147"/>
      <c r="AG10" s="58"/>
      <c r="AH10" s="58"/>
      <c r="AI10" s="58"/>
    </row>
    <row r="11" spans="1:42" s="16" customFormat="1" ht="17.399999999999999" customHeight="1" x14ac:dyDescent="0.2">
      <c r="D11" s="43" t="s">
        <v>38</v>
      </c>
      <c r="E11" s="63" t="s">
        <v>40</v>
      </c>
      <c r="F11" s="148"/>
      <c r="G11" s="149"/>
      <c r="H11" s="149"/>
    </row>
    <row r="12" spans="1:42" s="16" customFormat="1" ht="17.399999999999999" customHeight="1" x14ac:dyDescent="0.2">
      <c r="D12" s="61"/>
      <c r="E12" s="63" t="s">
        <v>41</v>
      </c>
      <c r="F12" s="150"/>
      <c r="G12" s="151"/>
      <c r="H12" s="151"/>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24" t="s">
        <v>72</v>
      </c>
      <c r="B14" s="125"/>
      <c r="C14" s="125"/>
      <c r="D14" s="125"/>
      <c r="E14" s="125"/>
      <c r="F14" s="125"/>
      <c r="G14" s="125"/>
      <c r="H14" s="125"/>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2" t="s">
        <v>133</v>
      </c>
      <c r="C16" s="153"/>
      <c r="D16" s="153"/>
      <c r="E16" s="153"/>
      <c r="F16" s="153"/>
      <c r="G16" s="153"/>
      <c r="H16" s="153"/>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30" t="s">
        <v>89</v>
      </c>
      <c r="B18" s="131"/>
      <c r="C18" s="131"/>
      <c r="D18" s="132"/>
      <c r="E18" s="97" t="s">
        <v>87</v>
      </c>
      <c r="F18" s="98" t="s">
        <v>83</v>
      </c>
      <c r="G18" s="99"/>
      <c r="H18" s="100" t="s">
        <v>84</v>
      </c>
    </row>
    <row r="19" spans="1:48" s="91" customFormat="1" ht="32.4" x14ac:dyDescent="0.15">
      <c r="A19" s="101"/>
      <c r="B19" s="102" t="s">
        <v>88</v>
      </c>
      <c r="C19" s="154" t="s">
        <v>93</v>
      </c>
      <c r="D19" s="127"/>
      <c r="E19" s="128"/>
      <c r="F19" s="103" t="s">
        <v>15</v>
      </c>
      <c r="G19" s="104" t="s">
        <v>13</v>
      </c>
      <c r="H19" s="93" t="str">
        <f>VLOOKUP(G19,$AJ$2:$AP$4,3)</f>
        <v>（表示欄です）</v>
      </c>
    </row>
    <row r="20" spans="1:48" s="91" customFormat="1" ht="30.75" customHeight="1" x14ac:dyDescent="0.15">
      <c r="A20" s="133" t="s">
        <v>90</v>
      </c>
      <c r="B20" s="134"/>
      <c r="C20" s="134"/>
      <c r="D20" s="134"/>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35"/>
      <c r="B21" s="137" t="s">
        <v>36</v>
      </c>
      <c r="C21" s="126" t="s">
        <v>14</v>
      </c>
      <c r="D21" s="127"/>
      <c r="E21" s="128"/>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36"/>
      <c r="B22" s="138"/>
      <c r="C22" s="141" t="s">
        <v>96</v>
      </c>
      <c r="D22" s="142"/>
      <c r="E22" s="14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9" t="s">
        <v>68</v>
      </c>
      <c r="B25" s="129"/>
      <c r="C25" s="129"/>
      <c r="D25" s="129"/>
      <c r="E25" s="129"/>
      <c r="F25" s="129"/>
      <c r="G25" s="129"/>
      <c r="H25" s="129"/>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3" t="s">
        <v>42</v>
      </c>
      <c r="B26" s="123"/>
      <c r="C26" s="123"/>
      <c r="D26" s="123"/>
      <c r="E26" s="123"/>
      <c r="F26" s="123"/>
      <c r="G26" s="123"/>
      <c r="H26" s="12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3" t="s">
        <v>115</v>
      </c>
      <c r="B27" s="123"/>
      <c r="C27" s="123"/>
      <c r="D27" s="123"/>
      <c r="E27" s="123"/>
      <c r="F27" s="123"/>
      <c r="G27" s="123"/>
      <c r="H27" s="123"/>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3" t="s">
        <v>132</v>
      </c>
      <c r="B28" s="123"/>
      <c r="C28" s="123"/>
      <c r="D28" s="123"/>
      <c r="E28" s="123"/>
      <c r="F28" s="123"/>
      <c r="G28" s="123"/>
      <c r="H28" s="123"/>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F11:H11"/>
    <mergeCell ref="F12:H12"/>
    <mergeCell ref="B16:H16"/>
    <mergeCell ref="C19:E19"/>
    <mergeCell ref="AA1:AC1"/>
    <mergeCell ref="A28:H28"/>
    <mergeCell ref="A14:H14"/>
    <mergeCell ref="A26:H26"/>
    <mergeCell ref="A27:H27"/>
    <mergeCell ref="C21:E21"/>
    <mergeCell ref="A25:H25"/>
    <mergeCell ref="A18:D18"/>
    <mergeCell ref="A20:D20"/>
    <mergeCell ref="A21:A22"/>
    <mergeCell ref="B21:B22"/>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election activeCell="C9" sqref="C9"/>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45" t="s">
        <v>75</v>
      </c>
      <c r="I5" s="14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3"/>
      <c r="I9" s="173"/>
    </row>
    <row r="10" spans="1:9" ht="24.9" customHeight="1" x14ac:dyDescent="0.2">
      <c r="G10" s="7" t="s">
        <v>4</v>
      </c>
      <c r="H10" s="174"/>
      <c r="I10" s="174"/>
    </row>
    <row r="11" spans="1:9" ht="24.9" customHeight="1" x14ac:dyDescent="0.2">
      <c r="G11" s="7" t="s">
        <v>45</v>
      </c>
      <c r="H11" s="174"/>
      <c r="I11" s="174"/>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5" t="s">
        <v>138</v>
      </c>
      <c r="B14" s="175"/>
      <c r="C14" s="176"/>
      <c r="D14" s="176"/>
      <c r="E14" s="176"/>
      <c r="F14" s="176"/>
      <c r="G14" s="176"/>
      <c r="H14" s="176"/>
      <c r="I14" s="176"/>
    </row>
    <row r="15" spans="1:9" s="10" customFormat="1" ht="31.8" customHeight="1" x14ac:dyDescent="0.2">
      <c r="A15" s="117"/>
      <c r="B15" s="177" t="s">
        <v>139</v>
      </c>
      <c r="C15" s="177"/>
      <c r="D15" s="177"/>
      <c r="E15" s="177"/>
      <c r="F15" s="177"/>
      <c r="G15" s="177"/>
      <c r="H15" s="177"/>
      <c r="I15" s="177"/>
    </row>
    <row r="16" spans="1:9" s="10" customFormat="1" ht="30.6" customHeight="1" x14ac:dyDescent="0.2">
      <c r="A16" s="117"/>
      <c r="B16" s="117"/>
      <c r="C16" s="178" t="s">
        <v>140</v>
      </c>
      <c r="D16" s="178"/>
      <c r="E16" s="178"/>
      <c r="F16" s="178"/>
      <c r="G16" s="178"/>
      <c r="H16" s="178"/>
      <c r="I16" s="178"/>
    </row>
    <row r="17" spans="1:9" s="10" customFormat="1" ht="15.6" customHeight="1" x14ac:dyDescent="0.2">
      <c r="A17" s="117"/>
      <c r="B17" s="117"/>
      <c r="C17" s="178" t="s">
        <v>141</v>
      </c>
      <c r="D17" s="178"/>
      <c r="E17" s="178"/>
      <c r="F17" s="178"/>
      <c r="G17" s="178"/>
      <c r="H17" s="178"/>
      <c r="I17" s="178"/>
    </row>
    <row r="18" spans="1:9" s="10" customFormat="1" ht="31.8" customHeight="1" x14ac:dyDescent="0.2">
      <c r="A18" s="117"/>
      <c r="B18" s="177" t="s">
        <v>142</v>
      </c>
      <c r="C18" s="177"/>
      <c r="D18" s="177"/>
      <c r="E18" s="177"/>
      <c r="F18" s="177"/>
      <c r="G18" s="177"/>
      <c r="H18" s="177"/>
      <c r="I18" s="177"/>
    </row>
    <row r="19" spans="1:9" s="10" customFormat="1" ht="219.6" customHeight="1" x14ac:dyDescent="0.2">
      <c r="C19" s="179" t="s">
        <v>149</v>
      </c>
      <c r="D19" s="176"/>
      <c r="E19" s="176"/>
      <c r="F19" s="176"/>
      <c r="G19" s="176"/>
      <c r="H19" s="176"/>
      <c r="I19" s="176"/>
    </row>
    <row r="20" spans="1:9" ht="24.9" customHeight="1" x14ac:dyDescent="0.2">
      <c r="A20" s="87"/>
      <c r="B20" s="87"/>
      <c r="C20" s="86"/>
      <c r="D20" s="86"/>
      <c r="E20" s="86"/>
      <c r="F20" s="86"/>
      <c r="G20" s="86"/>
      <c r="H20" s="86"/>
      <c r="I20" s="86"/>
    </row>
    <row r="21" spans="1:9" s="64" customFormat="1" ht="50.1" customHeight="1" x14ac:dyDescent="0.2">
      <c r="C21" s="88" t="s">
        <v>77</v>
      </c>
      <c r="D21" s="170" t="str">
        <f>'1'!A4</f>
        <v>福山市深津住宅１－４１２他空室改修工事</v>
      </c>
      <c r="E21" s="171"/>
      <c r="F21" s="171"/>
      <c r="G21" s="171"/>
      <c r="H21" s="171"/>
      <c r="I21" s="172"/>
    </row>
    <row r="22" spans="1:9" s="64" customFormat="1" ht="50.1" customHeight="1" x14ac:dyDescent="0.2">
      <c r="C22" s="88" t="s">
        <v>144</v>
      </c>
      <c r="D22" s="170"/>
      <c r="E22" s="171"/>
      <c r="F22" s="171"/>
      <c r="G22" s="171"/>
      <c r="H22" s="171"/>
      <c r="I22" s="172"/>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148</v>
      </c>
      <c r="I25" s="90" t="s">
        <v>80</v>
      </c>
    </row>
    <row r="26" spans="1:9" s="64" customFormat="1" ht="24.9" customHeight="1" x14ac:dyDescent="0.2">
      <c r="C26" s="158"/>
      <c r="D26" s="160"/>
      <c r="E26" s="161"/>
      <c r="F26" s="162"/>
      <c r="G26" s="163"/>
      <c r="H26" s="164"/>
      <c r="I26" s="115" t="s">
        <v>145</v>
      </c>
    </row>
    <row r="27" spans="1:9" s="64" customFormat="1" ht="24.9" customHeight="1" x14ac:dyDescent="0.2">
      <c r="C27" s="159"/>
      <c r="D27" s="166"/>
      <c r="E27" s="167"/>
      <c r="F27" s="168"/>
      <c r="G27" s="169"/>
      <c r="H27" s="165"/>
      <c r="I27" s="116" t="s">
        <v>143</v>
      </c>
    </row>
    <row r="28" spans="1:9" s="64" customFormat="1" ht="24.9" customHeight="1" x14ac:dyDescent="0.2">
      <c r="C28" s="158"/>
      <c r="D28" s="160"/>
      <c r="E28" s="161"/>
      <c r="F28" s="162"/>
      <c r="G28" s="163"/>
      <c r="H28" s="164"/>
      <c r="I28" s="115" t="s">
        <v>146</v>
      </c>
    </row>
    <row r="29" spans="1:9" s="64" customFormat="1" ht="24.9" customHeight="1" x14ac:dyDescent="0.2">
      <c r="C29" s="159"/>
      <c r="D29" s="166"/>
      <c r="E29" s="167"/>
      <c r="F29" s="168"/>
      <c r="G29" s="169"/>
      <c r="H29" s="165"/>
      <c r="I29" s="116" t="s">
        <v>147</v>
      </c>
    </row>
    <row r="30" spans="1:9" ht="32.4" customHeight="1" x14ac:dyDescent="0.2">
      <c r="C30" s="155" t="s">
        <v>137</v>
      </c>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80" t="str">
        <f>'1'!A4</f>
        <v>福山市深津住宅１－４１２他空室改修工事</v>
      </c>
      <c r="D18" s="180"/>
      <c r="E18" s="180"/>
      <c r="F18" s="180"/>
    </row>
    <row r="19" spans="1:6" ht="18" customHeight="1" thickBot="1" x14ac:dyDescent="0.25"/>
    <row r="20" spans="1:6" ht="30" customHeight="1" x14ac:dyDescent="0.2">
      <c r="A20" s="188" t="s">
        <v>49</v>
      </c>
      <c r="B20" s="191"/>
      <c r="C20" s="192"/>
      <c r="D20" s="192"/>
      <c r="E20" s="192"/>
      <c r="F20" s="193"/>
    </row>
    <row r="21" spans="1:6" ht="30" customHeight="1" x14ac:dyDescent="0.2">
      <c r="A21" s="189"/>
      <c r="B21" s="181"/>
      <c r="C21" s="182"/>
      <c r="D21" s="182"/>
      <c r="E21" s="182"/>
      <c r="F21" s="183"/>
    </row>
    <row r="22" spans="1:6" ht="30" customHeight="1" x14ac:dyDescent="0.2">
      <c r="A22" s="189"/>
      <c r="B22" s="181"/>
      <c r="C22" s="182"/>
      <c r="D22" s="182"/>
      <c r="E22" s="182"/>
      <c r="F22" s="183"/>
    </row>
    <row r="23" spans="1:6" ht="30" customHeight="1" x14ac:dyDescent="0.2">
      <c r="A23" s="189"/>
      <c r="B23" s="181"/>
      <c r="C23" s="182"/>
      <c r="D23" s="182"/>
      <c r="E23" s="182"/>
      <c r="F23" s="183"/>
    </row>
    <row r="24" spans="1:6" ht="30" customHeight="1" x14ac:dyDescent="0.2">
      <c r="A24" s="189"/>
      <c r="B24" s="181"/>
      <c r="C24" s="182"/>
      <c r="D24" s="182"/>
      <c r="E24" s="182"/>
      <c r="F24" s="183"/>
    </row>
    <row r="25" spans="1:6" ht="30" customHeight="1" x14ac:dyDescent="0.2">
      <c r="A25" s="189"/>
      <c r="B25" s="194"/>
      <c r="C25" s="195"/>
      <c r="D25" s="195"/>
      <c r="E25" s="195"/>
      <c r="F25" s="196"/>
    </row>
    <row r="26" spans="1:6" ht="30" customHeight="1" x14ac:dyDescent="0.2">
      <c r="A26" s="189"/>
      <c r="B26" s="181"/>
      <c r="C26" s="182"/>
      <c r="D26" s="182"/>
      <c r="E26" s="182"/>
      <c r="F26" s="183"/>
    </row>
    <row r="27" spans="1:6" ht="30" customHeight="1" x14ac:dyDescent="0.2">
      <c r="A27" s="189"/>
      <c r="B27" s="181"/>
      <c r="C27" s="182"/>
      <c r="D27" s="182"/>
      <c r="E27" s="182"/>
      <c r="F27" s="183"/>
    </row>
    <row r="28" spans="1:6" ht="30" customHeight="1" x14ac:dyDescent="0.2">
      <c r="A28" s="189"/>
      <c r="B28" s="181"/>
      <c r="C28" s="182"/>
      <c r="D28" s="182"/>
      <c r="E28" s="182"/>
      <c r="F28" s="183"/>
    </row>
    <row r="29" spans="1:6" ht="30" customHeight="1" thickBot="1" x14ac:dyDescent="0.25">
      <c r="A29" s="190"/>
      <c r="B29" s="185"/>
      <c r="C29" s="186"/>
      <c r="D29" s="186"/>
      <c r="E29" s="186"/>
      <c r="F29" s="187"/>
    </row>
    <row r="30" spans="1:6" x14ac:dyDescent="0.2">
      <c r="A30" s="1" t="s">
        <v>50</v>
      </c>
    </row>
    <row r="32" spans="1:6" x14ac:dyDescent="0.2">
      <c r="B32" s="184"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7"/>
      <c r="F1" s="198"/>
      <c r="G1" s="198"/>
      <c r="H1" s="198"/>
      <c r="I1" s="198"/>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7"/>
      <c r="F1" s="198"/>
      <c r="G1" s="198"/>
      <c r="H1" s="198"/>
      <c r="I1" s="198"/>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7"/>
      <c r="F1" s="198"/>
      <c r="G1" s="198"/>
      <c r="H1" s="198"/>
      <c r="I1" s="198"/>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園尾　一成</cp:lastModifiedBy>
  <cp:lastPrinted>2021-05-28T03:08:55Z</cp:lastPrinted>
  <dcterms:created xsi:type="dcterms:W3CDTF">2004-09-21T12:35:59Z</dcterms:created>
  <dcterms:modified xsi:type="dcterms:W3CDTF">2023-11-28T06:01:50Z</dcterms:modified>
</cp:coreProperties>
</file>