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福山市立鞆の浦学園倉庫増築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<sst xmlns="http://schemas.openxmlformats.org/spreadsheetml/2006/main" count="195" uniqueCount="151">
  <si>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</si>
  <si>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</si>
  <si>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</si>
  <si>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</si>
  <si>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</si>
  <si>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</si>
  <si>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</si>
  <si>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</si>
  <si>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</si>
  <si>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</si>
  <si>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</si>
  <si>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</si>
  <si>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</si>
  <si>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</si>
  <si>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</si>
  <si>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</si>
  <si>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</si>
  <si>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</si>
  <si>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</si>
  <si>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</si>
  <si>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</si>
  <si>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</si>
  <si>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</si>
  <si>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</si>
  <si>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</si>
  <si>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</si>
  <si>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</si>
  <si>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</si>
  <si>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</si>
  <si>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</si>
  <si>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</si>
  <si>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</si>
  <si>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</si>
  <si>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</si>
  <si>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</si>
  <si>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</si>
  <si>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</si>
  <si>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</si>
  <si>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</si>
  <si>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</si>
  <si>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</si>
  <si>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</si>
  <si>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</si>
  <si>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</si>
  <si>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</si>
  <si>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</si>
  <si>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</si>
  <si>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</si>
  <si>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</si>
  <si>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</si>
  <si>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</si>
  <si>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</si>
  <si>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</si>
  <si>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</si>
  <si>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</si>
  <si>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</si>
  <si>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</si>
  <si>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</si>
  <si>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</si>
  <si>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</si>
  <si>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</si>
  <si>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</si>
  <si>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</si>
  <si>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</si>
  <si>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</si>
  <si>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</si>
  <si>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</si>
  <si>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</si>
  <si>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</si>
  <si>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</si>
  <si>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</si>
  <si>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</si>
  <si>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</si>
  <si>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</si>
  <si>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</si>
  <si>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</si>
  <si>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</si>
  <si>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</si>
  <si>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</si>
  <si>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</si>
  <si>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</si>
  <si>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</si>
  <si>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</si>
  <si>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</si>
  <si>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</si>
  <si>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</si>
  <si>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</si>
  <si>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</si>
  <si>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</si>
  <si>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</si>
  <si>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</si>
  <si>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</si>
  <si>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</si>
  <si>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</si>
  <si>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</si>
  <si>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</si>
  <si>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</si>
  <si>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</si>
  <si>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</si>
  <si>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</si>
  <si>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シート「B」及びシート「C」に電子情報を貼付</t>
    <rPh sb="6" eb="7">
      <t>オヨ</t>
    </rPh>
    <rPh sb="15" eb="17">
      <t>デンシ</t>
    </rPh>
    <rPh sb="17" eb="19">
      <t>ジョウホウ</t>
    </rPh>
    <rPh sb="20" eb="22">
      <t>チョウフ</t>
    </rPh>
    <phoneticPr fontId="2"/>
  </si>
  <si>
    <t>－</t>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</si>
  <si>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</si>
  <si>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</si>
  <si>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</si>
  <si>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</si>
  <si>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</si>
  <si>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</si>
  <si>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</si>
  <si>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</si>
  <si>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</si>
  <si>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</si>
  <si>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</si>
  <si>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</si>
  <si>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</si>
  <si>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</si>
  <si>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</si>
  <si>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</si>
  <si>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</si>
  <si>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</si>
  <si>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</si>
  <si>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</si>
  <si>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</si>
  <si>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</si>
  <si>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</si>
  <si>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</si>
  <si>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</si>
  <si>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</si>
  <si>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</si>
  <si>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</si>
  <si>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</si>
  <si>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</si>
  <si>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</si>
  <si>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</si>
  <si>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</si>
  <si>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</si>
  <si>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</si>
  <si>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</si>
  <si>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</si>
  <si>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</si>
  <si>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</si>
  <si>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</si>
  <si>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</si>
  <si>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</si>
  <si>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</si>
  <si>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</si>
  <si>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</si>
  <si>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</si>
  <si>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</si>
  <si>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</si>
  <si>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福山市立鞆の浦学園倉庫増築工事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</si>
</sst>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0"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62</v>
      </c>
      <c r="C10" s="5" t="s">
        <v>4</v>
      </c>
      <c r="D10" s="121"/>
      <c r="E10" s="121"/>
    </row>
    <row r="11" spans="1:5" s="14" customFormat="1" ht="30" customHeight="1" x14ac:dyDescent="0.2">
      <c r="C11" s="5" t="s">
        <v>5</v>
      </c>
      <c r="D11" s="121"/>
      <c r="E11" s="121"/>
    </row>
    <row r="12" spans="1:5" s="14" customFormat="1" ht="18" customHeight="1" x14ac:dyDescent="0.2">
      <c r="C12" s="5" t="s">
        <v>64</v>
      </c>
      <c r="D12" s="122"/>
      <c r="E12" s="122"/>
    </row>
    <row r="13" spans="1:5" ht="36" customHeight="1" x14ac:dyDescent="0.2">
      <c r="A13" s="14"/>
      <c r="B13" s="14"/>
      <c r="C13" s="5"/>
      <c r="D13" s="11"/>
    </row>
    <row r="14" spans="1:5" s="17" customFormat="1" ht="51" customHeight="1" x14ac:dyDescent="0.2">
      <c r="A14" s="67"/>
      <c r="B14" s="75" t="str">
        <f>'1'!A4</f>
        <v>福山市立鞆の浦学園倉庫増築工事</v>
      </c>
      <c r="C14" s="71"/>
      <c r="D14" s="68"/>
    </row>
    <row r="15" spans="1:5" s="17" customFormat="1" ht="36" customHeight="1" x14ac:dyDescent="0.2">
      <c r="A15" s="67"/>
      <c r="B15" s="118" t="s">
        <v>128</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81</v>
      </c>
    </row>
    <row r="19" spans="1:2" s="17" customFormat="1" ht="30.75" customHeight="1" x14ac:dyDescent="0.2">
      <c r="A19" s="17">
        <v>2</v>
      </c>
      <c r="B19" s="78" t="s">
        <v>38</v>
      </c>
    </row>
    <row r="20" spans="1:2" s="17" customFormat="1" ht="30.75" customHeight="1" x14ac:dyDescent="0.2">
      <c r="A20" s="17">
        <v>3</v>
      </c>
      <c r="B20" s="78" t="s">
        <v>85</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99</v>
      </c>
      <c r="AA1" s="139" t="s">
        <v>87</v>
      </c>
      <c r="AB1" s="139"/>
      <c r="AC1" s="139"/>
      <c r="AD1" s="139" t="s">
        <v>88</v>
      </c>
      <c r="AE1" s="139"/>
      <c r="AF1" s="139"/>
      <c r="AG1" s="140" t="s">
        <v>98</v>
      </c>
      <c r="AH1" s="140"/>
      <c r="AI1" s="140"/>
      <c r="AJ1" s="106" t="s">
        <v>89</v>
      </c>
      <c r="AK1" s="106" t="s">
        <v>90</v>
      </c>
      <c r="AL1" s="106" t="s">
        <v>91</v>
      </c>
      <c r="AM1" s="106" t="s">
        <v>92</v>
      </c>
      <c r="AN1" s="106" t="s">
        <v>93</v>
      </c>
      <c r="AO1" s="106" t="s">
        <v>94</v>
      </c>
      <c r="AP1" s="106" t="s">
        <v>95</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57</v>
      </c>
      <c r="B3" s="40"/>
      <c r="C3" s="40"/>
      <c r="D3" s="40"/>
      <c r="E3" s="40"/>
      <c r="F3" s="40"/>
      <c r="G3" s="40"/>
      <c r="H3" s="40"/>
      <c r="AA3" s="107" t="s">
        <v>17</v>
      </c>
      <c r="AB3" s="108" t="s">
        <v>18</v>
      </c>
      <c r="AC3" s="109" t="s">
        <v>96</v>
      </c>
      <c r="AD3" s="108" t="s">
        <v>23</v>
      </c>
      <c r="AE3" s="108" t="s">
        <v>24</v>
      </c>
      <c r="AF3" s="109" t="s">
        <v>21</v>
      </c>
      <c r="AG3" s="108" t="s">
        <v>23</v>
      </c>
      <c r="AH3" s="108" t="s">
        <v>136</v>
      </c>
      <c r="AI3" s="109" t="s">
        <v>21</v>
      </c>
      <c r="AJ3" s="108" t="s">
        <v>27</v>
      </c>
      <c r="AK3" s="108" t="s">
        <v>30</v>
      </c>
      <c r="AL3" s="108" t="s">
        <v>31</v>
      </c>
      <c r="AM3" s="108" t="s">
        <v>100</v>
      </c>
      <c r="AN3" s="108" t="s">
        <v>32</v>
      </c>
      <c r="AO3" s="108" t="s">
        <v>65</v>
      </c>
      <c r="AP3" s="108" t="s">
        <v>97</v>
      </c>
    </row>
    <row r="4" spans="1:42" s="1" customFormat="1" ht="24.9" customHeight="1" x14ac:dyDescent="0.2">
      <c r="A4" s="13" t="s">
        <v>150</v>
      </c>
      <c r="B4" s="12"/>
      <c r="C4" s="12"/>
      <c r="D4" s="12"/>
      <c r="E4" s="12"/>
      <c r="F4" s="12"/>
      <c r="G4" s="12"/>
      <c r="H4" s="12"/>
      <c r="AA4" s="107" t="s">
        <v>19</v>
      </c>
      <c r="AB4" s="108" t="s">
        <v>18</v>
      </c>
      <c r="AC4" s="109" t="s">
        <v>96</v>
      </c>
      <c r="AD4" s="108" t="s">
        <v>25</v>
      </c>
      <c r="AE4" s="108" t="s">
        <v>26</v>
      </c>
      <c r="AF4" s="109" t="s">
        <v>21</v>
      </c>
      <c r="AG4" s="108" t="s">
        <v>25</v>
      </c>
      <c r="AH4" s="113" t="s">
        <v>137</v>
      </c>
      <c r="AI4" s="109" t="s">
        <v>21</v>
      </c>
      <c r="AJ4" s="108" t="s">
        <v>28</v>
      </c>
      <c r="AK4" s="110" t="s">
        <v>101</v>
      </c>
      <c r="AL4" s="110" t="s">
        <v>101</v>
      </c>
      <c r="AM4" s="110" t="s">
        <v>101</v>
      </c>
      <c r="AN4" s="110" t="s">
        <v>101</v>
      </c>
      <c r="AO4" s="110" t="s">
        <v>101</v>
      </c>
      <c r="AP4" s="110" t="s">
        <v>101</v>
      </c>
    </row>
    <row r="5" spans="1:42" s="1" customFormat="1" ht="15" customHeight="1" x14ac:dyDescent="0.2">
      <c r="A5" s="13"/>
      <c r="B5" s="12"/>
      <c r="C5" s="12"/>
      <c r="D5" s="12"/>
      <c r="E5" s="12"/>
      <c r="F5" s="12"/>
      <c r="G5" s="144" t="s">
        <v>53</v>
      </c>
      <c r="H5" s="145"/>
      <c r="AA5" s="107" t="s">
        <v>20</v>
      </c>
      <c r="AB5" s="108" t="s">
        <v>36</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36</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58</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37</v>
      </c>
      <c r="E11" s="63" t="s">
        <v>39</v>
      </c>
      <c r="F11" s="148"/>
      <c r="G11" s="149"/>
      <c r="H11" s="149"/>
    </row>
    <row r="12" spans="1:42" s="16" customFormat="1" ht="17.399999999999999" customHeight="1" x14ac:dyDescent="0.2">
      <c r="D12" s="61"/>
      <c r="E12" s="63" t="s">
        <v>40</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129</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130</v>
      </c>
    </row>
    <row r="16" spans="1:42" s="58" customFormat="1" ht="22.5" customHeight="1" thickBot="1" x14ac:dyDescent="0.25">
      <c r="A16" s="59" t="s">
        <v>9</v>
      </c>
      <c r="B16" s="152" t="s">
        <v>131</v>
      </c>
      <c r="C16" s="153"/>
      <c r="D16" s="153"/>
      <c r="E16" s="153"/>
      <c r="F16" s="153"/>
      <c r="G16" s="153"/>
      <c r="H16" s="153"/>
    </row>
    <row r="17" spans="1:48" s="16" customFormat="1" ht="39.9" customHeight="1" thickBot="1" x14ac:dyDescent="0.25">
      <c r="A17" s="50" t="s">
        <v>10</v>
      </c>
      <c r="B17" s="51"/>
      <c r="C17" s="51"/>
      <c r="D17" s="52"/>
      <c r="E17" s="53" t="s">
        <v>11</v>
      </c>
      <c r="F17" s="54" t="s">
        <v>12</v>
      </c>
      <c r="G17" s="55" t="s">
        <v>50</v>
      </c>
      <c r="H17" s="74" t="s">
        <v>48</v>
      </c>
    </row>
    <row r="18" spans="1:48" s="91" customFormat="1" ht="39" thickTop="1" x14ac:dyDescent="0.2">
      <c r="A18" s="130" t="s">
        <v>78</v>
      </c>
      <c r="B18" s="131"/>
      <c r="C18" s="131"/>
      <c r="D18" s="132"/>
      <c r="E18" s="97" t="s">
        <v>76</v>
      </c>
      <c r="F18" s="98" t="s">
        <v>73</v>
      </c>
      <c r="G18" s="99"/>
      <c r="H18" s="100" t="s">
        <v>74</v>
      </c>
    </row>
    <row r="19" spans="1:48" s="91" customFormat="1" ht="32.4" x14ac:dyDescent="0.15">
      <c r="A19" s="101"/>
      <c r="B19" s="102" t="s">
        <v>77</v>
      </c>
      <c r="C19" s="154" t="s">
        <v>82</v>
      </c>
      <c r="D19" s="127"/>
      <c r="E19" s="128"/>
      <c r="F19" s="103" t="s">
        <v>15</v>
      </c>
      <c r="G19" s="104" t="s">
        <v>13</v>
      </c>
      <c r="H19" s="93" t="str">
        <f>VLOOKUP(G19,$AJ$2:$AP$4,3)</f>
        <v>（表示欄です）</v>
      </c>
    </row>
    <row r="20" spans="1:48" s="91" customFormat="1" ht="30.75" customHeight="1" x14ac:dyDescent="0.15">
      <c r="A20" s="133" t="s">
        <v>79</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35</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85</v>
      </c>
      <c r="D22" s="142"/>
      <c r="E22" s="143"/>
      <c r="F22" s="105" t="s">
        <v>86</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49</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132</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133</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134</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135</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67</v>
      </c>
      <c r="I5" s="145"/>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42</v>
      </c>
      <c r="H11" s="174"/>
      <c r="I11" s="174"/>
    </row>
    <row r="12" spans="1:9" ht="9.9" customHeight="1" x14ac:dyDescent="0.2">
      <c r="G12" s="5"/>
      <c r="H12" s="5"/>
      <c r="I12" s="85" t="s">
        <v>149</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120</v>
      </c>
      <c r="C15" s="177"/>
      <c r="D15" s="177"/>
      <c r="E15" s="177"/>
      <c r="F15" s="177"/>
      <c r="G15" s="177"/>
      <c r="H15" s="177"/>
      <c r="I15" s="177"/>
    </row>
    <row r="16" spans="1:9" s="10" customFormat="1" ht="30.6" customHeight="1" x14ac:dyDescent="0.2">
      <c r="A16" s="117"/>
      <c r="B16" s="117"/>
      <c r="C16" s="178" t="s">
        <v>139</v>
      </c>
      <c r="D16" s="178"/>
      <c r="E16" s="178"/>
      <c r="F16" s="178"/>
      <c r="G16" s="178"/>
      <c r="H16" s="178"/>
      <c r="I16" s="178"/>
    </row>
    <row r="17" spans="1:9" s="10" customFormat="1" ht="15.6" customHeight="1" x14ac:dyDescent="0.2">
      <c r="A17" s="117"/>
      <c r="B17" s="117"/>
      <c r="C17" s="178" t="s">
        <v>121</v>
      </c>
      <c r="D17" s="178"/>
      <c r="E17" s="178"/>
      <c r="F17" s="178"/>
      <c r="G17" s="178"/>
      <c r="H17" s="178"/>
      <c r="I17" s="178"/>
    </row>
    <row r="18" spans="1:9" s="10" customFormat="1" ht="31.8" customHeight="1" x14ac:dyDescent="0.2">
      <c r="A18" s="117"/>
      <c r="B18" s="177" t="s">
        <v>140</v>
      </c>
      <c r="C18" s="177"/>
      <c r="D18" s="177"/>
      <c r="E18" s="177"/>
      <c r="F18" s="177"/>
      <c r="G18" s="177"/>
      <c r="H18" s="177"/>
      <c r="I18" s="177"/>
    </row>
    <row r="19" spans="1:9" s="10" customFormat="1" ht="219.6" customHeight="1" x14ac:dyDescent="0.2">
      <c r="C19" s="179" t="s">
        <v>141</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68</v>
      </c>
      <c r="D21" s="170" t="str">
        <f>'1'!A4</f>
        <v>福山市立鞆の浦学園倉庫増築工事</v>
      </c>
      <c r="E21" s="171"/>
      <c r="F21" s="171"/>
      <c r="G21" s="171"/>
      <c r="H21" s="171"/>
      <c r="I21" s="172"/>
    </row>
    <row r="22" spans="1:9" s="64" customFormat="1" ht="50.1" customHeight="1" x14ac:dyDescent="0.2">
      <c r="C22" s="88" t="s">
        <v>123</v>
      </c>
      <c r="D22" s="170"/>
      <c r="E22" s="171"/>
      <c r="F22" s="171"/>
      <c r="G22" s="171"/>
      <c r="H22" s="171"/>
      <c r="I22" s="172"/>
    </row>
    <row r="23" spans="1:9" ht="18" customHeight="1" x14ac:dyDescent="0.2"/>
    <row r="24" spans="1:9" ht="18" customHeight="1" x14ac:dyDescent="0.2">
      <c r="C24" s="1" t="s">
        <v>142</v>
      </c>
    </row>
    <row r="25" spans="1:9" s="64" customFormat="1" ht="39.9" customHeight="1" x14ac:dyDescent="0.2">
      <c r="C25" s="88" t="s">
        <v>69</v>
      </c>
      <c r="D25" s="156" t="s">
        <v>70</v>
      </c>
      <c r="E25" s="156"/>
      <c r="F25" s="157"/>
      <c r="G25" s="157"/>
      <c r="H25" s="89" t="s">
        <v>127</v>
      </c>
      <c r="I25" s="90" t="s">
        <v>71</v>
      </c>
    </row>
    <row r="26" spans="1:9" s="64" customFormat="1" ht="24.9" customHeight="1" x14ac:dyDescent="0.2">
      <c r="C26" s="158"/>
      <c r="D26" s="160"/>
      <c r="E26" s="161"/>
      <c r="F26" s="162"/>
      <c r="G26" s="163"/>
      <c r="H26" s="164"/>
      <c r="I26" s="115" t="s">
        <v>124</v>
      </c>
    </row>
    <row r="27" spans="1:9" s="64" customFormat="1" ht="24.9" customHeight="1" x14ac:dyDescent="0.2">
      <c r="C27" s="159"/>
      <c r="D27" s="166"/>
      <c r="E27" s="167"/>
      <c r="F27" s="168"/>
      <c r="G27" s="169"/>
      <c r="H27" s="165"/>
      <c r="I27" s="116" t="s">
        <v>122</v>
      </c>
    </row>
    <row r="28" spans="1:9" s="64" customFormat="1" ht="24.9" customHeight="1" x14ac:dyDescent="0.2">
      <c r="C28" s="158"/>
      <c r="D28" s="160"/>
      <c r="E28" s="161"/>
      <c r="F28" s="162"/>
      <c r="G28" s="163"/>
      <c r="H28" s="164"/>
      <c r="I28" s="115" t="s">
        <v>125</v>
      </c>
    </row>
    <row r="29" spans="1:9" s="64" customFormat="1" ht="24.9" customHeight="1" x14ac:dyDescent="0.2">
      <c r="C29" s="159"/>
      <c r="D29" s="166"/>
      <c r="E29" s="167"/>
      <c r="F29" s="168"/>
      <c r="G29" s="169"/>
      <c r="H29" s="165"/>
      <c r="I29" s="116" t="s">
        <v>126</v>
      </c>
    </row>
    <row r="30" spans="1:9" ht="32.4" customHeight="1" x14ac:dyDescent="0.2">
      <c r="C30" s="155" t="s">
        <v>143</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144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118</v>
      </c>
    </row>
    <row r="14" spans="1:6" ht="20.100000000000001" customHeight="1" x14ac:dyDescent="0.2">
      <c r="E14" s="18" t="s">
        <v>43</v>
      </c>
      <c r="F14" s="28"/>
    </row>
    <row r="15" spans="1:6" ht="20.100000000000001" customHeight="1" x14ac:dyDescent="0.2">
      <c r="E15" s="18" t="s">
        <v>0</v>
      </c>
      <c r="F15" s="29"/>
    </row>
    <row r="16" spans="1:6" ht="20.100000000000001" customHeight="1" x14ac:dyDescent="0.2">
      <c r="E16" s="18" t="s">
        <v>44</v>
      </c>
      <c r="F16" s="29"/>
    </row>
    <row r="17" spans="1:6" ht="9.9" customHeight="1" x14ac:dyDescent="0.2">
      <c r="E17" s="8"/>
      <c r="F17" s="9"/>
    </row>
    <row r="18" spans="1:6" s="64" customFormat="1" ht="30" customHeight="1" x14ac:dyDescent="0.2">
      <c r="B18" s="72" t="s">
        <v>45</v>
      </c>
      <c r="C18" s="180" t="str">
        <f>'1'!A4</f>
        <v>福山市立鞆の浦学園倉庫増築工事</v>
      </c>
      <c r="D18" s="180"/>
      <c r="E18" s="180"/>
      <c r="F18" s="180"/>
    </row>
    <row r="19" spans="1:6" ht="18" customHeight="1" thickBot="1" x14ac:dyDescent="0.25"/>
    <row r="20" spans="1:6" ht="30" customHeight="1" x14ac:dyDescent="0.2">
      <c r="A20" s="188" t="s">
        <v>46</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146</v>
      </c>
    </row>
    <row r="32" spans="1:6" x14ac:dyDescent="0.2">
      <c r="B32" s="184" t="s">
        <v>147</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145</v>
      </c>
    </row>
    <row r="58" spans="2:6" ht="14.25" hidden="1" customHeight="1" x14ac:dyDescent="0.2">
      <c r="B58" s="1" t="s">
        <v>102</v>
      </c>
    </row>
    <row r="59" spans="2:6" ht="14.25" hidden="1" customHeight="1" x14ac:dyDescent="0.2">
      <c r="B59" s="1" t="s">
        <v>103</v>
      </c>
    </row>
    <row r="60" spans="2:6" ht="14.25" hidden="1" customHeight="1" x14ac:dyDescent="0.2">
      <c r="B60" s="1" t="s">
        <v>117</v>
      </c>
    </row>
    <row r="61" spans="2:6" ht="14.25" hidden="1" customHeight="1" x14ac:dyDescent="0.2">
      <c r="B61" s="1" t="s">
        <v>52</v>
      </c>
    </row>
    <row r="62" spans="2:6" ht="14.25" hidden="1" customHeight="1" x14ac:dyDescent="0.2">
      <c r="B62" s="1" t="s">
        <v>104</v>
      </c>
    </row>
    <row r="63" spans="2:6" ht="14.25" hidden="1" customHeight="1" x14ac:dyDescent="0.2">
      <c r="B63" s="1" t="s">
        <v>105</v>
      </c>
    </row>
    <row r="64" spans="2:6" ht="14.25" hidden="1" customHeight="1" x14ac:dyDescent="0.2">
      <c r="B64" s="1" t="s">
        <v>106</v>
      </c>
    </row>
    <row r="65" spans="2:2" ht="14.25" hidden="1" customHeight="1" x14ac:dyDescent="0.2">
      <c r="B65" s="1" t="s">
        <v>107</v>
      </c>
    </row>
    <row r="66" spans="2:2" ht="14.25" hidden="1" customHeight="1" x14ac:dyDescent="0.2">
      <c r="B66" s="1" t="s">
        <v>108</v>
      </c>
    </row>
    <row r="67" spans="2:2" ht="14.25" hidden="1" customHeight="1" x14ac:dyDescent="0.2">
      <c r="B67" s="1" t="s">
        <v>109</v>
      </c>
    </row>
    <row r="68" spans="2:2" ht="14.25" hidden="1" customHeight="1" x14ac:dyDescent="0.2">
      <c r="B68" s="1" t="s">
        <v>110</v>
      </c>
    </row>
    <row r="69" spans="2:2" ht="14.25" hidden="1" customHeight="1" x14ac:dyDescent="0.2">
      <c r="B69" s="1" t="s">
        <v>111</v>
      </c>
    </row>
    <row r="70" spans="2:2" ht="14.25" hidden="1" customHeight="1" x14ac:dyDescent="0.2">
      <c r="B70" s="1" t="s">
        <v>112</v>
      </c>
    </row>
    <row r="71" spans="2:2" ht="14.25" hidden="1" customHeight="1" x14ac:dyDescent="0.2">
      <c r="B71" s="1" t="s">
        <v>113</v>
      </c>
    </row>
    <row r="72" spans="2:2" ht="14.25" hidden="1" customHeight="1" x14ac:dyDescent="0.2">
      <c r="B72" s="1" t="s">
        <v>114</v>
      </c>
    </row>
    <row r="73" spans="2:2" ht="14.25" hidden="1" customHeight="1" x14ac:dyDescent="0.2">
      <c r="B73" s="1" t="s">
        <v>115</v>
      </c>
    </row>
    <row r="74" spans="2:2" ht="14.25" hidden="1" customHeight="1" x14ac:dyDescent="0.2">
      <c r="B74" s="1" t="s">
        <v>116</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197"/>
      <c r="F1" s="198"/>
      <c r="G1" s="198"/>
      <c r="H1" s="198"/>
      <c r="I1" s="198"/>
    </row>
    <row r="2" spans="1:9" x14ac:dyDescent="0.2">
      <c r="A2" s="21" t="s">
        <v>80</v>
      </c>
    </row>
    <row r="3" spans="1:9" x14ac:dyDescent="0.2">
      <c r="A3" s="92" t="s">
        <v>119</v>
      </c>
    </row>
    <row r="4" spans="1:9" x14ac:dyDescent="0.2">
      <c r="A4" s="73" t="s">
        <v>148</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197"/>
      <c r="F1" s="198"/>
      <c r="G1" s="198"/>
      <c r="H1" s="198"/>
      <c r="I1" s="198"/>
    </row>
    <row r="2" spans="1:9" x14ac:dyDescent="0.2">
      <c r="A2" s="21" t="s">
        <v>47</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83</v>
      </c>
      <c r="E1" s="197"/>
      <c r="F1" s="198"/>
      <c r="G1" s="198"/>
      <c r="H1" s="198"/>
      <c r="I1" s="198"/>
    </row>
    <row r="2" spans="1:9" x14ac:dyDescent="0.2">
      <c r="A2" s="21" t="s">
        <v>84</v>
      </c>
      <c r="H2" s="60"/>
    </row>
    <row r="3" spans="1:9" x14ac:dyDescent="0.2">
      <c r="A3" s="73" t="s">
        <v>148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2024-04-03T00:17:54Z</dcterms:modified>
</cp:coreProperties>
</file>