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fl02\12820000\05_事業者指定・指導担当\05指導\03巡回指導\04Ａ型業務改善\2020\209709_集計\11_200703_にこにこ福祉会（修正）\"/>
    </mc:Choice>
  </mc:AlternateContent>
  <bookViews>
    <workbookView xWindow="-120" yWindow="-120" windowWidth="29040" windowHeight="15840"/>
  </bookViews>
  <sheets>
    <sheet name="たれ" sheetId="10" r:id="rId1"/>
    <sheet name="ｺﾛｯｹ" sheetId="11" r:id="rId2"/>
    <sheet name="串" sheetId="6" r:id="rId3"/>
    <sheet name="さをり" sheetId="12" r:id="rId4"/>
    <sheet name="センター" sheetId="9" r:id="rId5"/>
    <sheet name="牛舎" sheetId="8" r:id="rId6"/>
    <sheet name="その他" sheetId="7" r:id="rId7"/>
    <sheet name="Sheet1" sheetId="13" r:id="rId8"/>
  </sheets>
  <definedNames>
    <definedName name="_xlnm.Print_Area" localSheetId="1">ｺﾛｯｹ!$A$1:$G$29</definedName>
    <definedName name="_xlnm.Print_Area" localSheetId="3">さをり!$A$1:$G$29</definedName>
    <definedName name="_xlnm.Print_Area" localSheetId="4">センター!$A$1:$G$29</definedName>
    <definedName name="_xlnm.Print_Area" localSheetId="6">その他!$A$1:$G$29</definedName>
    <definedName name="_xlnm.Print_Area" localSheetId="0">たれ!$A$1:$G$29</definedName>
    <definedName name="_xlnm.Print_Area" localSheetId="5">牛舎!$A$1:$G$29</definedName>
    <definedName name="_xlnm.Print_Area" localSheetId="2">串!$A$1:$G$29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1" l="1"/>
  <c r="F23" i="8" l="1"/>
  <c r="F23" i="12" l="1"/>
  <c r="D23" i="12"/>
  <c r="C23" i="12"/>
  <c r="B23" i="12"/>
  <c r="G22" i="12"/>
  <c r="E22" i="12"/>
  <c r="G21" i="12"/>
  <c r="E21" i="12"/>
  <c r="G20" i="12"/>
  <c r="E20" i="12"/>
  <c r="G19" i="12"/>
  <c r="E19" i="12"/>
  <c r="G18" i="12"/>
  <c r="E18" i="12"/>
  <c r="G17" i="12"/>
  <c r="E17" i="12"/>
  <c r="G16" i="12"/>
  <c r="E16" i="12"/>
  <c r="G15" i="12"/>
  <c r="E15" i="12"/>
  <c r="G14" i="12"/>
  <c r="E14" i="12"/>
  <c r="G13" i="12"/>
  <c r="E13" i="12"/>
  <c r="G12" i="12"/>
  <c r="E12" i="12"/>
  <c r="G11" i="12"/>
  <c r="E11" i="12"/>
  <c r="F23" i="11"/>
  <c r="D23" i="11"/>
  <c r="B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F23" i="10"/>
  <c r="D23" i="10"/>
  <c r="C23" i="10"/>
  <c r="B23" i="10"/>
  <c r="G22" i="10"/>
  <c r="E22" i="10"/>
  <c r="G21" i="10"/>
  <c r="E21" i="10"/>
  <c r="G20" i="10"/>
  <c r="E20" i="10"/>
  <c r="G19" i="10"/>
  <c r="E19" i="10"/>
  <c r="G18" i="10"/>
  <c r="E18" i="10"/>
  <c r="G17" i="10"/>
  <c r="E17" i="10"/>
  <c r="G16" i="10"/>
  <c r="E16" i="10"/>
  <c r="G15" i="10"/>
  <c r="E15" i="10"/>
  <c r="G14" i="10"/>
  <c r="E14" i="10"/>
  <c r="G13" i="10"/>
  <c r="E13" i="10"/>
  <c r="G12" i="10"/>
  <c r="E12" i="10"/>
  <c r="G11" i="10"/>
  <c r="E11" i="10"/>
  <c r="F23" i="9"/>
  <c r="D23" i="9"/>
  <c r="C23" i="9"/>
  <c r="B23" i="9"/>
  <c r="G22" i="9"/>
  <c r="E22" i="9"/>
  <c r="G21" i="9"/>
  <c r="E21" i="9"/>
  <c r="G20" i="9"/>
  <c r="E20" i="9"/>
  <c r="G19" i="9"/>
  <c r="E19" i="9"/>
  <c r="G18" i="9"/>
  <c r="E18" i="9"/>
  <c r="G17" i="9"/>
  <c r="E17" i="9"/>
  <c r="G16" i="9"/>
  <c r="E16" i="9"/>
  <c r="G15" i="9"/>
  <c r="E15" i="9"/>
  <c r="G14" i="9"/>
  <c r="E14" i="9"/>
  <c r="G13" i="9"/>
  <c r="E13" i="9"/>
  <c r="G12" i="9"/>
  <c r="E12" i="9"/>
  <c r="G11" i="9"/>
  <c r="E11" i="9"/>
  <c r="D23" i="8"/>
  <c r="C23" i="8"/>
  <c r="B23" i="8"/>
  <c r="G22" i="8"/>
  <c r="E22" i="8"/>
  <c r="G21" i="8"/>
  <c r="E21" i="8"/>
  <c r="G20" i="8"/>
  <c r="E20" i="8"/>
  <c r="G19" i="8"/>
  <c r="E19" i="8"/>
  <c r="G18" i="8"/>
  <c r="E18" i="8"/>
  <c r="G17" i="8"/>
  <c r="E17" i="8"/>
  <c r="G16" i="8"/>
  <c r="E16" i="8"/>
  <c r="G15" i="8"/>
  <c r="E15" i="8"/>
  <c r="G14" i="8"/>
  <c r="E14" i="8"/>
  <c r="G13" i="8"/>
  <c r="E13" i="8"/>
  <c r="G12" i="8"/>
  <c r="E12" i="8"/>
  <c r="G11" i="8"/>
  <c r="E11" i="8"/>
  <c r="G23" i="9" l="1"/>
  <c r="G23" i="8"/>
  <c r="G23" i="12"/>
  <c r="G23" i="11"/>
  <c r="G23" i="10"/>
  <c r="E23" i="9"/>
  <c r="E23" i="8"/>
  <c r="E23" i="12"/>
  <c r="E23" i="11"/>
  <c r="E23" i="10"/>
  <c r="E11" i="6"/>
  <c r="E11" i="7"/>
  <c r="G11" i="7"/>
  <c r="G11" i="6"/>
  <c r="E12" i="6"/>
  <c r="E13" i="6"/>
  <c r="E14" i="6"/>
  <c r="E15" i="6"/>
  <c r="E16" i="6"/>
  <c r="E17" i="6"/>
  <c r="E18" i="6"/>
  <c r="E19" i="6"/>
  <c r="E20" i="6"/>
  <c r="E21" i="6"/>
  <c r="E22" i="6"/>
  <c r="E12" i="7"/>
  <c r="E13" i="7"/>
  <c r="E14" i="7"/>
  <c r="E15" i="7"/>
  <c r="E16" i="7"/>
  <c r="E17" i="7"/>
  <c r="E18" i="7"/>
  <c r="E19" i="7"/>
  <c r="E20" i="7"/>
  <c r="E21" i="7"/>
  <c r="E22" i="7"/>
  <c r="F23" i="7"/>
  <c r="D23" i="7"/>
  <c r="G23" i="7" s="1"/>
  <c r="C23" i="7"/>
  <c r="B23" i="7"/>
  <c r="G22" i="7"/>
  <c r="G21" i="7"/>
  <c r="G20" i="7"/>
  <c r="G19" i="7"/>
  <c r="G18" i="7"/>
  <c r="G17" i="7"/>
  <c r="G16" i="7"/>
  <c r="G15" i="7"/>
  <c r="G14" i="7"/>
  <c r="G13" i="7"/>
  <c r="G12" i="7"/>
  <c r="F23" i="6"/>
  <c r="D23" i="6"/>
  <c r="C23" i="6"/>
  <c r="B23" i="6"/>
  <c r="G22" i="6"/>
  <c r="G21" i="6"/>
  <c r="G20" i="6"/>
  <c r="G19" i="6"/>
  <c r="G18" i="6"/>
  <c r="G17" i="6"/>
  <c r="G16" i="6"/>
  <c r="G15" i="6"/>
  <c r="G14" i="6"/>
  <c r="G13" i="6"/>
  <c r="G12" i="6"/>
  <c r="G23" i="6" l="1"/>
  <c r="E23" i="7"/>
  <c r="E23" i="6"/>
</calcChain>
</file>

<file path=xl/sharedStrings.xml><?xml version="1.0" encoding="utf-8"?>
<sst xmlns="http://schemas.openxmlformats.org/spreadsheetml/2006/main" count="322" uniqueCount="68">
  <si>
    <t>区分</t>
    <rPh sb="0" eb="2">
      <t>クブン</t>
    </rPh>
    <phoneticPr fontId="2"/>
  </si>
  <si>
    <t>４月</t>
    <rPh sb="1" eb="2">
      <t>ツキ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</si>
  <si>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</si>
  <si>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</si>
  <si>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</si>
  <si>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</si>
  <si>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</si>
  <si>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</si>
  <si>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</si>
  <si>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</si>
  <si>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</si>
  <si>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</si>
  <si>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</si>
  <si>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2"/>
  </si>
  <si>
    <t>総労働時間
ｄ</t>
    <rPh sb="0" eb="1">
      <t>ソウ</t>
    </rPh>
    <rPh sb="1" eb="3">
      <t>ロウドウ</t>
    </rPh>
    <rPh sb="3" eb="5">
      <t>ジカン</t>
    </rPh>
    <phoneticPr fontId="2"/>
  </si>
  <si>
    <t>時給換算額
ｃ／ｄ</t>
    <rPh sb="0" eb="2">
      <t>ジキュウ</t>
    </rPh>
    <rPh sb="2" eb="4">
      <t>カンサン</t>
    </rPh>
    <rPh sb="4" eb="5">
      <t>ガク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</si>
  <si>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</si>
  <si>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</si>
  <si>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事業所名称</t>
    <rPh sb="0" eb="3">
      <t>ジギョウショ</t>
    </rPh>
    <rPh sb="3" eb="5">
      <t>メイショウ</t>
    </rPh>
    <phoneticPr fontId="2"/>
  </si>
  <si>
    <t>業務の内容</t>
    <rPh sb="0" eb="2">
      <t>ギョウム</t>
    </rPh>
    <phoneticPr fontId="2"/>
  </si>
  <si>
    <t>生産活動の内容</t>
    <phoneticPr fontId="2"/>
  </si>
  <si>
    <t>活動場所</t>
    <phoneticPr fontId="2"/>
  </si>
  <si>
    <t>必要資機材・材料等</t>
    <phoneticPr fontId="2"/>
  </si>
  <si>
    <t>利用者</t>
    <rPh sb="0" eb="3">
      <t>リヨウシャ</t>
    </rPh>
    <phoneticPr fontId="2"/>
  </si>
  <si>
    <t>※２　就労支援事業別事業活動明細書中「就労支援事業別事業活動収益計①」を計上すること。</t>
    <rPh sb="3" eb="5">
      <t>シュウロウ</t>
    </rPh>
    <rPh sb="5" eb="7">
      <t>シエン</t>
    </rPh>
    <rPh sb="7" eb="9">
      <t>ジギョウ</t>
    </rPh>
    <rPh sb="9" eb="10">
      <t>ベツ</t>
    </rPh>
    <rPh sb="10" eb="12">
      <t>ジギョウ</t>
    </rPh>
    <rPh sb="12" eb="14">
      <t>カツドウ</t>
    </rPh>
    <rPh sb="14" eb="17">
      <t>メイサイショ</t>
    </rPh>
    <rPh sb="17" eb="18">
      <t>ナカ</t>
    </rPh>
    <rPh sb="19" eb="21">
      <t>シュウロウ</t>
    </rPh>
    <rPh sb="21" eb="23">
      <t>シエン</t>
    </rPh>
    <rPh sb="23" eb="25">
      <t>ジギョウ</t>
    </rPh>
    <rPh sb="25" eb="26">
      <t>ベツ</t>
    </rPh>
    <rPh sb="26" eb="28">
      <t>ジギョウ</t>
    </rPh>
    <rPh sb="28" eb="30">
      <t>カツドウ</t>
    </rPh>
    <rPh sb="30" eb="32">
      <t>シュウエキ</t>
    </rPh>
    <rPh sb="32" eb="33">
      <t>ケイ</t>
    </rPh>
    <rPh sb="36" eb="38">
      <t>ケイジョウ</t>
    </rPh>
    <phoneticPr fontId="2"/>
  </si>
  <si>
    <t>※３　就労支援事業別事業活動明細書中「就労支援事業活動費用計⑦」を計上すること。</t>
    <rPh sb="23" eb="25">
      <t>ジギョウ</t>
    </rPh>
    <rPh sb="25" eb="27">
      <t>カツドウ</t>
    </rPh>
    <rPh sb="27" eb="29">
      <t>ヒヨウ</t>
    </rPh>
    <rPh sb="29" eb="30">
      <t>ケイ</t>
    </rPh>
    <phoneticPr fontId="2"/>
  </si>
  <si>
    <t>※４　就労支援事業別明細書中Ⅱ労務費１．利用者賃金，２．利用者工賃，６．（１）利用者賃金・工賃に対する法定福利費の合計額を計上すること。</t>
    <rPh sb="13" eb="14">
      <t>ナカ</t>
    </rPh>
    <phoneticPr fontId="2"/>
  </si>
  <si>
    <t>※５　就労支援事業別事業活動明細書中「就労支援事業活動増減差額（①－⑦＝⑧）を計上すること。</t>
    <rPh sb="19" eb="21">
      <t>シュウロウ</t>
    </rPh>
    <rPh sb="21" eb="23">
      <t>シエン</t>
    </rPh>
    <rPh sb="23" eb="25">
      <t>ジギョウ</t>
    </rPh>
    <rPh sb="25" eb="27">
      <t>カツドウ</t>
    </rPh>
    <rPh sb="27" eb="29">
      <t>ゾウゲン</t>
    </rPh>
    <rPh sb="29" eb="31">
      <t>サガク</t>
    </rPh>
    <phoneticPr fontId="2"/>
  </si>
  <si>
    <t>※１　生産活動の名称を記入すること（３以上の作業がある場合は「作業-2」シート以降をコピーして作成すること。）。</t>
    <rPh sb="3" eb="5">
      <t>セイサン</t>
    </rPh>
    <rPh sb="5" eb="7">
      <t>カツドウ</t>
    </rPh>
    <rPh sb="8" eb="10">
      <t>メイショウ</t>
    </rPh>
    <rPh sb="11" eb="13">
      <t>キニュウ</t>
    </rPh>
    <rPh sb="19" eb="21">
      <t>イジョウ</t>
    </rPh>
    <rPh sb="22" eb="24">
      <t>サギョウ</t>
    </rPh>
    <rPh sb="27" eb="29">
      <t>バアイ</t>
    </rPh>
    <rPh sb="31" eb="33">
      <t>サギョウ</t>
    </rPh>
    <rPh sb="39" eb="41">
      <t>イコウ</t>
    </rPh>
    <rPh sb="47" eb="49">
      <t>サクセイ</t>
    </rPh>
    <phoneticPr fontId="2"/>
  </si>
  <si>
    <t>職員</t>
    <rPh sb="0" eb="2">
      <t>ショクイン</t>
    </rPh>
    <phoneticPr fontId="2"/>
  </si>
  <si>
    <t>生産活動実績確認表</t>
    <rPh sb="0" eb="2">
      <t>セイサン</t>
    </rPh>
    <rPh sb="2" eb="4">
      <t>カツドウ</t>
    </rPh>
    <rPh sb="4" eb="6">
      <t>ジッセキ</t>
    </rPh>
    <rPh sb="6" eb="8">
      <t>カクニン</t>
    </rPh>
    <rPh sb="8" eb="9">
      <t>ヒョウ</t>
    </rPh>
    <phoneticPr fontId="2"/>
  </si>
  <si>
    <t>15人</t>
    <rPh sb="2" eb="3">
      <t>ニン</t>
    </rPh>
    <phoneticPr fontId="2"/>
  </si>
  <si>
    <t>7人</t>
    <rPh sb="1" eb="2">
      <t>ニン</t>
    </rPh>
    <phoneticPr fontId="2"/>
  </si>
  <si>
    <t>にこにこ会</t>
    <rPh sb="4" eb="5">
      <t>カイ</t>
    </rPh>
    <phoneticPr fontId="2"/>
  </si>
  <si>
    <t>たれ製造</t>
    <rPh sb="2" eb="4">
      <t>セイゾウ</t>
    </rPh>
    <phoneticPr fontId="2"/>
  </si>
  <si>
    <t>焼肉のタレ製造</t>
    <rPh sb="0" eb="2">
      <t>ヤキニク</t>
    </rPh>
    <rPh sb="5" eb="7">
      <t>セイゾウ</t>
    </rPh>
    <phoneticPr fontId="2"/>
  </si>
  <si>
    <t>福山市神辺町西中条1099番地4</t>
    <rPh sb="0" eb="3">
      <t>フクヤマシ</t>
    </rPh>
    <rPh sb="3" eb="6">
      <t>カンナベチョウ</t>
    </rPh>
    <rPh sb="6" eb="7">
      <t>ニシ</t>
    </rPh>
    <rPh sb="7" eb="9">
      <t>チュウジョウ</t>
    </rPh>
    <rPh sb="13" eb="15">
      <t>バンチ</t>
    </rPh>
    <phoneticPr fontId="2"/>
  </si>
  <si>
    <t>容器、シール、醤油、砂糖、段ボール他</t>
    <rPh sb="0" eb="2">
      <t>ヨウキ</t>
    </rPh>
    <rPh sb="7" eb="9">
      <t>ショウユ</t>
    </rPh>
    <rPh sb="10" eb="12">
      <t>サトウ</t>
    </rPh>
    <rPh sb="13" eb="14">
      <t>ダン</t>
    </rPh>
    <rPh sb="17" eb="18">
      <t>ホカ</t>
    </rPh>
    <phoneticPr fontId="2"/>
  </si>
  <si>
    <t>5人</t>
    <rPh sb="1" eb="2">
      <t>ニン</t>
    </rPh>
    <phoneticPr fontId="2"/>
  </si>
  <si>
    <t>コロッケ製造</t>
    <rPh sb="4" eb="6">
      <t>セイゾウ</t>
    </rPh>
    <phoneticPr fontId="2"/>
  </si>
  <si>
    <t>肉コロッケ・ミンチカツ製造</t>
    <rPh sb="0" eb="1">
      <t>ニク</t>
    </rPh>
    <phoneticPr fontId="2"/>
  </si>
  <si>
    <t>ダンボール、じゃがいも、たまねぎ、ミンチ、パン粉　他</t>
    <rPh sb="23" eb="24">
      <t>コ</t>
    </rPh>
    <rPh sb="25" eb="26">
      <t>ホカ</t>
    </rPh>
    <phoneticPr fontId="2"/>
  </si>
  <si>
    <t>手織り・縫製</t>
    <rPh sb="0" eb="2">
      <t>テオリ</t>
    </rPh>
    <rPh sb="4" eb="6">
      <t>ホウセイ</t>
    </rPh>
    <phoneticPr fontId="2"/>
  </si>
  <si>
    <t>手織り縫製</t>
    <phoneticPr fontId="2"/>
  </si>
  <si>
    <t>糸、布、金具　他</t>
    <rPh sb="0" eb="1">
      <t>イト</t>
    </rPh>
    <rPh sb="2" eb="3">
      <t>ヌノ</t>
    </rPh>
    <rPh sb="4" eb="6">
      <t>カナグ</t>
    </rPh>
    <rPh sb="7" eb="8">
      <t>ホカ</t>
    </rPh>
    <phoneticPr fontId="2"/>
  </si>
  <si>
    <t>おでん串製造</t>
    <rPh sb="3" eb="4">
      <t>クシ</t>
    </rPh>
    <rPh sb="4" eb="6">
      <t>セイゾウ</t>
    </rPh>
    <phoneticPr fontId="2"/>
  </si>
  <si>
    <t>おでん串製造</t>
    <phoneticPr fontId="2"/>
  </si>
  <si>
    <t>竹くし　ビニールシート　テープ　</t>
    <rPh sb="0" eb="1">
      <t>タケ</t>
    </rPh>
    <phoneticPr fontId="2"/>
  </si>
  <si>
    <t>牛舎</t>
    <rPh sb="0" eb="2">
      <t>ギュウシャ</t>
    </rPh>
    <phoneticPr fontId="2"/>
  </si>
  <si>
    <t>牛舎清掃</t>
    <rPh sb="0" eb="2">
      <t>ギュウシャ</t>
    </rPh>
    <rPh sb="2" eb="4">
      <t>セイソウ</t>
    </rPh>
    <phoneticPr fontId="2"/>
  </si>
  <si>
    <t>福山市加茂町北山4369-1</t>
    <rPh sb="0" eb="3">
      <t>フクヤマシ</t>
    </rPh>
    <rPh sb="3" eb="6">
      <t>カモチョウ</t>
    </rPh>
    <rPh sb="6" eb="8">
      <t>キタヤマ</t>
    </rPh>
    <phoneticPr fontId="2"/>
  </si>
  <si>
    <t>竹ほうき　燃料費　作業着　　他</t>
    <rPh sb="0" eb="1">
      <t>タケ</t>
    </rPh>
    <rPh sb="5" eb="8">
      <t>ネンリョウヒ</t>
    </rPh>
    <rPh sb="9" eb="12">
      <t>サギョウギ</t>
    </rPh>
    <rPh sb="14" eb="15">
      <t>ホカ</t>
    </rPh>
    <phoneticPr fontId="2"/>
  </si>
  <si>
    <t>清掃</t>
    <rPh sb="0" eb="2">
      <t>セイソウ</t>
    </rPh>
    <phoneticPr fontId="2"/>
  </si>
  <si>
    <t>企業内清掃</t>
    <rPh sb="0" eb="3">
      <t>キギョウナイ</t>
    </rPh>
    <rPh sb="3" eb="5">
      <t>セイソウ</t>
    </rPh>
    <phoneticPr fontId="2"/>
  </si>
  <si>
    <t>福山市駅家町法成寺1575-16</t>
    <rPh sb="0" eb="3">
      <t>フクヤマシ</t>
    </rPh>
    <rPh sb="3" eb="6">
      <t>エキヤチョウ</t>
    </rPh>
    <rPh sb="6" eb="9">
      <t>ホウジョウジ</t>
    </rPh>
    <phoneticPr fontId="2"/>
  </si>
  <si>
    <t>燃料費　作業着　清掃道具　他</t>
    <rPh sb="0" eb="3">
      <t>ネンリョウヒ</t>
    </rPh>
    <rPh sb="4" eb="7">
      <t>サギョウギ</t>
    </rPh>
    <rPh sb="8" eb="10">
      <t>セイソウ</t>
    </rPh>
    <rPh sb="10" eb="12">
      <t>ドウグ</t>
    </rPh>
    <rPh sb="13" eb="14">
      <t>ホカ</t>
    </rPh>
    <phoneticPr fontId="2"/>
  </si>
  <si>
    <t>その他</t>
    <rPh sb="2" eb="3">
      <t>タ</t>
    </rPh>
    <phoneticPr fontId="2"/>
  </si>
  <si>
    <t>ふりかけ・米袋詰め　他</t>
    <rPh sb="5" eb="6">
      <t>コメ</t>
    </rPh>
    <rPh sb="6" eb="7">
      <t>フクロ</t>
    </rPh>
    <rPh sb="7" eb="8">
      <t>ヅ</t>
    </rPh>
    <rPh sb="10" eb="11">
      <t>ホカ</t>
    </rPh>
    <phoneticPr fontId="2"/>
  </si>
  <si>
    <t>ビニール袋　ダンボール　他</t>
    <rPh sb="4" eb="5">
      <t>フクロ</t>
    </rPh>
    <rPh sb="12" eb="13">
      <t>ホカ</t>
    </rPh>
    <phoneticPr fontId="2"/>
  </si>
  <si>
    <t>作業名　</t>
    <rPh sb="0" eb="2">
      <t>サギョウ</t>
    </rPh>
    <rPh sb="2" eb="3">
      <t>ナ</t>
    </rPh>
    <phoneticPr fontId="2"/>
  </si>
  <si>
    <t>事業収入 
ａ</t>
    <rPh sb="0" eb="2">
      <t>ジギョウ</t>
    </rPh>
    <rPh sb="2" eb="4">
      <t>シュウニュウ</t>
    </rPh>
    <phoneticPr fontId="2"/>
  </si>
  <si>
    <t>必要経費　
ｂ</t>
    <rPh sb="0" eb="2">
      <t>ヒツヨウ</t>
    </rPh>
    <rPh sb="2" eb="4">
      <t>ケイヒ</t>
    </rPh>
    <phoneticPr fontId="2"/>
  </si>
  <si>
    <t>内賃金支払額　
ｃ</t>
    <rPh sb="0" eb="1">
      <t>ウチ</t>
    </rPh>
    <rPh sb="1" eb="3">
      <t>チンギン</t>
    </rPh>
    <rPh sb="3" eb="5">
      <t>シハラ</t>
    </rPh>
    <rPh sb="5" eb="6">
      <t>ガク</t>
    </rPh>
    <phoneticPr fontId="2"/>
  </si>
  <si>
    <t>生産活動収益　
ａ－ｂ</t>
    <rPh sb="0" eb="2">
      <t>セイサン</t>
    </rPh>
    <rPh sb="2" eb="4">
      <t>カツドウ</t>
    </rPh>
    <rPh sb="4" eb="6">
      <t>シュウエキ</t>
    </rPh>
    <phoneticPr fontId="2"/>
  </si>
  <si>
    <t>必要経費
ｂ</t>
    <rPh sb="0" eb="2">
      <t>ヒツヨウ</t>
    </rPh>
    <rPh sb="2" eb="4">
      <t>ケイヒ</t>
    </rPh>
    <phoneticPr fontId="2"/>
  </si>
  <si>
    <t>事業収入
ａ</t>
    <rPh sb="0" eb="2">
      <t>ジギョウ</t>
    </rPh>
    <rPh sb="2" eb="4">
      <t>シュウニュウ</t>
    </rPh>
    <phoneticPr fontId="2"/>
  </si>
  <si>
    <t>作業名</t>
    <rPh sb="0" eb="2">
      <t>サギョウ</t>
    </rPh>
    <rPh sb="2" eb="3">
      <t>ナ</t>
    </rPh>
    <phoneticPr fontId="2"/>
  </si>
  <si>
    <t>生産活動収益
ａ－ｂ</t>
    <rPh sb="0" eb="2">
      <t>セイサン</t>
    </rPh>
    <rPh sb="2" eb="4">
      <t>カツドウ</t>
    </rPh>
    <rPh sb="4" eb="6">
      <t>シュウエキ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</si>
</sst>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/>
    <xf numFmtId="38" fontId="9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8" xfId="0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38" fontId="0" fillId="0" borderId="2" xfId="5" applyFont="1" applyBorder="1" applyProtection="1">
      <alignment vertical="center"/>
      <protection locked="0"/>
    </xf>
    <xf numFmtId="38" fontId="0" fillId="2" borderId="2" xfId="5" applyFont="1" applyFill="1" applyBorder="1">
      <alignment vertical="center"/>
    </xf>
    <xf numFmtId="38" fontId="0" fillId="0" borderId="9" xfId="5" applyFont="1" applyBorder="1" applyProtection="1">
      <alignment vertical="center"/>
      <protection locked="0"/>
    </xf>
    <xf numFmtId="38" fontId="0" fillId="2" borderId="8" xfId="5" applyFont="1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</cellXfs>
  <cellStyles count="6">
    <cellStyle name="桁区切り" xfId="5" builtinId="6"/>
    <cellStyle name="桁区切り 2" xfId="3"/>
    <cellStyle name="標準" xfId="0" builtinId="0"/>
    <cellStyle name="標準 2" xfId="2"/>
    <cellStyle name="標準 2 2" xfId="1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BreakPreview" zoomScale="60" zoomScaleNormal="100" workbookViewId="0">
      <selection activeCell="E9" sqref="E9:E10"/>
    </sheetView>
  </sheetViews>
  <sheetFormatPr defaultRowHeight="13.2" x14ac:dyDescent="0.2"/>
  <cols>
    <col min="1" max="5" width="19.109375" customWidth="1"/>
    <col min="6" max="7" width="17.109375" customWidth="1"/>
    <col min="8" max="10" width="16.21875" customWidth="1"/>
  </cols>
  <sheetData>
    <row r="1" spans="1:7" ht="39" customHeight="1" x14ac:dyDescent="0.2">
      <c r="A1" s="34" t="s">
        <v>30</v>
      </c>
      <c r="B1" s="34"/>
      <c r="C1" s="34"/>
      <c r="D1" s="34"/>
      <c r="E1" s="34"/>
      <c r="F1" s="34"/>
      <c r="G1" s="34"/>
    </row>
    <row r="2" spans="1:7" ht="24.75" customHeight="1" x14ac:dyDescent="0.2">
      <c r="A2" s="23" t="s">
        <v>18</v>
      </c>
      <c r="B2" s="35" t="s">
        <v>33</v>
      </c>
      <c r="C2" s="36"/>
      <c r="D2" s="4" t="s">
        <v>23</v>
      </c>
      <c r="E2" s="12" t="s">
        <v>31</v>
      </c>
      <c r="F2" s="8" t="s">
        <v>29</v>
      </c>
      <c r="G2" s="12" t="s">
        <v>32</v>
      </c>
    </row>
    <row r="3" spans="1:7" ht="12.75" customHeight="1" x14ac:dyDescent="0.2">
      <c r="A3" s="13"/>
      <c r="B3" s="14"/>
      <c r="C3" s="14"/>
      <c r="D3" s="15"/>
      <c r="E3" s="16"/>
      <c r="F3" s="17"/>
      <c r="G3" s="16"/>
    </row>
    <row r="4" spans="1:7" ht="26.25" customHeight="1" x14ac:dyDescent="0.2">
      <c r="A4" s="23" t="s">
        <v>59</v>
      </c>
      <c r="B4" s="37" t="s">
        <v>34</v>
      </c>
      <c r="C4" s="38"/>
      <c r="D4" s="38"/>
      <c r="E4" s="38"/>
      <c r="F4" s="38"/>
      <c r="G4" s="39"/>
    </row>
    <row r="5" spans="1:7" ht="26.25" customHeight="1" x14ac:dyDescent="0.2">
      <c r="A5" s="40" t="s">
        <v>19</v>
      </c>
      <c r="B5" s="5" t="s">
        <v>20</v>
      </c>
      <c r="C5" s="43" t="s">
        <v>35</v>
      </c>
      <c r="D5" s="44"/>
      <c r="E5" s="44"/>
      <c r="F5" s="44"/>
      <c r="G5" s="45"/>
    </row>
    <row r="6" spans="1:7" ht="26.25" customHeight="1" x14ac:dyDescent="0.2">
      <c r="A6" s="41"/>
      <c r="B6" s="6" t="s">
        <v>21</v>
      </c>
      <c r="C6" s="46" t="s">
        <v>36</v>
      </c>
      <c r="D6" s="47"/>
      <c r="E6" s="47"/>
      <c r="F6" s="47"/>
      <c r="G6" s="48"/>
    </row>
    <row r="7" spans="1:7" ht="26.25" customHeight="1" x14ac:dyDescent="0.2">
      <c r="A7" s="42"/>
      <c r="B7" s="7" t="s">
        <v>22</v>
      </c>
      <c r="C7" s="49" t="s">
        <v>37</v>
      </c>
      <c r="D7" s="50"/>
      <c r="E7" s="50"/>
      <c r="F7" s="50"/>
      <c r="G7" s="51"/>
    </row>
    <row r="8" spans="1:7" ht="18" customHeight="1" x14ac:dyDescent="0.2">
      <c r="A8" s="54" t="s">
        <v>0</v>
      </c>
      <c r="B8" s="2" t="s">
        <v>16</v>
      </c>
      <c r="C8" s="56" t="s">
        <v>16</v>
      </c>
      <c r="D8" s="57"/>
      <c r="E8" s="3" t="s">
        <v>16</v>
      </c>
      <c r="F8" s="3" t="s">
        <v>17</v>
      </c>
      <c r="G8" s="3" t="s">
        <v>16</v>
      </c>
    </row>
    <row r="9" spans="1:7" ht="16.5" customHeight="1" x14ac:dyDescent="0.2">
      <c r="A9" s="55"/>
      <c r="B9" s="41" t="s">
        <v>60</v>
      </c>
      <c r="C9" s="58" t="s">
        <v>61</v>
      </c>
      <c r="D9" s="60" t="s">
        <v>62</v>
      </c>
      <c r="E9" s="41" t="s">
        <v>63</v>
      </c>
      <c r="F9" s="41" t="s">
        <v>14</v>
      </c>
      <c r="G9" s="41" t="s">
        <v>15</v>
      </c>
    </row>
    <row r="10" spans="1:7" ht="21" customHeight="1" x14ac:dyDescent="0.2">
      <c r="A10" s="52"/>
      <c r="B10" s="52"/>
      <c r="C10" s="59"/>
      <c r="D10" s="60"/>
      <c r="E10" s="52"/>
      <c r="F10" s="52"/>
      <c r="G10" s="52"/>
    </row>
    <row r="11" spans="1:7" ht="24" customHeight="1" x14ac:dyDescent="0.2">
      <c r="A11" s="20" t="s">
        <v>1</v>
      </c>
      <c r="B11" s="29">
        <v>2634066</v>
      </c>
      <c r="C11" s="29">
        <v>2116093</v>
      </c>
      <c r="D11" s="29">
        <v>302315</v>
      </c>
      <c r="E11" s="30">
        <f>B11-C11</f>
        <v>517973</v>
      </c>
      <c r="F11" s="29">
        <v>275</v>
      </c>
      <c r="G11" s="30">
        <f>D11/F11</f>
        <v>1099.3272727272727</v>
      </c>
    </row>
    <row r="12" spans="1:7" ht="24" customHeight="1" x14ac:dyDescent="0.2">
      <c r="A12" s="20" t="s">
        <v>2</v>
      </c>
      <c r="B12" s="29">
        <v>2822079</v>
      </c>
      <c r="C12" s="29">
        <v>2742652</v>
      </c>
      <c r="D12" s="29">
        <v>306274</v>
      </c>
      <c r="E12" s="30">
        <f t="shared" ref="E12:E22" si="0">B12-C12</f>
        <v>79427</v>
      </c>
      <c r="F12" s="29">
        <v>279</v>
      </c>
      <c r="G12" s="30">
        <f t="shared" ref="G12:G23" si="1">D12/F12</f>
        <v>1097.7562724014338</v>
      </c>
    </row>
    <row r="13" spans="1:7" ht="24" customHeight="1" x14ac:dyDescent="0.2">
      <c r="A13" s="20" t="s">
        <v>3</v>
      </c>
      <c r="B13" s="29">
        <v>1001235</v>
      </c>
      <c r="C13" s="29">
        <v>1115859</v>
      </c>
      <c r="D13" s="29">
        <v>293814</v>
      </c>
      <c r="E13" s="30">
        <f t="shared" si="0"/>
        <v>-114624</v>
      </c>
      <c r="F13" s="29">
        <v>253.5</v>
      </c>
      <c r="G13" s="30">
        <f t="shared" si="1"/>
        <v>1159.0295857988165</v>
      </c>
    </row>
    <row r="14" spans="1:7" ht="24" customHeight="1" x14ac:dyDescent="0.2">
      <c r="A14" s="20" t="s">
        <v>4</v>
      </c>
      <c r="B14" s="29">
        <v>3231928</v>
      </c>
      <c r="C14" s="29">
        <v>2402683</v>
      </c>
      <c r="D14" s="29">
        <v>313984</v>
      </c>
      <c r="E14" s="30">
        <f t="shared" si="0"/>
        <v>829245</v>
      </c>
      <c r="F14" s="29">
        <v>287.5</v>
      </c>
      <c r="G14" s="30">
        <f t="shared" si="1"/>
        <v>1092.1182608695651</v>
      </c>
    </row>
    <row r="15" spans="1:7" ht="24" customHeight="1" x14ac:dyDescent="0.2">
      <c r="A15" s="20" t="s">
        <v>5</v>
      </c>
      <c r="B15" s="29">
        <v>2935156</v>
      </c>
      <c r="C15" s="29">
        <v>1901783</v>
      </c>
      <c r="D15" s="29">
        <v>286213</v>
      </c>
      <c r="E15" s="30">
        <f t="shared" si="0"/>
        <v>1033373</v>
      </c>
      <c r="F15" s="29">
        <v>251</v>
      </c>
      <c r="G15" s="30">
        <f t="shared" si="1"/>
        <v>1140.2908366533864</v>
      </c>
    </row>
    <row r="16" spans="1:7" ht="24" customHeight="1" x14ac:dyDescent="0.2">
      <c r="A16" s="20" t="s">
        <v>6</v>
      </c>
      <c r="B16" s="29">
        <v>837376</v>
      </c>
      <c r="C16" s="29">
        <v>1094880</v>
      </c>
      <c r="D16" s="29">
        <v>302685</v>
      </c>
      <c r="E16" s="30">
        <f t="shared" si="0"/>
        <v>-257504</v>
      </c>
      <c r="F16" s="29">
        <v>270</v>
      </c>
      <c r="G16" s="30">
        <f t="shared" si="1"/>
        <v>1121.0555555555557</v>
      </c>
    </row>
    <row r="17" spans="1:7" ht="24" customHeight="1" x14ac:dyDescent="0.2">
      <c r="A17" s="20" t="s">
        <v>7</v>
      </c>
      <c r="B17" s="29">
        <v>2077115</v>
      </c>
      <c r="C17" s="29">
        <v>1573932</v>
      </c>
      <c r="D17" s="29">
        <v>321609</v>
      </c>
      <c r="E17" s="30">
        <f t="shared" si="0"/>
        <v>503183</v>
      </c>
      <c r="F17" s="29">
        <v>287</v>
      </c>
      <c r="G17" s="30">
        <f t="shared" si="1"/>
        <v>1120.5888501742161</v>
      </c>
    </row>
    <row r="18" spans="1:7" ht="24" customHeight="1" x14ac:dyDescent="0.2">
      <c r="A18" s="20" t="s">
        <v>8</v>
      </c>
      <c r="B18" s="29">
        <v>1592110</v>
      </c>
      <c r="C18" s="29">
        <v>1686293</v>
      </c>
      <c r="D18" s="29">
        <v>313843</v>
      </c>
      <c r="E18" s="30">
        <f t="shared" si="0"/>
        <v>-94183</v>
      </c>
      <c r="F18" s="29">
        <v>275</v>
      </c>
      <c r="G18" s="30">
        <f t="shared" si="1"/>
        <v>1141.2472727272727</v>
      </c>
    </row>
    <row r="19" spans="1:7" ht="24" customHeight="1" x14ac:dyDescent="0.2">
      <c r="A19" s="20" t="s">
        <v>9</v>
      </c>
      <c r="B19" s="29">
        <v>2570063</v>
      </c>
      <c r="C19" s="29">
        <v>1928646</v>
      </c>
      <c r="D19" s="29">
        <v>304994</v>
      </c>
      <c r="E19" s="30">
        <f t="shared" si="0"/>
        <v>641417</v>
      </c>
      <c r="F19" s="29">
        <v>260</v>
      </c>
      <c r="G19" s="30">
        <f t="shared" si="1"/>
        <v>1173.0538461538461</v>
      </c>
    </row>
    <row r="20" spans="1:7" ht="24" customHeight="1" x14ac:dyDescent="0.2">
      <c r="A20" s="20" t="s">
        <v>10</v>
      </c>
      <c r="B20" s="29">
        <v>1697881</v>
      </c>
      <c r="C20" s="29">
        <v>1674975</v>
      </c>
      <c r="D20" s="29">
        <v>308225</v>
      </c>
      <c r="E20" s="30">
        <f t="shared" si="0"/>
        <v>22906</v>
      </c>
      <c r="F20" s="29">
        <v>268</v>
      </c>
      <c r="G20" s="30">
        <f t="shared" si="1"/>
        <v>1150.0932835820895</v>
      </c>
    </row>
    <row r="21" spans="1:7" ht="24" customHeight="1" x14ac:dyDescent="0.2">
      <c r="A21" s="20" t="s">
        <v>11</v>
      </c>
      <c r="B21" s="29">
        <v>1701041</v>
      </c>
      <c r="C21" s="29">
        <v>1395661</v>
      </c>
      <c r="D21" s="29">
        <v>281918</v>
      </c>
      <c r="E21" s="30">
        <f t="shared" si="0"/>
        <v>305380</v>
      </c>
      <c r="F21" s="29">
        <v>242</v>
      </c>
      <c r="G21" s="30">
        <f t="shared" si="1"/>
        <v>1164.9504132231405</v>
      </c>
    </row>
    <row r="22" spans="1:7" ht="24" customHeight="1" thickBot="1" x14ac:dyDescent="0.25">
      <c r="A22" s="21" t="s">
        <v>12</v>
      </c>
      <c r="B22" s="31">
        <v>3365926</v>
      </c>
      <c r="C22" s="31">
        <v>1301107</v>
      </c>
      <c r="D22" s="31">
        <v>309608</v>
      </c>
      <c r="E22" s="30">
        <f t="shared" si="0"/>
        <v>2064819</v>
      </c>
      <c r="F22" s="31">
        <v>275</v>
      </c>
      <c r="G22" s="30">
        <f t="shared" si="1"/>
        <v>1125.8472727272726</v>
      </c>
    </row>
    <row r="23" spans="1:7" ht="24" customHeight="1" thickTop="1" x14ac:dyDescent="0.2">
      <c r="A23" s="1" t="s">
        <v>13</v>
      </c>
      <c r="B23" s="32">
        <f>SUM(B11:B22)</f>
        <v>26465976</v>
      </c>
      <c r="C23" s="32">
        <f t="shared" ref="C23:F23" si="2">SUM(C11:C22)</f>
        <v>20934564</v>
      </c>
      <c r="D23" s="32">
        <f t="shared" si="2"/>
        <v>3645482</v>
      </c>
      <c r="E23" s="32">
        <f>SUM(E11:E22)</f>
        <v>5531412</v>
      </c>
      <c r="F23" s="32">
        <f t="shared" si="2"/>
        <v>3223</v>
      </c>
      <c r="G23" s="30">
        <f t="shared" si="1"/>
        <v>1131.0834626124729</v>
      </c>
    </row>
    <row r="24" spans="1:7" ht="16.5" customHeight="1" x14ac:dyDescent="0.2">
      <c r="A24" s="33" t="s">
        <v>28</v>
      </c>
      <c r="B24" s="33"/>
      <c r="C24" s="33"/>
      <c r="D24" s="33"/>
      <c r="E24" s="33"/>
      <c r="F24" s="33"/>
      <c r="G24" s="33"/>
    </row>
    <row r="25" spans="1:7" ht="16.5" customHeight="1" x14ac:dyDescent="0.2">
      <c r="A25" s="22" t="s">
        <v>24</v>
      </c>
      <c r="B25" s="22"/>
      <c r="C25" s="22"/>
      <c r="D25" s="22"/>
      <c r="E25" s="22"/>
      <c r="F25" s="22"/>
      <c r="G25" s="22"/>
    </row>
    <row r="26" spans="1:7" ht="16.5" customHeight="1" x14ac:dyDescent="0.2">
      <c r="A26" s="33" t="s">
        <v>25</v>
      </c>
      <c r="B26" s="33"/>
      <c r="C26" s="33"/>
      <c r="D26" s="33"/>
      <c r="E26" s="33"/>
      <c r="F26" s="33"/>
      <c r="G26" s="33"/>
    </row>
    <row r="27" spans="1:7" ht="16.5" customHeight="1" x14ac:dyDescent="0.2">
      <c r="A27" s="33" t="s">
        <v>26</v>
      </c>
      <c r="B27" s="33"/>
      <c r="C27" s="33"/>
      <c r="D27" s="33"/>
      <c r="E27" s="33"/>
      <c r="F27" s="33"/>
      <c r="G27" s="33"/>
    </row>
    <row r="28" spans="1:7" ht="16.5" customHeight="1" x14ac:dyDescent="0.2">
      <c r="A28" s="53" t="s">
        <v>27</v>
      </c>
      <c r="B28" s="33"/>
      <c r="C28" s="33"/>
      <c r="D28" s="33"/>
      <c r="E28" s="33"/>
      <c r="F28" s="33"/>
      <c r="G28" s="33"/>
    </row>
    <row r="29" spans="1:7" ht="16.5" customHeight="1" x14ac:dyDescent="0.2">
      <c r="A29" s="61"/>
      <c r="B29" s="33"/>
      <c r="C29" s="33"/>
      <c r="D29" s="33"/>
      <c r="E29" s="33"/>
      <c r="F29" s="33"/>
      <c r="G29" s="33"/>
    </row>
    <row r="30" spans="1:7" ht="21.75" customHeight="1" x14ac:dyDescent="0.2">
      <c r="A30" s="33"/>
      <c r="B30" s="33"/>
      <c r="C30" s="33"/>
      <c r="D30" s="33"/>
      <c r="E30" s="33"/>
      <c r="F30" s="33"/>
      <c r="G30" s="33"/>
    </row>
    <row r="31" spans="1:7" ht="21.75" customHeight="1" x14ac:dyDescent="0.2">
      <c r="A31" s="33"/>
      <c r="B31" s="33"/>
      <c r="C31" s="33"/>
      <c r="D31" s="33"/>
      <c r="E31" s="33"/>
      <c r="F31" s="33"/>
      <c r="G31" s="33"/>
    </row>
    <row r="32" spans="1:7" ht="21.75" customHeight="1" x14ac:dyDescent="0.2">
      <c r="A32" s="33"/>
      <c r="B32" s="33"/>
      <c r="C32" s="33"/>
      <c r="D32" s="33"/>
      <c r="E32" s="33"/>
      <c r="F32" s="33"/>
      <c r="G32" s="33"/>
    </row>
    <row r="33" spans="1:7" ht="21.75" customHeight="1" x14ac:dyDescent="0.2">
      <c r="A33" s="33"/>
      <c r="B33" s="33"/>
      <c r="C33" s="33"/>
      <c r="D33" s="33"/>
      <c r="E33" s="33"/>
      <c r="F33" s="33"/>
      <c r="G33" s="33"/>
    </row>
    <row r="34" spans="1:7" ht="21.75" customHeight="1" x14ac:dyDescent="0.2">
      <c r="A34" s="33"/>
      <c r="B34" s="33"/>
      <c r="C34" s="33"/>
      <c r="D34" s="33"/>
      <c r="E34" s="33"/>
      <c r="F34" s="33"/>
      <c r="G34" s="33"/>
    </row>
    <row r="35" spans="1:7" ht="23.25" customHeight="1" x14ac:dyDescent="0.2"/>
    <row r="36" spans="1:7" ht="23.25" customHeight="1" x14ac:dyDescent="0.2"/>
    <row r="37" spans="1:7" ht="23.25" customHeight="1" x14ac:dyDescent="0.2"/>
    <row r="38" spans="1:7" ht="23.25" customHeight="1" x14ac:dyDescent="0.2"/>
    <row r="39" spans="1:7" ht="23.25" customHeight="1" x14ac:dyDescent="0.2"/>
    <row r="40" spans="1:7" ht="23.25" customHeight="1" x14ac:dyDescent="0.2"/>
    <row r="41" spans="1:7" ht="23.25" customHeight="1" x14ac:dyDescent="0.2"/>
    <row r="42" spans="1:7" ht="23.25" customHeight="1" x14ac:dyDescent="0.2"/>
    <row r="43" spans="1:7" ht="23.25" customHeight="1" x14ac:dyDescent="0.2"/>
    <row r="44" spans="1:7" ht="23.25" customHeight="1" x14ac:dyDescent="0.2"/>
    <row r="45" spans="1:7" ht="23.25" customHeight="1" x14ac:dyDescent="0.2"/>
  </sheetData>
  <sheetProtection selectLockedCells="1"/>
  <mergeCells count="25">
    <mergeCell ref="A32:G32"/>
    <mergeCell ref="A33:G33"/>
    <mergeCell ref="A34:G34"/>
    <mergeCell ref="F9:F10"/>
    <mergeCell ref="G9:G10"/>
    <mergeCell ref="A24:G24"/>
    <mergeCell ref="A26:G26"/>
    <mergeCell ref="A27:G27"/>
    <mergeCell ref="A28:G28"/>
    <mergeCell ref="A8:A10"/>
    <mergeCell ref="C8:D8"/>
    <mergeCell ref="B9:B10"/>
    <mergeCell ref="C9:C10"/>
    <mergeCell ref="D9:D10"/>
    <mergeCell ref="E9:E10"/>
    <mergeCell ref="A29:G29"/>
    <mergeCell ref="A30:G30"/>
    <mergeCell ref="A31:G31"/>
    <mergeCell ref="A1:G1"/>
    <mergeCell ref="B2:C2"/>
    <mergeCell ref="B4:G4"/>
    <mergeCell ref="A5:A7"/>
    <mergeCell ref="C5:G5"/>
    <mergeCell ref="C6:G6"/>
    <mergeCell ref="C7:G7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topLeftCell="A2" zoomScale="60" zoomScaleNormal="100" workbookViewId="0">
      <selection activeCell="D9" sqref="D9:D10"/>
    </sheetView>
  </sheetViews>
  <sheetFormatPr defaultRowHeight="13.2" x14ac:dyDescent="0.2"/>
  <cols>
    <col min="1" max="5" width="19.109375" customWidth="1"/>
    <col min="6" max="7" width="17.109375" customWidth="1"/>
    <col min="8" max="10" width="16.21875" customWidth="1"/>
  </cols>
  <sheetData>
    <row r="1" spans="1:7" ht="39" customHeight="1" x14ac:dyDescent="0.2">
      <c r="A1" s="34" t="s">
        <v>30</v>
      </c>
      <c r="B1" s="34"/>
      <c r="C1" s="34"/>
      <c r="D1" s="34"/>
      <c r="E1" s="34"/>
      <c r="F1" s="34"/>
      <c r="G1" s="34"/>
    </row>
    <row r="2" spans="1:7" ht="24.75" customHeight="1" x14ac:dyDescent="0.2">
      <c r="A2" s="23" t="s">
        <v>18</v>
      </c>
      <c r="B2" s="35" t="s">
        <v>33</v>
      </c>
      <c r="C2" s="36"/>
      <c r="D2" s="24" t="s">
        <v>23</v>
      </c>
      <c r="E2" s="12" t="s">
        <v>31</v>
      </c>
      <c r="F2" s="8" t="s">
        <v>29</v>
      </c>
      <c r="G2" s="12" t="s">
        <v>38</v>
      </c>
    </row>
    <row r="3" spans="1:7" ht="12.75" customHeight="1" x14ac:dyDescent="0.2">
      <c r="A3" s="13"/>
      <c r="B3" s="25"/>
      <c r="C3" s="25"/>
      <c r="D3" s="26"/>
      <c r="E3" s="27"/>
      <c r="F3" s="28"/>
      <c r="G3" s="27"/>
    </row>
    <row r="4" spans="1:7" ht="26.25" customHeight="1" x14ac:dyDescent="0.2">
      <c r="A4" s="23" t="s">
        <v>59</v>
      </c>
      <c r="B4" s="37" t="s">
        <v>39</v>
      </c>
      <c r="C4" s="38"/>
      <c r="D4" s="38"/>
      <c r="E4" s="38"/>
      <c r="F4" s="38"/>
      <c r="G4" s="39"/>
    </row>
    <row r="5" spans="1:7" ht="26.25" customHeight="1" x14ac:dyDescent="0.2">
      <c r="A5" s="40" t="s">
        <v>19</v>
      </c>
      <c r="B5" s="5" t="s">
        <v>20</v>
      </c>
      <c r="C5" s="43" t="s">
        <v>40</v>
      </c>
      <c r="D5" s="44"/>
      <c r="E5" s="44"/>
      <c r="F5" s="44"/>
      <c r="G5" s="45"/>
    </row>
    <row r="6" spans="1:7" ht="26.25" customHeight="1" x14ac:dyDescent="0.2">
      <c r="A6" s="41"/>
      <c r="B6" s="6" t="s">
        <v>21</v>
      </c>
      <c r="C6" s="46" t="s">
        <v>36</v>
      </c>
      <c r="D6" s="47"/>
      <c r="E6" s="47"/>
      <c r="F6" s="47"/>
      <c r="G6" s="48"/>
    </row>
    <row r="7" spans="1:7" ht="26.25" customHeight="1" x14ac:dyDescent="0.2">
      <c r="A7" s="42"/>
      <c r="B7" s="7" t="s">
        <v>22</v>
      </c>
      <c r="C7" s="49" t="s">
        <v>41</v>
      </c>
      <c r="D7" s="50"/>
      <c r="E7" s="50"/>
      <c r="F7" s="50"/>
      <c r="G7" s="51"/>
    </row>
    <row r="8" spans="1:7" ht="18" customHeight="1" x14ac:dyDescent="0.2">
      <c r="A8" s="54" t="s">
        <v>0</v>
      </c>
      <c r="B8" s="2" t="s">
        <v>16</v>
      </c>
      <c r="C8" s="56" t="s">
        <v>16</v>
      </c>
      <c r="D8" s="57"/>
      <c r="E8" s="3" t="s">
        <v>16</v>
      </c>
      <c r="F8" s="3" t="s">
        <v>17</v>
      </c>
      <c r="G8" s="3" t="s">
        <v>16</v>
      </c>
    </row>
    <row r="9" spans="1:7" ht="16.5" customHeight="1" x14ac:dyDescent="0.2">
      <c r="A9" s="55"/>
      <c r="B9" s="41" t="s">
        <v>65</v>
      </c>
      <c r="C9" s="58" t="s">
        <v>61</v>
      </c>
      <c r="D9" s="60" t="s">
        <v>62</v>
      </c>
      <c r="E9" s="41" t="s">
        <v>63</v>
      </c>
      <c r="F9" s="41" t="s">
        <v>14</v>
      </c>
      <c r="G9" s="41" t="s">
        <v>15</v>
      </c>
    </row>
    <row r="10" spans="1:7" ht="21" customHeight="1" x14ac:dyDescent="0.2">
      <c r="A10" s="52"/>
      <c r="B10" s="52"/>
      <c r="C10" s="59"/>
      <c r="D10" s="60"/>
      <c r="E10" s="52"/>
      <c r="F10" s="52"/>
      <c r="G10" s="52"/>
    </row>
    <row r="11" spans="1:7" ht="24" customHeight="1" x14ac:dyDescent="0.2">
      <c r="A11" s="20" t="s">
        <v>1</v>
      </c>
      <c r="B11" s="29">
        <v>546457</v>
      </c>
      <c r="C11" s="29">
        <v>1216022</v>
      </c>
      <c r="D11" s="29">
        <v>665326</v>
      </c>
      <c r="E11" s="30">
        <f>B11-C11</f>
        <v>-669565</v>
      </c>
      <c r="F11" s="29">
        <v>639</v>
      </c>
      <c r="G11" s="30">
        <f>D11/F11</f>
        <v>1041.1987480438186</v>
      </c>
    </row>
    <row r="12" spans="1:7" ht="24" customHeight="1" x14ac:dyDescent="0.2">
      <c r="A12" s="20" t="s">
        <v>2</v>
      </c>
      <c r="B12" s="29">
        <v>445055</v>
      </c>
      <c r="C12" s="29">
        <v>1162518</v>
      </c>
      <c r="D12" s="29">
        <v>537394</v>
      </c>
      <c r="E12" s="30">
        <f t="shared" ref="E12:E22" si="0">B12-C12</f>
        <v>-717463</v>
      </c>
      <c r="F12" s="29">
        <v>495</v>
      </c>
      <c r="G12" s="30">
        <f t="shared" ref="G12:G23" si="1">D12/F12</f>
        <v>1085.6444444444444</v>
      </c>
    </row>
    <row r="13" spans="1:7" ht="24" customHeight="1" x14ac:dyDescent="0.2">
      <c r="A13" s="20" t="s">
        <v>3</v>
      </c>
      <c r="B13" s="29">
        <v>1171353</v>
      </c>
      <c r="C13" s="29">
        <v>1095414</v>
      </c>
      <c r="D13" s="29">
        <v>511552</v>
      </c>
      <c r="E13" s="30">
        <f t="shared" si="0"/>
        <v>75939</v>
      </c>
      <c r="F13" s="29">
        <v>446</v>
      </c>
      <c r="G13" s="30">
        <f t="shared" si="1"/>
        <v>1146.9775784753363</v>
      </c>
    </row>
    <row r="14" spans="1:7" ht="24" customHeight="1" x14ac:dyDescent="0.2">
      <c r="A14" s="20" t="s">
        <v>4</v>
      </c>
      <c r="B14" s="29">
        <v>605674</v>
      </c>
      <c r="C14" s="29">
        <v>1084986</v>
      </c>
      <c r="D14" s="29">
        <v>552394</v>
      </c>
      <c r="E14" s="30">
        <f t="shared" si="0"/>
        <v>-479312</v>
      </c>
      <c r="F14" s="29">
        <v>486</v>
      </c>
      <c r="G14" s="30">
        <f t="shared" si="1"/>
        <v>1136.6131687242798</v>
      </c>
    </row>
    <row r="15" spans="1:7" ht="24" customHeight="1" x14ac:dyDescent="0.2">
      <c r="A15" s="20" t="s">
        <v>5</v>
      </c>
      <c r="B15" s="29">
        <v>433620</v>
      </c>
      <c r="C15" s="29">
        <v>1329765</v>
      </c>
      <c r="D15" s="29">
        <v>603121</v>
      </c>
      <c r="E15" s="30">
        <f t="shared" si="0"/>
        <v>-896145</v>
      </c>
      <c r="F15" s="29">
        <v>563</v>
      </c>
      <c r="G15" s="30">
        <f t="shared" si="1"/>
        <v>1071.2628774422735</v>
      </c>
    </row>
    <row r="16" spans="1:7" ht="24" customHeight="1" x14ac:dyDescent="0.2">
      <c r="A16" s="20" t="s">
        <v>6</v>
      </c>
      <c r="B16" s="29">
        <v>2578649</v>
      </c>
      <c r="C16" s="29">
        <v>1330456</v>
      </c>
      <c r="D16" s="29">
        <v>646428</v>
      </c>
      <c r="E16" s="30">
        <f t="shared" si="0"/>
        <v>1248193</v>
      </c>
      <c r="F16" s="29">
        <v>617</v>
      </c>
      <c r="G16" s="30">
        <f t="shared" si="1"/>
        <v>1047.6952998379254</v>
      </c>
    </row>
    <row r="17" spans="1:7" ht="24" customHeight="1" x14ac:dyDescent="0.2">
      <c r="A17" s="20" t="s">
        <v>7</v>
      </c>
      <c r="B17" s="29">
        <v>598090</v>
      </c>
      <c r="C17" s="29">
        <v>1503623</v>
      </c>
      <c r="D17" s="29">
        <v>693586</v>
      </c>
      <c r="E17" s="30">
        <f t="shared" si="0"/>
        <v>-905533</v>
      </c>
      <c r="F17" s="29">
        <v>654</v>
      </c>
      <c r="G17" s="30">
        <f t="shared" si="1"/>
        <v>1060.5290519877676</v>
      </c>
    </row>
    <row r="18" spans="1:7" ht="24" customHeight="1" x14ac:dyDescent="0.2">
      <c r="A18" s="20" t="s">
        <v>8</v>
      </c>
      <c r="B18" s="29">
        <v>1983541</v>
      </c>
      <c r="C18" s="29">
        <v>1339542</v>
      </c>
      <c r="D18" s="29">
        <v>669487</v>
      </c>
      <c r="E18" s="30">
        <f t="shared" si="0"/>
        <v>643999</v>
      </c>
      <c r="F18" s="29">
        <v>621</v>
      </c>
      <c r="G18" s="30">
        <f t="shared" si="1"/>
        <v>1078.0789049919485</v>
      </c>
    </row>
    <row r="19" spans="1:7" ht="24" customHeight="1" x14ac:dyDescent="0.2">
      <c r="A19" s="20" t="s">
        <v>9</v>
      </c>
      <c r="B19" s="29">
        <v>442184</v>
      </c>
      <c r="C19" s="29">
        <v>1051840</v>
      </c>
      <c r="D19" s="29">
        <v>671302</v>
      </c>
      <c r="E19" s="30">
        <f t="shared" si="0"/>
        <v>-609656</v>
      </c>
      <c r="F19" s="29">
        <v>623</v>
      </c>
      <c r="G19" s="30">
        <f t="shared" si="1"/>
        <v>1077.5313001605136</v>
      </c>
    </row>
    <row r="20" spans="1:7" ht="24" customHeight="1" x14ac:dyDescent="0.2">
      <c r="A20" s="20" t="s">
        <v>10</v>
      </c>
      <c r="B20" s="29">
        <v>749456</v>
      </c>
      <c r="C20" s="29">
        <v>1220165</v>
      </c>
      <c r="D20" s="29">
        <v>664950</v>
      </c>
      <c r="E20" s="30">
        <f t="shared" si="0"/>
        <v>-470709</v>
      </c>
      <c r="F20" s="29">
        <v>619</v>
      </c>
      <c r="G20" s="30">
        <f t="shared" si="1"/>
        <v>1074.232633279483</v>
      </c>
    </row>
    <row r="21" spans="1:7" ht="24" customHeight="1" x14ac:dyDescent="0.2">
      <c r="A21" s="20" t="s">
        <v>11</v>
      </c>
      <c r="B21" s="29">
        <v>778734</v>
      </c>
      <c r="C21" s="29">
        <v>1793853</v>
      </c>
      <c r="D21" s="29">
        <v>616499</v>
      </c>
      <c r="E21" s="30">
        <f t="shared" si="0"/>
        <v>-1015119</v>
      </c>
      <c r="F21" s="29">
        <v>565</v>
      </c>
      <c r="G21" s="30">
        <f t="shared" si="1"/>
        <v>1091.1486725663717</v>
      </c>
    </row>
    <row r="22" spans="1:7" ht="24" customHeight="1" thickBot="1" x14ac:dyDescent="0.25">
      <c r="A22" s="21" t="s">
        <v>12</v>
      </c>
      <c r="B22" s="31">
        <v>994728</v>
      </c>
      <c r="C22" s="31">
        <v>784190</v>
      </c>
      <c r="D22" s="31">
        <v>673984</v>
      </c>
      <c r="E22" s="30">
        <f t="shared" si="0"/>
        <v>210538</v>
      </c>
      <c r="F22" s="31">
        <v>621</v>
      </c>
      <c r="G22" s="30">
        <f t="shared" si="1"/>
        <v>1085.3204508856684</v>
      </c>
    </row>
    <row r="23" spans="1:7" ht="24" customHeight="1" thickTop="1" x14ac:dyDescent="0.2">
      <c r="A23" s="1" t="s">
        <v>13</v>
      </c>
      <c r="B23" s="32">
        <f>SUM(B11:B22)</f>
        <v>11327541</v>
      </c>
      <c r="C23" s="32">
        <f t="shared" ref="C23:F23" si="2">SUM(C11:C22)</f>
        <v>14912374</v>
      </c>
      <c r="D23" s="32">
        <f t="shared" si="2"/>
        <v>7506023</v>
      </c>
      <c r="E23" s="32">
        <f>SUM(E11:E22)</f>
        <v>-3584833</v>
      </c>
      <c r="F23" s="32">
        <f t="shared" si="2"/>
        <v>6949</v>
      </c>
      <c r="G23" s="30">
        <f t="shared" si="1"/>
        <v>1080.1587278745144</v>
      </c>
    </row>
    <row r="24" spans="1:7" ht="16.5" customHeight="1" x14ac:dyDescent="0.2">
      <c r="A24" s="33" t="s">
        <v>28</v>
      </c>
      <c r="B24" s="33"/>
      <c r="C24" s="33"/>
      <c r="D24" s="33"/>
      <c r="E24" s="33"/>
      <c r="F24" s="33"/>
      <c r="G24" s="33"/>
    </row>
    <row r="25" spans="1:7" ht="16.5" customHeight="1" x14ac:dyDescent="0.2">
      <c r="A25" s="22" t="s">
        <v>24</v>
      </c>
      <c r="B25" s="22"/>
      <c r="C25" s="22"/>
      <c r="D25" s="22"/>
      <c r="E25" s="22"/>
      <c r="F25" s="22"/>
      <c r="G25" s="22"/>
    </row>
    <row r="26" spans="1:7" ht="16.5" customHeight="1" x14ac:dyDescent="0.2">
      <c r="A26" s="33" t="s">
        <v>25</v>
      </c>
      <c r="B26" s="33"/>
      <c r="C26" s="33"/>
      <c r="D26" s="33"/>
      <c r="E26" s="33"/>
      <c r="F26" s="33"/>
      <c r="G26" s="33"/>
    </row>
    <row r="27" spans="1:7" ht="16.5" customHeight="1" x14ac:dyDescent="0.2">
      <c r="A27" s="33" t="s">
        <v>26</v>
      </c>
      <c r="B27" s="33"/>
      <c r="C27" s="33"/>
      <c r="D27" s="33"/>
      <c r="E27" s="33"/>
      <c r="F27" s="33"/>
      <c r="G27" s="33"/>
    </row>
    <row r="28" spans="1:7" ht="16.5" customHeight="1" x14ac:dyDescent="0.2">
      <c r="A28" s="53" t="s">
        <v>27</v>
      </c>
      <c r="B28" s="33"/>
      <c r="C28" s="33"/>
      <c r="D28" s="33"/>
      <c r="E28" s="33"/>
      <c r="F28" s="33"/>
      <c r="G28" s="33"/>
    </row>
    <row r="29" spans="1:7" ht="16.5" customHeight="1" x14ac:dyDescent="0.2">
      <c r="A29" s="61"/>
      <c r="B29" s="33"/>
      <c r="C29" s="33"/>
      <c r="D29" s="33"/>
      <c r="E29" s="33"/>
      <c r="F29" s="33"/>
      <c r="G29" s="33"/>
    </row>
    <row r="30" spans="1:7" ht="21.75" customHeight="1" x14ac:dyDescent="0.2">
      <c r="A30" s="33"/>
      <c r="B30" s="33"/>
      <c r="C30" s="33"/>
      <c r="D30" s="33"/>
      <c r="E30" s="33"/>
      <c r="F30" s="33"/>
      <c r="G30" s="33"/>
    </row>
    <row r="31" spans="1:7" ht="21.75" customHeight="1" x14ac:dyDescent="0.2">
      <c r="A31" s="33"/>
      <c r="B31" s="33"/>
      <c r="C31" s="33"/>
      <c r="D31" s="33"/>
      <c r="E31" s="33"/>
      <c r="F31" s="33"/>
      <c r="G31" s="33"/>
    </row>
    <row r="32" spans="1:7" ht="21.75" customHeight="1" x14ac:dyDescent="0.2">
      <c r="A32" s="33"/>
      <c r="B32" s="33"/>
      <c r="C32" s="33"/>
      <c r="D32" s="33"/>
      <c r="E32" s="33"/>
      <c r="F32" s="33"/>
      <c r="G32" s="33"/>
    </row>
    <row r="33" spans="1:7" ht="21.75" customHeight="1" x14ac:dyDescent="0.2">
      <c r="A33" s="33"/>
      <c r="B33" s="33"/>
      <c r="C33" s="33"/>
      <c r="D33" s="33"/>
      <c r="E33" s="33"/>
      <c r="F33" s="33"/>
      <c r="G33" s="33"/>
    </row>
    <row r="34" spans="1:7" ht="21.75" customHeight="1" x14ac:dyDescent="0.2">
      <c r="A34" s="33"/>
      <c r="B34" s="33"/>
      <c r="C34" s="33"/>
      <c r="D34" s="33"/>
      <c r="E34" s="33"/>
      <c r="F34" s="33"/>
      <c r="G34" s="33"/>
    </row>
    <row r="35" spans="1:7" ht="23.25" customHeight="1" x14ac:dyDescent="0.2"/>
    <row r="36" spans="1:7" ht="23.25" customHeight="1" x14ac:dyDescent="0.2"/>
    <row r="37" spans="1:7" ht="23.25" customHeight="1" x14ac:dyDescent="0.2"/>
    <row r="38" spans="1:7" ht="23.25" customHeight="1" x14ac:dyDescent="0.2"/>
    <row r="39" spans="1:7" ht="23.25" customHeight="1" x14ac:dyDescent="0.2"/>
    <row r="40" spans="1:7" ht="23.25" customHeight="1" x14ac:dyDescent="0.2"/>
    <row r="41" spans="1:7" ht="23.25" customHeight="1" x14ac:dyDescent="0.2"/>
    <row r="42" spans="1:7" ht="23.25" customHeight="1" x14ac:dyDescent="0.2"/>
    <row r="43" spans="1:7" ht="23.25" customHeight="1" x14ac:dyDescent="0.2"/>
    <row r="44" spans="1:7" ht="23.25" customHeight="1" x14ac:dyDescent="0.2"/>
    <row r="45" spans="1:7" ht="23.25" customHeight="1" x14ac:dyDescent="0.2"/>
  </sheetData>
  <sheetProtection selectLockedCells="1"/>
  <mergeCells count="25">
    <mergeCell ref="A32:G32"/>
    <mergeCell ref="A33:G33"/>
    <mergeCell ref="A34:G34"/>
    <mergeCell ref="F9:F10"/>
    <mergeCell ref="G9:G10"/>
    <mergeCell ref="A24:G24"/>
    <mergeCell ref="A26:G26"/>
    <mergeCell ref="A27:G27"/>
    <mergeCell ref="A28:G28"/>
    <mergeCell ref="A8:A10"/>
    <mergeCell ref="C8:D8"/>
    <mergeCell ref="B9:B10"/>
    <mergeCell ref="C9:C10"/>
    <mergeCell ref="D9:D10"/>
    <mergeCell ref="E9:E10"/>
    <mergeCell ref="A29:G29"/>
    <mergeCell ref="A30:G30"/>
    <mergeCell ref="A31:G31"/>
    <mergeCell ref="A1:G1"/>
    <mergeCell ref="B2:C2"/>
    <mergeCell ref="B4:G4"/>
    <mergeCell ref="A5:A7"/>
    <mergeCell ref="C5:G5"/>
    <mergeCell ref="C6:G6"/>
    <mergeCell ref="C7:G7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topLeftCell="A2" zoomScale="60" zoomScaleNormal="100" workbookViewId="0">
      <selection activeCell="D9" sqref="D9:D10"/>
    </sheetView>
  </sheetViews>
  <sheetFormatPr defaultRowHeight="13.2" x14ac:dyDescent="0.2"/>
  <cols>
    <col min="1" max="5" width="19.109375" customWidth="1"/>
    <col min="6" max="7" width="17.109375" customWidth="1"/>
    <col min="8" max="10" width="16.21875" customWidth="1"/>
  </cols>
  <sheetData>
    <row r="1" spans="1:7" ht="39" customHeight="1" x14ac:dyDescent="0.2">
      <c r="A1" s="34" t="s">
        <v>30</v>
      </c>
      <c r="B1" s="34"/>
      <c r="C1" s="34"/>
      <c r="D1" s="34"/>
      <c r="E1" s="34"/>
      <c r="F1" s="34"/>
      <c r="G1" s="34"/>
    </row>
    <row r="2" spans="1:7" ht="24.75" customHeight="1" x14ac:dyDescent="0.2">
      <c r="A2" s="11" t="s">
        <v>18</v>
      </c>
      <c r="B2" s="35" t="s">
        <v>33</v>
      </c>
      <c r="C2" s="36"/>
      <c r="D2" s="24" t="s">
        <v>23</v>
      </c>
      <c r="E2" s="12" t="s">
        <v>31</v>
      </c>
      <c r="F2" s="8" t="s">
        <v>29</v>
      </c>
      <c r="G2" s="12" t="s">
        <v>38</v>
      </c>
    </row>
    <row r="3" spans="1:7" ht="12.75" customHeight="1" x14ac:dyDescent="0.2">
      <c r="A3" s="13"/>
      <c r="B3" s="25"/>
      <c r="C3" s="25"/>
      <c r="D3" s="26"/>
      <c r="E3" s="27"/>
      <c r="F3" s="28"/>
      <c r="G3" s="27"/>
    </row>
    <row r="4" spans="1:7" ht="26.25" customHeight="1" x14ac:dyDescent="0.2">
      <c r="A4" s="11" t="s">
        <v>59</v>
      </c>
      <c r="B4" s="37" t="s">
        <v>45</v>
      </c>
      <c r="C4" s="38"/>
      <c r="D4" s="38"/>
      <c r="E4" s="38"/>
      <c r="F4" s="38"/>
      <c r="G4" s="39"/>
    </row>
    <row r="5" spans="1:7" ht="26.25" customHeight="1" x14ac:dyDescent="0.2">
      <c r="A5" s="40" t="s">
        <v>19</v>
      </c>
      <c r="B5" s="5" t="s">
        <v>20</v>
      </c>
      <c r="C5" s="43" t="s">
        <v>46</v>
      </c>
      <c r="D5" s="44"/>
      <c r="E5" s="44"/>
      <c r="F5" s="44"/>
      <c r="G5" s="45"/>
    </row>
    <row r="6" spans="1:7" ht="26.25" customHeight="1" x14ac:dyDescent="0.2">
      <c r="A6" s="41"/>
      <c r="B6" s="6" t="s">
        <v>21</v>
      </c>
      <c r="C6" s="46" t="s">
        <v>36</v>
      </c>
      <c r="D6" s="47"/>
      <c r="E6" s="47"/>
      <c r="F6" s="47"/>
      <c r="G6" s="48"/>
    </row>
    <row r="7" spans="1:7" ht="26.25" customHeight="1" x14ac:dyDescent="0.2">
      <c r="A7" s="42"/>
      <c r="B7" s="7" t="s">
        <v>22</v>
      </c>
      <c r="C7" s="49" t="s">
        <v>47</v>
      </c>
      <c r="D7" s="50"/>
      <c r="E7" s="50"/>
      <c r="F7" s="50"/>
      <c r="G7" s="51"/>
    </row>
    <row r="8" spans="1:7" ht="18" customHeight="1" x14ac:dyDescent="0.2">
      <c r="A8" s="54" t="s">
        <v>0</v>
      </c>
      <c r="B8" s="2" t="s">
        <v>16</v>
      </c>
      <c r="C8" s="56" t="s">
        <v>16</v>
      </c>
      <c r="D8" s="57"/>
      <c r="E8" s="3" t="s">
        <v>16</v>
      </c>
      <c r="F8" s="3" t="s">
        <v>17</v>
      </c>
      <c r="G8" s="3" t="s">
        <v>16</v>
      </c>
    </row>
    <row r="9" spans="1:7" ht="16.5" customHeight="1" x14ac:dyDescent="0.2">
      <c r="A9" s="55"/>
      <c r="B9" s="41" t="s">
        <v>60</v>
      </c>
      <c r="C9" s="58" t="s">
        <v>61</v>
      </c>
      <c r="D9" s="60" t="s">
        <v>62</v>
      </c>
      <c r="E9" s="41" t="s">
        <v>63</v>
      </c>
      <c r="F9" s="41" t="s">
        <v>14</v>
      </c>
      <c r="G9" s="41" t="s">
        <v>15</v>
      </c>
    </row>
    <row r="10" spans="1:7" ht="21" customHeight="1" x14ac:dyDescent="0.2">
      <c r="A10" s="52"/>
      <c r="B10" s="52"/>
      <c r="C10" s="59"/>
      <c r="D10" s="60"/>
      <c r="E10" s="52"/>
      <c r="F10" s="52"/>
      <c r="G10" s="52"/>
    </row>
    <row r="11" spans="1:7" ht="24" customHeight="1" x14ac:dyDescent="0.2">
      <c r="A11" s="20" t="s">
        <v>1</v>
      </c>
      <c r="B11" s="29">
        <v>264384</v>
      </c>
      <c r="C11" s="29">
        <v>461657</v>
      </c>
      <c r="D11" s="29">
        <v>363082</v>
      </c>
      <c r="E11" s="30">
        <f>B11-C11</f>
        <v>-197273</v>
      </c>
      <c r="F11" s="29">
        <v>352</v>
      </c>
      <c r="G11" s="30">
        <f>D11/F11</f>
        <v>1031.4829545454545</v>
      </c>
    </row>
    <row r="12" spans="1:7" ht="24" customHeight="1" x14ac:dyDescent="0.2">
      <c r="A12" s="20" t="s">
        <v>2</v>
      </c>
      <c r="B12" s="29">
        <v>288576</v>
      </c>
      <c r="C12" s="29">
        <v>461657</v>
      </c>
      <c r="D12" s="29">
        <v>363082</v>
      </c>
      <c r="E12" s="30">
        <f t="shared" ref="E12:E22" si="0">B12-C12</f>
        <v>-173081</v>
      </c>
      <c r="F12" s="29">
        <v>352</v>
      </c>
      <c r="G12" s="30">
        <f t="shared" ref="G12:G23" si="1">D12/F12</f>
        <v>1031.4829545454545</v>
      </c>
    </row>
    <row r="13" spans="1:7" ht="24" customHeight="1" x14ac:dyDescent="0.2">
      <c r="A13" s="20" t="s">
        <v>3</v>
      </c>
      <c r="B13" s="29">
        <v>440640</v>
      </c>
      <c r="C13" s="29">
        <v>486517</v>
      </c>
      <c r="D13" s="29">
        <v>343014</v>
      </c>
      <c r="E13" s="30">
        <f t="shared" si="0"/>
        <v>-45877</v>
      </c>
      <c r="F13" s="29">
        <v>327</v>
      </c>
      <c r="G13" s="30">
        <f t="shared" si="1"/>
        <v>1048.9724770642201</v>
      </c>
    </row>
    <row r="14" spans="1:7" ht="24" customHeight="1" x14ac:dyDescent="0.2">
      <c r="A14" s="20" t="s">
        <v>4</v>
      </c>
      <c r="B14" s="29">
        <v>398304</v>
      </c>
      <c r="C14" s="29">
        <v>520316</v>
      </c>
      <c r="D14" s="29">
        <v>376813</v>
      </c>
      <c r="E14" s="30">
        <f t="shared" si="0"/>
        <v>-122012</v>
      </c>
      <c r="F14" s="29">
        <v>368</v>
      </c>
      <c r="G14" s="30">
        <f t="shared" si="1"/>
        <v>1023.9483695652174</v>
      </c>
    </row>
    <row r="15" spans="1:7" ht="24" customHeight="1" x14ac:dyDescent="0.2">
      <c r="A15" s="20" t="s">
        <v>5</v>
      </c>
      <c r="B15" s="29">
        <v>347328</v>
      </c>
      <c r="C15" s="29">
        <v>425532</v>
      </c>
      <c r="D15" s="29">
        <v>326957</v>
      </c>
      <c r="E15" s="30">
        <f t="shared" si="0"/>
        <v>-78204</v>
      </c>
      <c r="F15" s="29">
        <v>305</v>
      </c>
      <c r="G15" s="30">
        <f t="shared" si="1"/>
        <v>1071.9901639344262</v>
      </c>
    </row>
    <row r="16" spans="1:7" ht="24" customHeight="1" x14ac:dyDescent="0.2">
      <c r="A16" s="20" t="s">
        <v>6</v>
      </c>
      <c r="B16" s="29">
        <v>391392</v>
      </c>
      <c r="C16" s="29">
        <v>504683</v>
      </c>
      <c r="D16" s="29">
        <v>361180</v>
      </c>
      <c r="E16" s="30">
        <f t="shared" si="0"/>
        <v>-113291</v>
      </c>
      <c r="F16" s="29">
        <v>346</v>
      </c>
      <c r="G16" s="30">
        <f t="shared" si="1"/>
        <v>1043.8728323699422</v>
      </c>
    </row>
    <row r="17" spans="1:7" ht="24" customHeight="1" x14ac:dyDescent="0.2">
      <c r="A17" s="20" t="s">
        <v>7</v>
      </c>
      <c r="B17" s="29">
        <v>384281</v>
      </c>
      <c r="C17" s="29">
        <v>482905</v>
      </c>
      <c r="D17" s="29">
        <v>384330</v>
      </c>
      <c r="E17" s="30">
        <f t="shared" si="0"/>
        <v>-98624</v>
      </c>
      <c r="F17" s="29">
        <v>368</v>
      </c>
      <c r="G17" s="30">
        <f t="shared" si="1"/>
        <v>1044.375</v>
      </c>
    </row>
    <row r="18" spans="1:7" ht="24" customHeight="1" x14ac:dyDescent="0.2">
      <c r="A18" s="20" t="s">
        <v>8</v>
      </c>
      <c r="B18" s="29">
        <v>468288</v>
      </c>
      <c r="C18" s="29">
        <v>514511</v>
      </c>
      <c r="D18" s="29">
        <v>370176</v>
      </c>
      <c r="E18" s="30">
        <f t="shared" si="0"/>
        <v>-46223</v>
      </c>
      <c r="F18" s="29">
        <v>352</v>
      </c>
      <c r="G18" s="30">
        <f t="shared" si="1"/>
        <v>1051.6363636363637</v>
      </c>
    </row>
    <row r="19" spans="1:7" ht="24" customHeight="1" x14ac:dyDescent="0.2">
      <c r="A19" s="20" t="s">
        <v>9</v>
      </c>
      <c r="B19" s="29">
        <v>547733</v>
      </c>
      <c r="C19" s="29">
        <v>509068</v>
      </c>
      <c r="D19" s="29">
        <v>364733</v>
      </c>
      <c r="E19" s="30">
        <f t="shared" si="0"/>
        <v>38665</v>
      </c>
      <c r="F19" s="29">
        <v>341</v>
      </c>
      <c r="G19" s="30">
        <f t="shared" si="1"/>
        <v>1069.5982404692081</v>
      </c>
    </row>
    <row r="20" spans="1:7" ht="24" customHeight="1" x14ac:dyDescent="0.2">
      <c r="A20" s="20" t="s">
        <v>10</v>
      </c>
      <c r="B20" s="29">
        <v>536527</v>
      </c>
      <c r="C20" s="29">
        <v>467118</v>
      </c>
      <c r="D20" s="29">
        <v>368543</v>
      </c>
      <c r="E20" s="30">
        <f t="shared" si="0"/>
        <v>69409</v>
      </c>
      <c r="F20" s="29">
        <v>347</v>
      </c>
      <c r="G20" s="30">
        <f t="shared" si="1"/>
        <v>1062.0835734870318</v>
      </c>
    </row>
    <row r="21" spans="1:7" ht="24" customHeight="1" x14ac:dyDescent="0.2">
      <c r="A21" s="20" t="s">
        <v>11</v>
      </c>
      <c r="B21" s="29">
        <v>463968</v>
      </c>
      <c r="C21" s="29">
        <v>479671</v>
      </c>
      <c r="D21" s="29">
        <v>335336</v>
      </c>
      <c r="E21" s="30">
        <f t="shared" si="0"/>
        <v>-15703</v>
      </c>
      <c r="F21" s="29">
        <v>311</v>
      </c>
      <c r="G21" s="30">
        <f t="shared" si="1"/>
        <v>1078.2508038585208</v>
      </c>
    </row>
    <row r="22" spans="1:7" ht="24" customHeight="1" thickBot="1" x14ac:dyDescent="0.25">
      <c r="A22" s="21" t="s">
        <v>12</v>
      </c>
      <c r="B22" s="31">
        <v>553582</v>
      </c>
      <c r="C22" s="31">
        <v>474049</v>
      </c>
      <c r="D22" s="31">
        <v>361176</v>
      </c>
      <c r="E22" s="30">
        <f t="shared" si="0"/>
        <v>79533</v>
      </c>
      <c r="F22" s="31">
        <v>352</v>
      </c>
      <c r="G22" s="30">
        <f t="shared" si="1"/>
        <v>1026.0681818181818</v>
      </c>
    </row>
    <row r="23" spans="1:7" ht="24" customHeight="1" thickTop="1" x14ac:dyDescent="0.2">
      <c r="A23" s="1" t="s">
        <v>13</v>
      </c>
      <c r="B23" s="32">
        <f>SUM(B11:B22)</f>
        <v>5085003</v>
      </c>
      <c r="C23" s="32">
        <f t="shared" ref="C23:F23" si="2">SUM(C11:C22)</f>
        <v>5787684</v>
      </c>
      <c r="D23" s="32">
        <f t="shared" si="2"/>
        <v>4318422</v>
      </c>
      <c r="E23" s="32">
        <f>SUM(E11:E22)</f>
        <v>-702681</v>
      </c>
      <c r="F23" s="32">
        <f t="shared" si="2"/>
        <v>4121</v>
      </c>
      <c r="G23" s="30">
        <f t="shared" si="1"/>
        <v>1047.9063334142199</v>
      </c>
    </row>
    <row r="24" spans="1:7" ht="16.5" customHeight="1" x14ac:dyDescent="0.2">
      <c r="A24" s="33" t="s">
        <v>28</v>
      </c>
      <c r="B24" s="33"/>
      <c r="C24" s="33"/>
      <c r="D24" s="33"/>
      <c r="E24" s="33"/>
      <c r="F24" s="33"/>
      <c r="G24" s="33"/>
    </row>
    <row r="25" spans="1:7" ht="16.5" customHeight="1" x14ac:dyDescent="0.2">
      <c r="A25" s="10" t="s">
        <v>24</v>
      </c>
      <c r="B25" s="10"/>
      <c r="C25" s="10"/>
      <c r="D25" s="10"/>
      <c r="E25" s="10"/>
      <c r="F25" s="10"/>
      <c r="G25" s="10"/>
    </row>
    <row r="26" spans="1:7" ht="16.5" customHeight="1" x14ac:dyDescent="0.2">
      <c r="A26" s="33" t="s">
        <v>25</v>
      </c>
      <c r="B26" s="33"/>
      <c r="C26" s="33"/>
      <c r="D26" s="33"/>
      <c r="E26" s="33"/>
      <c r="F26" s="33"/>
      <c r="G26" s="33"/>
    </row>
    <row r="27" spans="1:7" ht="16.5" customHeight="1" x14ac:dyDescent="0.2">
      <c r="A27" s="33" t="s">
        <v>26</v>
      </c>
      <c r="B27" s="33"/>
      <c r="C27" s="33"/>
      <c r="D27" s="33"/>
      <c r="E27" s="33"/>
      <c r="F27" s="33"/>
      <c r="G27" s="33"/>
    </row>
    <row r="28" spans="1:7" ht="16.5" customHeight="1" x14ac:dyDescent="0.2">
      <c r="A28" s="53" t="s">
        <v>27</v>
      </c>
      <c r="B28" s="33"/>
      <c r="C28" s="33"/>
      <c r="D28" s="33"/>
      <c r="E28" s="33"/>
      <c r="F28" s="33"/>
      <c r="G28" s="33"/>
    </row>
    <row r="29" spans="1:7" ht="16.5" customHeight="1" x14ac:dyDescent="0.2">
      <c r="A29" s="61"/>
      <c r="B29" s="33"/>
      <c r="C29" s="33"/>
      <c r="D29" s="33"/>
      <c r="E29" s="33"/>
      <c r="F29" s="33"/>
      <c r="G29" s="33"/>
    </row>
    <row r="30" spans="1:7" ht="21.75" customHeight="1" x14ac:dyDescent="0.2">
      <c r="A30" s="33"/>
      <c r="B30" s="33"/>
      <c r="C30" s="33"/>
      <c r="D30" s="33"/>
      <c r="E30" s="33"/>
      <c r="F30" s="33"/>
      <c r="G30" s="33"/>
    </row>
    <row r="31" spans="1:7" ht="21.75" customHeight="1" x14ac:dyDescent="0.2">
      <c r="A31" s="33"/>
      <c r="B31" s="33"/>
      <c r="C31" s="33"/>
      <c r="D31" s="33"/>
      <c r="E31" s="33"/>
      <c r="F31" s="33"/>
      <c r="G31" s="33"/>
    </row>
    <row r="32" spans="1:7" ht="21.75" customHeight="1" x14ac:dyDescent="0.2">
      <c r="A32" s="33"/>
      <c r="B32" s="33"/>
      <c r="C32" s="33"/>
      <c r="D32" s="33"/>
      <c r="E32" s="33"/>
      <c r="F32" s="33"/>
      <c r="G32" s="33"/>
    </row>
    <row r="33" spans="1:7" ht="21.75" customHeight="1" x14ac:dyDescent="0.2">
      <c r="A33" s="33"/>
      <c r="B33" s="33"/>
      <c r="C33" s="33"/>
      <c r="D33" s="33"/>
      <c r="E33" s="33"/>
      <c r="F33" s="33"/>
      <c r="G33" s="33"/>
    </row>
    <row r="34" spans="1:7" ht="21.75" customHeight="1" x14ac:dyDescent="0.2">
      <c r="A34" s="33"/>
      <c r="B34" s="33"/>
      <c r="C34" s="33"/>
      <c r="D34" s="33"/>
      <c r="E34" s="33"/>
      <c r="F34" s="33"/>
      <c r="G34" s="33"/>
    </row>
    <row r="35" spans="1:7" ht="23.25" customHeight="1" x14ac:dyDescent="0.2"/>
    <row r="36" spans="1:7" ht="23.25" customHeight="1" x14ac:dyDescent="0.2"/>
    <row r="37" spans="1:7" ht="23.25" customHeight="1" x14ac:dyDescent="0.2"/>
    <row r="38" spans="1:7" ht="23.25" customHeight="1" x14ac:dyDescent="0.2"/>
    <row r="39" spans="1:7" ht="23.25" customHeight="1" x14ac:dyDescent="0.2"/>
    <row r="40" spans="1:7" ht="23.25" customHeight="1" x14ac:dyDescent="0.2"/>
    <row r="41" spans="1:7" ht="23.25" customHeight="1" x14ac:dyDescent="0.2"/>
    <row r="42" spans="1:7" ht="23.25" customHeight="1" x14ac:dyDescent="0.2"/>
    <row r="43" spans="1:7" ht="23.25" customHeight="1" x14ac:dyDescent="0.2"/>
    <row r="44" spans="1:7" ht="23.25" customHeight="1" x14ac:dyDescent="0.2"/>
    <row r="45" spans="1:7" ht="23.25" customHeight="1" x14ac:dyDescent="0.2"/>
  </sheetData>
  <sheetProtection selectLockedCells="1"/>
  <mergeCells count="25">
    <mergeCell ref="A32:G32"/>
    <mergeCell ref="A33:G33"/>
    <mergeCell ref="A34:G34"/>
    <mergeCell ref="F9:F10"/>
    <mergeCell ref="G9:G10"/>
    <mergeCell ref="A24:G24"/>
    <mergeCell ref="A26:G26"/>
    <mergeCell ref="A27:G27"/>
    <mergeCell ref="A28:G28"/>
    <mergeCell ref="A8:A10"/>
    <mergeCell ref="C8:D8"/>
    <mergeCell ref="B9:B10"/>
    <mergeCell ref="C9:C10"/>
    <mergeCell ref="D9:D10"/>
    <mergeCell ref="E9:E10"/>
    <mergeCell ref="A29:G29"/>
    <mergeCell ref="A30:G30"/>
    <mergeCell ref="A31:G31"/>
    <mergeCell ref="A1:G1"/>
    <mergeCell ref="B2:C2"/>
    <mergeCell ref="B4:G4"/>
    <mergeCell ref="A5:A7"/>
    <mergeCell ref="C5:G5"/>
    <mergeCell ref="C6:G6"/>
    <mergeCell ref="C7:G7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topLeftCell="A2" zoomScale="60" zoomScaleNormal="100" workbookViewId="0">
      <selection activeCell="D16" sqref="D16"/>
    </sheetView>
  </sheetViews>
  <sheetFormatPr defaultRowHeight="13.2" x14ac:dyDescent="0.2"/>
  <cols>
    <col min="1" max="5" width="19.109375" customWidth="1"/>
    <col min="6" max="7" width="17.109375" customWidth="1"/>
    <col min="8" max="10" width="16.21875" customWidth="1"/>
  </cols>
  <sheetData>
    <row r="1" spans="1:7" ht="39" customHeight="1" x14ac:dyDescent="0.2">
      <c r="A1" s="34" t="s">
        <v>30</v>
      </c>
      <c r="B1" s="34"/>
      <c r="C1" s="34"/>
      <c r="D1" s="34"/>
      <c r="E1" s="34"/>
      <c r="F1" s="34"/>
      <c r="G1" s="34"/>
    </row>
    <row r="2" spans="1:7" ht="24.75" customHeight="1" x14ac:dyDescent="0.2">
      <c r="A2" s="23" t="s">
        <v>18</v>
      </c>
      <c r="B2" s="35" t="s">
        <v>33</v>
      </c>
      <c r="C2" s="36"/>
      <c r="D2" s="24" t="s">
        <v>23</v>
      </c>
      <c r="E2" s="12" t="s">
        <v>31</v>
      </c>
      <c r="F2" s="8" t="s">
        <v>29</v>
      </c>
      <c r="G2" s="12" t="s">
        <v>38</v>
      </c>
    </row>
    <row r="3" spans="1:7" ht="12.75" customHeight="1" x14ac:dyDescent="0.2">
      <c r="A3" s="13"/>
      <c r="B3" s="25"/>
      <c r="C3" s="25"/>
      <c r="D3" s="26"/>
      <c r="E3" s="27"/>
      <c r="F3" s="28"/>
      <c r="G3" s="27"/>
    </row>
    <row r="4" spans="1:7" ht="26.25" customHeight="1" x14ac:dyDescent="0.2">
      <c r="A4" s="23" t="s">
        <v>59</v>
      </c>
      <c r="B4" s="37" t="s">
        <v>42</v>
      </c>
      <c r="C4" s="38"/>
      <c r="D4" s="38"/>
      <c r="E4" s="38"/>
      <c r="F4" s="38"/>
      <c r="G4" s="39"/>
    </row>
    <row r="5" spans="1:7" ht="26.25" customHeight="1" x14ac:dyDescent="0.2">
      <c r="A5" s="40" t="s">
        <v>19</v>
      </c>
      <c r="B5" s="5" t="s">
        <v>20</v>
      </c>
      <c r="C5" s="43" t="s">
        <v>43</v>
      </c>
      <c r="D5" s="44"/>
      <c r="E5" s="44"/>
      <c r="F5" s="44"/>
      <c r="G5" s="45"/>
    </row>
    <row r="6" spans="1:7" ht="26.25" customHeight="1" x14ac:dyDescent="0.2">
      <c r="A6" s="41"/>
      <c r="B6" s="6" t="s">
        <v>21</v>
      </c>
      <c r="C6" s="46" t="s">
        <v>36</v>
      </c>
      <c r="D6" s="47"/>
      <c r="E6" s="47"/>
      <c r="F6" s="47"/>
      <c r="G6" s="48"/>
    </row>
    <row r="7" spans="1:7" ht="26.25" customHeight="1" x14ac:dyDescent="0.2">
      <c r="A7" s="42"/>
      <c r="B7" s="7" t="s">
        <v>22</v>
      </c>
      <c r="C7" s="49" t="s">
        <v>44</v>
      </c>
      <c r="D7" s="50"/>
      <c r="E7" s="50"/>
      <c r="F7" s="50"/>
      <c r="G7" s="51"/>
    </row>
    <row r="8" spans="1:7" ht="18" customHeight="1" x14ac:dyDescent="0.2">
      <c r="A8" s="54" t="s">
        <v>0</v>
      </c>
      <c r="B8" s="2" t="s">
        <v>16</v>
      </c>
      <c r="C8" s="56" t="s">
        <v>16</v>
      </c>
      <c r="D8" s="57"/>
      <c r="E8" s="3" t="s">
        <v>16</v>
      </c>
      <c r="F8" s="3" t="s">
        <v>17</v>
      </c>
      <c r="G8" s="3" t="s">
        <v>16</v>
      </c>
    </row>
    <row r="9" spans="1:7" ht="16.5" customHeight="1" x14ac:dyDescent="0.2">
      <c r="A9" s="55"/>
      <c r="B9" s="41" t="s">
        <v>60</v>
      </c>
      <c r="C9" s="58" t="s">
        <v>64</v>
      </c>
      <c r="D9" s="60" t="s">
        <v>62</v>
      </c>
      <c r="E9" s="41" t="s">
        <v>63</v>
      </c>
      <c r="F9" s="41" t="s">
        <v>14</v>
      </c>
      <c r="G9" s="41" t="s">
        <v>15</v>
      </c>
    </row>
    <row r="10" spans="1:7" ht="21" customHeight="1" x14ac:dyDescent="0.2">
      <c r="A10" s="52"/>
      <c r="B10" s="52"/>
      <c r="C10" s="59"/>
      <c r="D10" s="60"/>
      <c r="E10" s="52"/>
      <c r="F10" s="52"/>
      <c r="G10" s="52"/>
    </row>
    <row r="11" spans="1:7" ht="24" customHeight="1" x14ac:dyDescent="0.2">
      <c r="A11" s="20" t="s">
        <v>1</v>
      </c>
      <c r="B11" s="29">
        <v>289591</v>
      </c>
      <c r="C11" s="29">
        <v>923973</v>
      </c>
      <c r="D11" s="29">
        <v>216915</v>
      </c>
      <c r="E11" s="30">
        <f>B11-C11</f>
        <v>-634382</v>
      </c>
      <c r="F11" s="29">
        <v>222</v>
      </c>
      <c r="G11" s="30">
        <f>D11/F11</f>
        <v>977.09459459459458</v>
      </c>
    </row>
    <row r="12" spans="1:7" ht="24" customHeight="1" x14ac:dyDescent="0.2">
      <c r="A12" s="20" t="s">
        <v>2</v>
      </c>
      <c r="B12" s="29">
        <v>59971</v>
      </c>
      <c r="C12" s="29">
        <v>378864</v>
      </c>
      <c r="D12" s="29">
        <v>216915</v>
      </c>
      <c r="E12" s="30">
        <f t="shared" ref="E12:E22" si="0">B12-C12</f>
        <v>-318893</v>
      </c>
      <c r="F12" s="29">
        <v>222</v>
      </c>
      <c r="G12" s="30">
        <f t="shared" ref="G12:G23" si="1">D12/F12</f>
        <v>977.09459459459458</v>
      </c>
    </row>
    <row r="13" spans="1:7" ht="24" customHeight="1" x14ac:dyDescent="0.2">
      <c r="A13" s="20" t="s">
        <v>3</v>
      </c>
      <c r="B13" s="29">
        <v>188586</v>
      </c>
      <c r="C13" s="29">
        <v>314919</v>
      </c>
      <c r="D13" s="29">
        <v>204875</v>
      </c>
      <c r="E13" s="30">
        <f t="shared" si="0"/>
        <v>-126333</v>
      </c>
      <c r="F13" s="29">
        <v>203</v>
      </c>
      <c r="G13" s="30">
        <f t="shared" si="1"/>
        <v>1009.2364532019704</v>
      </c>
    </row>
    <row r="14" spans="1:7" ht="24" customHeight="1" x14ac:dyDescent="0.2">
      <c r="A14" s="20" t="s">
        <v>4</v>
      </c>
      <c r="B14" s="29">
        <v>89167</v>
      </c>
      <c r="C14" s="29">
        <v>436847</v>
      </c>
      <c r="D14" s="29">
        <v>225155</v>
      </c>
      <c r="E14" s="30">
        <f t="shared" si="0"/>
        <v>-347680</v>
      </c>
      <c r="F14" s="29">
        <v>230</v>
      </c>
      <c r="G14" s="30">
        <f t="shared" si="1"/>
        <v>978.93478260869563</v>
      </c>
    </row>
    <row r="15" spans="1:7" ht="24" customHeight="1" x14ac:dyDescent="0.2">
      <c r="A15" s="20" t="s">
        <v>5</v>
      </c>
      <c r="B15" s="29">
        <v>38977</v>
      </c>
      <c r="C15" s="29">
        <v>257537</v>
      </c>
      <c r="D15" s="29">
        <v>197059</v>
      </c>
      <c r="E15" s="30">
        <f t="shared" si="0"/>
        <v>-218560</v>
      </c>
      <c r="F15" s="29">
        <v>194</v>
      </c>
      <c r="G15" s="30">
        <f t="shared" si="1"/>
        <v>1015.7680412371134</v>
      </c>
    </row>
    <row r="16" spans="1:7" ht="24" customHeight="1" x14ac:dyDescent="0.2">
      <c r="A16" s="20" t="s">
        <v>6</v>
      </c>
      <c r="B16" s="29">
        <v>2459504</v>
      </c>
      <c r="C16" s="29">
        <v>637185</v>
      </c>
      <c r="D16" s="29">
        <v>215648</v>
      </c>
      <c r="E16" s="30">
        <f t="shared" si="0"/>
        <v>1822319</v>
      </c>
      <c r="F16" s="29">
        <v>215</v>
      </c>
      <c r="G16" s="30">
        <f t="shared" si="1"/>
        <v>1003.0139534883721</v>
      </c>
    </row>
    <row r="17" spans="1:7" ht="24" customHeight="1" x14ac:dyDescent="0.2">
      <c r="A17" s="20" t="s">
        <v>7</v>
      </c>
      <c r="B17" s="29">
        <v>254092</v>
      </c>
      <c r="C17" s="29">
        <v>293520</v>
      </c>
      <c r="D17" s="29">
        <v>230985</v>
      </c>
      <c r="E17" s="30">
        <f t="shared" si="0"/>
        <v>-39428</v>
      </c>
      <c r="F17" s="29">
        <v>230.5</v>
      </c>
      <c r="G17" s="30">
        <f t="shared" si="1"/>
        <v>1002.1041214750543</v>
      </c>
    </row>
    <row r="18" spans="1:7" ht="24" customHeight="1" x14ac:dyDescent="0.2">
      <c r="A18" s="20" t="s">
        <v>8</v>
      </c>
      <c r="B18" s="29">
        <v>432139</v>
      </c>
      <c r="C18" s="29">
        <v>305855</v>
      </c>
      <c r="D18" s="29">
        <v>222492</v>
      </c>
      <c r="E18" s="30">
        <f t="shared" si="0"/>
        <v>126284</v>
      </c>
      <c r="F18" s="29">
        <v>220</v>
      </c>
      <c r="G18" s="30">
        <f t="shared" si="1"/>
        <v>1011.3272727272728</v>
      </c>
    </row>
    <row r="19" spans="1:7" ht="24" customHeight="1" x14ac:dyDescent="0.2">
      <c r="A19" s="20" t="s">
        <v>9</v>
      </c>
      <c r="B19" s="29">
        <v>410590</v>
      </c>
      <c r="C19" s="29">
        <v>351827</v>
      </c>
      <c r="D19" s="29">
        <v>219227</v>
      </c>
      <c r="E19" s="30">
        <f t="shared" si="0"/>
        <v>58763</v>
      </c>
      <c r="F19" s="29">
        <v>210</v>
      </c>
      <c r="G19" s="30">
        <f t="shared" si="1"/>
        <v>1043.9380952380952</v>
      </c>
    </row>
    <row r="20" spans="1:7" ht="24" customHeight="1" x14ac:dyDescent="0.2">
      <c r="A20" s="20" t="s">
        <v>10</v>
      </c>
      <c r="B20" s="29">
        <v>122124</v>
      </c>
      <c r="C20" s="29">
        <v>287865</v>
      </c>
      <c r="D20" s="29">
        <v>221513</v>
      </c>
      <c r="E20" s="30">
        <f t="shared" si="0"/>
        <v>-165741</v>
      </c>
      <c r="F20" s="29">
        <v>215</v>
      </c>
      <c r="G20" s="30">
        <f t="shared" si="1"/>
        <v>1030.293023255814</v>
      </c>
    </row>
    <row r="21" spans="1:7" ht="24" customHeight="1" x14ac:dyDescent="0.2">
      <c r="A21" s="20" t="s">
        <v>11</v>
      </c>
      <c r="B21" s="29">
        <v>264591</v>
      </c>
      <c r="C21" s="29">
        <v>319126</v>
      </c>
      <c r="D21" s="29">
        <v>201588</v>
      </c>
      <c r="E21" s="30">
        <f t="shared" si="0"/>
        <v>-54535</v>
      </c>
      <c r="F21" s="29">
        <v>193</v>
      </c>
      <c r="G21" s="30">
        <f t="shared" si="1"/>
        <v>1044.4974093264248</v>
      </c>
    </row>
    <row r="22" spans="1:7" ht="24" customHeight="1" thickBot="1" x14ac:dyDescent="0.25">
      <c r="A22" s="21" t="s">
        <v>12</v>
      </c>
      <c r="B22" s="31">
        <v>500319</v>
      </c>
      <c r="C22" s="31">
        <v>293532</v>
      </c>
      <c r="D22" s="31">
        <v>222492</v>
      </c>
      <c r="E22" s="30">
        <f t="shared" si="0"/>
        <v>206787</v>
      </c>
      <c r="F22" s="31">
        <v>220</v>
      </c>
      <c r="G22" s="30">
        <f t="shared" si="1"/>
        <v>1011.3272727272728</v>
      </c>
    </row>
    <row r="23" spans="1:7" ht="24" customHeight="1" thickTop="1" x14ac:dyDescent="0.2">
      <c r="A23" s="1" t="s">
        <v>13</v>
      </c>
      <c r="B23" s="32">
        <f>SUM(B11:B22)</f>
        <v>5109651</v>
      </c>
      <c r="C23" s="32">
        <f t="shared" ref="C23:F23" si="2">SUM(C11:C22)</f>
        <v>4801050</v>
      </c>
      <c r="D23" s="32">
        <f t="shared" si="2"/>
        <v>2594864</v>
      </c>
      <c r="E23" s="32">
        <f>SUM(E11:E22)</f>
        <v>308601</v>
      </c>
      <c r="F23" s="32">
        <f t="shared" si="2"/>
        <v>2574.5</v>
      </c>
      <c r="G23" s="30">
        <f t="shared" si="1"/>
        <v>1007.9098854146437</v>
      </c>
    </row>
    <row r="24" spans="1:7" ht="16.5" customHeight="1" x14ac:dyDescent="0.2">
      <c r="A24" s="33" t="s">
        <v>28</v>
      </c>
      <c r="B24" s="33"/>
      <c r="C24" s="33"/>
      <c r="D24" s="33"/>
      <c r="E24" s="33"/>
      <c r="F24" s="33"/>
      <c r="G24" s="33"/>
    </row>
    <row r="25" spans="1:7" ht="16.5" customHeight="1" x14ac:dyDescent="0.2">
      <c r="A25" s="22" t="s">
        <v>24</v>
      </c>
      <c r="B25" s="22"/>
      <c r="C25" s="22"/>
      <c r="D25" s="22"/>
      <c r="E25" s="22"/>
      <c r="F25" s="22"/>
      <c r="G25" s="22"/>
    </row>
    <row r="26" spans="1:7" ht="16.5" customHeight="1" x14ac:dyDescent="0.2">
      <c r="A26" s="33" t="s">
        <v>25</v>
      </c>
      <c r="B26" s="33"/>
      <c r="C26" s="33"/>
      <c r="D26" s="33"/>
      <c r="E26" s="33"/>
      <c r="F26" s="33"/>
      <c r="G26" s="33"/>
    </row>
    <row r="27" spans="1:7" ht="16.5" customHeight="1" x14ac:dyDescent="0.2">
      <c r="A27" s="33" t="s">
        <v>26</v>
      </c>
      <c r="B27" s="33"/>
      <c r="C27" s="33"/>
      <c r="D27" s="33"/>
      <c r="E27" s="33"/>
      <c r="F27" s="33"/>
      <c r="G27" s="33"/>
    </row>
    <row r="28" spans="1:7" ht="16.5" customHeight="1" x14ac:dyDescent="0.2">
      <c r="A28" s="53" t="s">
        <v>27</v>
      </c>
      <c r="B28" s="33"/>
      <c r="C28" s="33"/>
      <c r="D28" s="33"/>
      <c r="E28" s="33"/>
      <c r="F28" s="33"/>
      <c r="G28" s="33"/>
    </row>
    <row r="29" spans="1:7" ht="16.5" customHeight="1" x14ac:dyDescent="0.2">
      <c r="A29" s="61"/>
      <c r="B29" s="33"/>
      <c r="C29" s="33"/>
      <c r="D29" s="33"/>
      <c r="E29" s="33"/>
      <c r="F29" s="33"/>
      <c r="G29" s="33"/>
    </row>
    <row r="30" spans="1:7" ht="21.75" customHeight="1" x14ac:dyDescent="0.2">
      <c r="A30" s="33"/>
      <c r="B30" s="33"/>
      <c r="C30" s="33"/>
      <c r="D30" s="33"/>
      <c r="E30" s="33"/>
      <c r="F30" s="33"/>
      <c r="G30" s="33"/>
    </row>
    <row r="31" spans="1:7" ht="21.75" customHeight="1" x14ac:dyDescent="0.2">
      <c r="A31" s="33"/>
      <c r="B31" s="33"/>
      <c r="C31" s="33"/>
      <c r="D31" s="33"/>
      <c r="E31" s="33"/>
      <c r="F31" s="33"/>
      <c r="G31" s="33"/>
    </row>
    <row r="32" spans="1:7" ht="21.75" customHeight="1" x14ac:dyDescent="0.2">
      <c r="A32" s="33"/>
      <c r="B32" s="33"/>
      <c r="C32" s="33"/>
      <c r="D32" s="33"/>
      <c r="E32" s="33"/>
      <c r="F32" s="33"/>
      <c r="G32" s="33"/>
    </row>
    <row r="33" spans="1:7" ht="21.75" customHeight="1" x14ac:dyDescent="0.2">
      <c r="A33" s="33"/>
      <c r="B33" s="33"/>
      <c r="C33" s="33"/>
      <c r="D33" s="33"/>
      <c r="E33" s="33"/>
      <c r="F33" s="33"/>
      <c r="G33" s="33"/>
    </row>
    <row r="34" spans="1:7" ht="21.75" customHeight="1" x14ac:dyDescent="0.2">
      <c r="A34" s="33"/>
      <c r="B34" s="33"/>
      <c r="C34" s="33"/>
      <c r="D34" s="33"/>
      <c r="E34" s="33"/>
      <c r="F34" s="33"/>
      <c r="G34" s="33"/>
    </row>
    <row r="35" spans="1:7" ht="23.25" customHeight="1" x14ac:dyDescent="0.2"/>
    <row r="36" spans="1:7" ht="23.25" customHeight="1" x14ac:dyDescent="0.2"/>
    <row r="37" spans="1:7" ht="23.25" customHeight="1" x14ac:dyDescent="0.2"/>
    <row r="38" spans="1:7" ht="23.25" customHeight="1" x14ac:dyDescent="0.2"/>
    <row r="39" spans="1:7" ht="23.25" customHeight="1" x14ac:dyDescent="0.2"/>
    <row r="40" spans="1:7" ht="23.25" customHeight="1" x14ac:dyDescent="0.2"/>
    <row r="41" spans="1:7" ht="23.25" customHeight="1" x14ac:dyDescent="0.2"/>
    <row r="42" spans="1:7" ht="23.25" customHeight="1" x14ac:dyDescent="0.2"/>
    <row r="43" spans="1:7" ht="23.25" customHeight="1" x14ac:dyDescent="0.2"/>
    <row r="44" spans="1:7" ht="23.25" customHeight="1" x14ac:dyDescent="0.2"/>
    <row r="45" spans="1:7" ht="23.25" customHeight="1" x14ac:dyDescent="0.2"/>
  </sheetData>
  <sheetProtection selectLockedCells="1"/>
  <mergeCells count="25">
    <mergeCell ref="A32:G32"/>
    <mergeCell ref="A33:G33"/>
    <mergeCell ref="A34:G34"/>
    <mergeCell ref="F9:F10"/>
    <mergeCell ref="G9:G10"/>
    <mergeCell ref="A24:G24"/>
    <mergeCell ref="A26:G26"/>
    <mergeCell ref="A27:G27"/>
    <mergeCell ref="A28:G28"/>
    <mergeCell ref="A8:A10"/>
    <mergeCell ref="C8:D8"/>
    <mergeCell ref="B9:B10"/>
    <mergeCell ref="C9:C10"/>
    <mergeCell ref="D9:D10"/>
    <mergeCell ref="E9:E10"/>
    <mergeCell ref="A29:G29"/>
    <mergeCell ref="A30:G30"/>
    <mergeCell ref="A31:G31"/>
    <mergeCell ref="A1:G1"/>
    <mergeCell ref="B2:C2"/>
    <mergeCell ref="B4:G4"/>
    <mergeCell ref="A5:A7"/>
    <mergeCell ref="C5:G5"/>
    <mergeCell ref="C6:G6"/>
    <mergeCell ref="C7:G7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topLeftCell="A2" zoomScale="60" zoomScaleNormal="100" workbookViewId="0">
      <selection activeCell="E9" sqref="E9:E10"/>
    </sheetView>
  </sheetViews>
  <sheetFormatPr defaultRowHeight="13.2" x14ac:dyDescent="0.2"/>
  <cols>
    <col min="1" max="5" width="19.109375" customWidth="1"/>
    <col min="6" max="7" width="17.109375" customWidth="1"/>
    <col min="8" max="10" width="16.21875" customWidth="1"/>
  </cols>
  <sheetData>
    <row r="1" spans="1:7" ht="39" customHeight="1" x14ac:dyDescent="0.2">
      <c r="A1" s="34" t="s">
        <v>30</v>
      </c>
      <c r="B1" s="34"/>
      <c r="C1" s="34"/>
      <c r="D1" s="34"/>
      <c r="E1" s="34"/>
      <c r="F1" s="34"/>
      <c r="G1" s="34"/>
    </row>
    <row r="2" spans="1:7" ht="24.75" customHeight="1" x14ac:dyDescent="0.2">
      <c r="A2" s="23" t="s">
        <v>18</v>
      </c>
      <c r="B2" s="35" t="s">
        <v>33</v>
      </c>
      <c r="C2" s="36"/>
      <c r="D2" s="24" t="s">
        <v>23</v>
      </c>
      <c r="E2" s="12" t="s">
        <v>31</v>
      </c>
      <c r="F2" s="8" t="s">
        <v>29</v>
      </c>
      <c r="G2" s="12" t="s">
        <v>38</v>
      </c>
    </row>
    <row r="3" spans="1:7" ht="12.75" customHeight="1" x14ac:dyDescent="0.2">
      <c r="A3" s="13"/>
      <c r="B3" s="25"/>
      <c r="C3" s="25"/>
      <c r="D3" s="26"/>
      <c r="E3" s="27"/>
      <c r="F3" s="28"/>
      <c r="G3" s="27"/>
    </row>
    <row r="4" spans="1:7" ht="26.25" customHeight="1" x14ac:dyDescent="0.2">
      <c r="A4" s="23" t="s">
        <v>66</v>
      </c>
      <c r="B4" s="37" t="s">
        <v>52</v>
      </c>
      <c r="C4" s="38"/>
      <c r="D4" s="38"/>
      <c r="E4" s="38"/>
      <c r="F4" s="38"/>
      <c r="G4" s="39"/>
    </row>
    <row r="5" spans="1:7" ht="26.25" customHeight="1" x14ac:dyDescent="0.2">
      <c r="A5" s="40" t="s">
        <v>19</v>
      </c>
      <c r="B5" s="5" t="s">
        <v>20</v>
      </c>
      <c r="C5" s="43" t="s">
        <v>53</v>
      </c>
      <c r="D5" s="44"/>
      <c r="E5" s="44"/>
      <c r="F5" s="44"/>
      <c r="G5" s="45"/>
    </row>
    <row r="6" spans="1:7" ht="26.25" customHeight="1" x14ac:dyDescent="0.2">
      <c r="A6" s="41"/>
      <c r="B6" s="6" t="s">
        <v>21</v>
      </c>
      <c r="C6" s="46" t="s">
        <v>54</v>
      </c>
      <c r="D6" s="47"/>
      <c r="E6" s="47"/>
      <c r="F6" s="47"/>
      <c r="G6" s="48"/>
    </row>
    <row r="7" spans="1:7" ht="26.25" customHeight="1" x14ac:dyDescent="0.2">
      <c r="A7" s="42"/>
      <c r="B7" s="7" t="s">
        <v>22</v>
      </c>
      <c r="C7" s="49" t="s">
        <v>55</v>
      </c>
      <c r="D7" s="50"/>
      <c r="E7" s="50"/>
      <c r="F7" s="50"/>
      <c r="G7" s="51"/>
    </row>
    <row r="8" spans="1:7" ht="18" customHeight="1" x14ac:dyDescent="0.2">
      <c r="A8" s="54" t="s">
        <v>0</v>
      </c>
      <c r="B8" s="2" t="s">
        <v>16</v>
      </c>
      <c r="C8" s="56" t="s">
        <v>16</v>
      </c>
      <c r="D8" s="57"/>
      <c r="E8" s="3" t="s">
        <v>16</v>
      </c>
      <c r="F8" s="3" t="s">
        <v>17</v>
      </c>
      <c r="G8" s="3" t="s">
        <v>16</v>
      </c>
    </row>
    <row r="9" spans="1:7" ht="16.5" customHeight="1" x14ac:dyDescent="0.2">
      <c r="A9" s="55"/>
      <c r="B9" s="41" t="s">
        <v>60</v>
      </c>
      <c r="C9" s="58" t="s">
        <v>61</v>
      </c>
      <c r="D9" s="60" t="s">
        <v>62</v>
      </c>
      <c r="E9" s="41" t="s">
        <v>63</v>
      </c>
      <c r="F9" s="41" t="s">
        <v>14</v>
      </c>
      <c r="G9" s="41" t="s">
        <v>15</v>
      </c>
    </row>
    <row r="10" spans="1:7" ht="21" customHeight="1" x14ac:dyDescent="0.2">
      <c r="A10" s="52"/>
      <c r="B10" s="52"/>
      <c r="C10" s="59"/>
      <c r="D10" s="60"/>
      <c r="E10" s="52"/>
      <c r="F10" s="52"/>
      <c r="G10" s="52"/>
    </row>
    <row r="11" spans="1:7" ht="24" customHeight="1" x14ac:dyDescent="0.2">
      <c r="A11" s="20" t="s">
        <v>1</v>
      </c>
      <c r="B11" s="29">
        <v>197628</v>
      </c>
      <c r="C11" s="29">
        <v>384044</v>
      </c>
      <c r="D11" s="29">
        <v>359217</v>
      </c>
      <c r="E11" s="30">
        <f>B11-C11</f>
        <v>-186416</v>
      </c>
      <c r="F11" s="29">
        <v>363</v>
      </c>
      <c r="G11" s="30">
        <f>D11/F11</f>
        <v>989.57851239669424</v>
      </c>
    </row>
    <row r="12" spans="1:7" ht="24" customHeight="1" x14ac:dyDescent="0.2">
      <c r="A12" s="20" t="s">
        <v>2</v>
      </c>
      <c r="B12" s="29">
        <v>221256</v>
      </c>
      <c r="C12" s="29">
        <v>384044</v>
      </c>
      <c r="D12" s="29">
        <v>359217</v>
      </c>
      <c r="E12" s="30">
        <f t="shared" ref="E12:E22" si="0">B12-C12</f>
        <v>-162788</v>
      </c>
      <c r="F12" s="29">
        <v>363</v>
      </c>
      <c r="G12" s="30">
        <f t="shared" ref="G12:G23" si="1">D12/F12</f>
        <v>989.57851239669424</v>
      </c>
    </row>
    <row r="13" spans="1:7" ht="24" customHeight="1" x14ac:dyDescent="0.2">
      <c r="A13" s="20" t="s">
        <v>3</v>
      </c>
      <c r="B13" s="29">
        <v>194000</v>
      </c>
      <c r="C13" s="29">
        <v>363974</v>
      </c>
      <c r="D13" s="29">
        <v>339148</v>
      </c>
      <c r="E13" s="30">
        <f t="shared" si="0"/>
        <v>-169974</v>
      </c>
      <c r="F13" s="29">
        <v>340.5</v>
      </c>
      <c r="G13" s="30">
        <f t="shared" si="1"/>
        <v>996.02936857562406</v>
      </c>
    </row>
    <row r="14" spans="1:7" ht="24" customHeight="1" x14ac:dyDescent="0.2">
      <c r="A14" s="20" t="s">
        <v>4</v>
      </c>
      <c r="B14" s="29">
        <v>232356</v>
      </c>
      <c r="C14" s="29">
        <v>397774</v>
      </c>
      <c r="D14" s="29">
        <v>372948</v>
      </c>
      <c r="E14" s="30">
        <f t="shared" si="0"/>
        <v>-165418</v>
      </c>
      <c r="F14" s="29">
        <v>379.5</v>
      </c>
      <c r="G14" s="30">
        <f t="shared" si="1"/>
        <v>982.73517786561263</v>
      </c>
    </row>
    <row r="15" spans="1:7" ht="24" customHeight="1" x14ac:dyDescent="0.2">
      <c r="A15" s="20" t="s">
        <v>5</v>
      </c>
      <c r="B15" s="29">
        <v>187500</v>
      </c>
      <c r="C15" s="29">
        <v>351088</v>
      </c>
      <c r="D15" s="29">
        <v>326261</v>
      </c>
      <c r="E15" s="30">
        <f t="shared" si="0"/>
        <v>-163588</v>
      </c>
      <c r="F15" s="29">
        <v>328</v>
      </c>
      <c r="G15" s="30">
        <f t="shared" si="1"/>
        <v>994.69817073170736</v>
      </c>
    </row>
    <row r="16" spans="1:7" ht="24" customHeight="1" x14ac:dyDescent="0.2">
      <c r="A16" s="20" t="s">
        <v>6</v>
      </c>
      <c r="B16" s="29">
        <v>202228</v>
      </c>
      <c r="C16" s="29">
        <v>378549</v>
      </c>
      <c r="D16" s="29">
        <v>353723</v>
      </c>
      <c r="E16" s="30">
        <f t="shared" si="0"/>
        <v>-176321</v>
      </c>
      <c r="F16" s="29">
        <v>357</v>
      </c>
      <c r="G16" s="30">
        <f t="shared" si="1"/>
        <v>990.82072829131653</v>
      </c>
    </row>
    <row r="17" spans="1:7" ht="24" customHeight="1" x14ac:dyDescent="0.2">
      <c r="A17" s="20" t="s">
        <v>7</v>
      </c>
      <c r="B17" s="29">
        <v>213720</v>
      </c>
      <c r="C17" s="29">
        <v>407492</v>
      </c>
      <c r="D17" s="29">
        <v>382666</v>
      </c>
      <c r="E17" s="30">
        <f t="shared" si="0"/>
        <v>-193772</v>
      </c>
      <c r="F17" s="29">
        <v>379</v>
      </c>
      <c r="G17" s="30">
        <f t="shared" si="1"/>
        <v>1009.6728232189973</v>
      </c>
    </row>
    <row r="18" spans="1:7" ht="24" customHeight="1" x14ac:dyDescent="0.2">
      <c r="A18" s="20" t="s">
        <v>8</v>
      </c>
      <c r="B18" s="29">
        <v>205360</v>
      </c>
      <c r="C18" s="29">
        <v>393337</v>
      </c>
      <c r="D18" s="29">
        <v>368511</v>
      </c>
      <c r="E18" s="30">
        <f t="shared" si="0"/>
        <v>-187977</v>
      </c>
      <c r="F18" s="29">
        <v>363</v>
      </c>
      <c r="G18" s="30">
        <f t="shared" si="1"/>
        <v>1015.1818181818181</v>
      </c>
    </row>
    <row r="19" spans="1:7" ht="24" customHeight="1" x14ac:dyDescent="0.2">
      <c r="A19" s="20" t="s">
        <v>9</v>
      </c>
      <c r="B19" s="29">
        <v>222080</v>
      </c>
      <c r="C19" s="29">
        <v>387894</v>
      </c>
      <c r="D19" s="29">
        <v>363068</v>
      </c>
      <c r="E19" s="30">
        <f t="shared" si="0"/>
        <v>-165814</v>
      </c>
      <c r="F19" s="29">
        <v>361</v>
      </c>
      <c r="G19" s="30">
        <f t="shared" si="1"/>
        <v>1005.7285318559557</v>
      </c>
    </row>
    <row r="20" spans="1:7" ht="24" customHeight="1" x14ac:dyDescent="0.2">
      <c r="A20" s="20" t="s">
        <v>10</v>
      </c>
      <c r="B20" s="29">
        <v>197000</v>
      </c>
      <c r="C20" s="29">
        <v>391704</v>
      </c>
      <c r="D20" s="29">
        <v>366878</v>
      </c>
      <c r="E20" s="30">
        <f t="shared" si="0"/>
        <v>-194704</v>
      </c>
      <c r="F20" s="29">
        <v>361</v>
      </c>
      <c r="G20" s="30">
        <f t="shared" si="1"/>
        <v>1016.2825484764543</v>
      </c>
    </row>
    <row r="21" spans="1:7" ht="24" customHeight="1" x14ac:dyDescent="0.2">
      <c r="A21" s="20" t="s">
        <v>11</v>
      </c>
      <c r="B21" s="29">
        <v>190400</v>
      </c>
      <c r="C21" s="29">
        <v>358448</v>
      </c>
      <c r="D21" s="29">
        <v>333672</v>
      </c>
      <c r="E21" s="30">
        <f t="shared" si="0"/>
        <v>-168048</v>
      </c>
      <c r="F21" s="29">
        <v>324</v>
      </c>
      <c r="G21" s="30">
        <f t="shared" si="1"/>
        <v>1029.851851851852</v>
      </c>
    </row>
    <row r="22" spans="1:7" ht="24" customHeight="1" thickBot="1" x14ac:dyDescent="0.25">
      <c r="A22" s="21" t="s">
        <v>12</v>
      </c>
      <c r="B22" s="31">
        <v>230220</v>
      </c>
      <c r="C22" s="31">
        <v>393395</v>
      </c>
      <c r="D22" s="31">
        <v>368511</v>
      </c>
      <c r="E22" s="30">
        <f t="shared" si="0"/>
        <v>-163175</v>
      </c>
      <c r="F22" s="31">
        <v>363</v>
      </c>
      <c r="G22" s="30">
        <f t="shared" si="1"/>
        <v>1015.1818181818181</v>
      </c>
    </row>
    <row r="23" spans="1:7" ht="24" customHeight="1" thickTop="1" x14ac:dyDescent="0.2">
      <c r="A23" s="1" t="s">
        <v>13</v>
      </c>
      <c r="B23" s="32">
        <f>SUM(B11:B22)</f>
        <v>2493748</v>
      </c>
      <c r="C23" s="32">
        <f t="shared" ref="C23:F23" si="2">SUM(C11:C22)</f>
        <v>4591743</v>
      </c>
      <c r="D23" s="32">
        <f t="shared" si="2"/>
        <v>4293820</v>
      </c>
      <c r="E23" s="32">
        <f>SUM(E11:E22)</f>
        <v>-2097995</v>
      </c>
      <c r="F23" s="32">
        <f t="shared" si="2"/>
        <v>4282</v>
      </c>
      <c r="G23" s="30">
        <f t="shared" si="1"/>
        <v>1002.760392340028</v>
      </c>
    </row>
    <row r="24" spans="1:7" ht="16.5" customHeight="1" x14ac:dyDescent="0.2">
      <c r="A24" s="33" t="s">
        <v>28</v>
      </c>
      <c r="B24" s="33"/>
      <c r="C24" s="33"/>
      <c r="D24" s="33"/>
      <c r="E24" s="33"/>
      <c r="F24" s="33"/>
      <c r="G24" s="33"/>
    </row>
    <row r="25" spans="1:7" ht="16.5" customHeight="1" x14ac:dyDescent="0.2">
      <c r="A25" s="22" t="s">
        <v>24</v>
      </c>
      <c r="B25" s="22"/>
      <c r="C25" s="22"/>
      <c r="D25" s="22"/>
      <c r="E25" s="22"/>
      <c r="F25" s="22"/>
      <c r="G25" s="22"/>
    </row>
    <row r="26" spans="1:7" ht="16.5" customHeight="1" x14ac:dyDescent="0.2">
      <c r="A26" s="33" t="s">
        <v>25</v>
      </c>
      <c r="B26" s="33"/>
      <c r="C26" s="33"/>
      <c r="D26" s="33"/>
      <c r="E26" s="33"/>
      <c r="F26" s="33"/>
      <c r="G26" s="33"/>
    </row>
    <row r="27" spans="1:7" ht="16.5" customHeight="1" x14ac:dyDescent="0.2">
      <c r="A27" s="33" t="s">
        <v>26</v>
      </c>
      <c r="B27" s="33"/>
      <c r="C27" s="33"/>
      <c r="D27" s="33"/>
      <c r="E27" s="33"/>
      <c r="F27" s="33"/>
      <c r="G27" s="33"/>
    </row>
    <row r="28" spans="1:7" ht="16.5" customHeight="1" x14ac:dyDescent="0.2">
      <c r="A28" s="53" t="s">
        <v>27</v>
      </c>
      <c r="B28" s="33"/>
      <c r="C28" s="33"/>
      <c r="D28" s="33"/>
      <c r="E28" s="33"/>
      <c r="F28" s="33"/>
      <c r="G28" s="33"/>
    </row>
    <row r="29" spans="1:7" ht="16.5" customHeight="1" x14ac:dyDescent="0.2">
      <c r="A29" s="61"/>
      <c r="B29" s="33"/>
      <c r="C29" s="33"/>
      <c r="D29" s="33"/>
      <c r="E29" s="33"/>
      <c r="F29" s="33"/>
      <c r="G29" s="33"/>
    </row>
    <row r="30" spans="1:7" ht="21.75" customHeight="1" x14ac:dyDescent="0.2">
      <c r="A30" s="33"/>
      <c r="B30" s="33"/>
      <c r="C30" s="33"/>
      <c r="D30" s="33"/>
      <c r="E30" s="33"/>
      <c r="F30" s="33"/>
      <c r="G30" s="33"/>
    </row>
    <row r="31" spans="1:7" ht="21.75" customHeight="1" x14ac:dyDescent="0.2">
      <c r="A31" s="33"/>
      <c r="B31" s="33"/>
      <c r="C31" s="33"/>
      <c r="D31" s="33"/>
      <c r="E31" s="33"/>
      <c r="F31" s="33"/>
      <c r="G31" s="33"/>
    </row>
    <row r="32" spans="1:7" ht="21.75" customHeight="1" x14ac:dyDescent="0.2">
      <c r="A32" s="33"/>
      <c r="B32" s="33"/>
      <c r="C32" s="33"/>
      <c r="D32" s="33"/>
      <c r="E32" s="33"/>
      <c r="F32" s="33"/>
      <c r="G32" s="33"/>
    </row>
    <row r="33" spans="1:7" ht="21.75" customHeight="1" x14ac:dyDescent="0.2">
      <c r="A33" s="33"/>
      <c r="B33" s="33"/>
      <c r="C33" s="33"/>
      <c r="D33" s="33"/>
      <c r="E33" s="33"/>
      <c r="F33" s="33"/>
      <c r="G33" s="33"/>
    </row>
    <row r="34" spans="1:7" ht="21.75" customHeight="1" x14ac:dyDescent="0.2">
      <c r="A34" s="33"/>
      <c r="B34" s="33"/>
      <c r="C34" s="33"/>
      <c r="D34" s="33"/>
      <c r="E34" s="33"/>
      <c r="F34" s="33"/>
      <c r="G34" s="33"/>
    </row>
    <row r="35" spans="1:7" ht="23.25" customHeight="1" x14ac:dyDescent="0.2"/>
    <row r="36" spans="1:7" ht="23.25" customHeight="1" x14ac:dyDescent="0.2"/>
    <row r="37" spans="1:7" ht="23.25" customHeight="1" x14ac:dyDescent="0.2"/>
    <row r="38" spans="1:7" ht="23.25" customHeight="1" x14ac:dyDescent="0.2"/>
    <row r="39" spans="1:7" ht="23.25" customHeight="1" x14ac:dyDescent="0.2"/>
    <row r="40" spans="1:7" ht="23.25" customHeight="1" x14ac:dyDescent="0.2"/>
    <row r="41" spans="1:7" ht="23.25" customHeight="1" x14ac:dyDescent="0.2"/>
    <row r="42" spans="1:7" ht="23.25" customHeight="1" x14ac:dyDescent="0.2"/>
    <row r="43" spans="1:7" ht="23.25" customHeight="1" x14ac:dyDescent="0.2"/>
    <row r="44" spans="1:7" ht="23.25" customHeight="1" x14ac:dyDescent="0.2"/>
    <row r="45" spans="1:7" ht="23.25" customHeight="1" x14ac:dyDescent="0.2"/>
  </sheetData>
  <sheetProtection selectLockedCells="1"/>
  <mergeCells count="25">
    <mergeCell ref="A32:G32"/>
    <mergeCell ref="A33:G33"/>
    <mergeCell ref="A34:G34"/>
    <mergeCell ref="F9:F10"/>
    <mergeCell ref="G9:G10"/>
    <mergeCell ref="A24:G24"/>
    <mergeCell ref="A26:G26"/>
    <mergeCell ref="A27:G27"/>
    <mergeCell ref="A28:G28"/>
    <mergeCell ref="A8:A10"/>
    <mergeCell ref="C8:D8"/>
    <mergeCell ref="B9:B10"/>
    <mergeCell ref="C9:C10"/>
    <mergeCell ref="D9:D10"/>
    <mergeCell ref="E9:E10"/>
    <mergeCell ref="A29:G29"/>
    <mergeCell ref="A30:G30"/>
    <mergeCell ref="A31:G31"/>
    <mergeCell ref="A1:G1"/>
    <mergeCell ref="B2:C2"/>
    <mergeCell ref="B4:G4"/>
    <mergeCell ref="A5:A7"/>
    <mergeCell ref="C5:G5"/>
    <mergeCell ref="C6:G6"/>
    <mergeCell ref="C7:G7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topLeftCell="A12" zoomScale="60" zoomScaleNormal="100" workbookViewId="0">
      <selection activeCell="F12" sqref="F12"/>
    </sheetView>
  </sheetViews>
  <sheetFormatPr defaultRowHeight="13.2" x14ac:dyDescent="0.2"/>
  <cols>
    <col min="1" max="5" width="19.109375" customWidth="1"/>
    <col min="6" max="7" width="17.109375" customWidth="1"/>
    <col min="8" max="10" width="16.21875" customWidth="1"/>
  </cols>
  <sheetData>
    <row r="1" spans="1:7" ht="39" customHeight="1" x14ac:dyDescent="0.2">
      <c r="A1" s="34" t="s">
        <v>30</v>
      </c>
      <c r="B1" s="34"/>
      <c r="C1" s="34"/>
      <c r="D1" s="34"/>
      <c r="E1" s="34"/>
      <c r="F1" s="34"/>
      <c r="G1" s="34"/>
    </row>
    <row r="2" spans="1:7" ht="24.75" customHeight="1" x14ac:dyDescent="0.2">
      <c r="A2" s="23" t="s">
        <v>18</v>
      </c>
      <c r="B2" s="35" t="s">
        <v>33</v>
      </c>
      <c r="C2" s="36"/>
      <c r="D2" s="24" t="s">
        <v>23</v>
      </c>
      <c r="E2" s="12" t="s">
        <v>31</v>
      </c>
      <c r="F2" s="8" t="s">
        <v>29</v>
      </c>
      <c r="G2" s="12" t="s">
        <v>38</v>
      </c>
    </row>
    <row r="3" spans="1:7" ht="12.75" customHeight="1" x14ac:dyDescent="0.2">
      <c r="A3" s="13"/>
      <c r="B3" s="25"/>
      <c r="C3" s="25"/>
      <c r="D3" s="26"/>
      <c r="E3" s="27"/>
      <c r="F3" s="28"/>
      <c r="G3" s="27"/>
    </row>
    <row r="4" spans="1:7" ht="26.25" customHeight="1" x14ac:dyDescent="0.2">
      <c r="A4" s="23" t="s">
        <v>59</v>
      </c>
      <c r="B4" s="37" t="s">
        <v>48</v>
      </c>
      <c r="C4" s="38"/>
      <c r="D4" s="38"/>
      <c r="E4" s="38"/>
      <c r="F4" s="38"/>
      <c r="G4" s="39"/>
    </row>
    <row r="5" spans="1:7" ht="26.25" customHeight="1" x14ac:dyDescent="0.2">
      <c r="A5" s="40" t="s">
        <v>19</v>
      </c>
      <c r="B5" s="5" t="s">
        <v>20</v>
      </c>
      <c r="C5" s="43" t="s">
        <v>49</v>
      </c>
      <c r="D5" s="44"/>
      <c r="E5" s="44"/>
      <c r="F5" s="44"/>
      <c r="G5" s="45"/>
    </row>
    <row r="6" spans="1:7" ht="26.25" customHeight="1" x14ac:dyDescent="0.2">
      <c r="A6" s="41"/>
      <c r="B6" s="6" t="s">
        <v>21</v>
      </c>
      <c r="C6" s="46" t="s">
        <v>50</v>
      </c>
      <c r="D6" s="47"/>
      <c r="E6" s="47"/>
      <c r="F6" s="47"/>
      <c r="G6" s="48"/>
    </row>
    <row r="7" spans="1:7" ht="26.25" customHeight="1" x14ac:dyDescent="0.2">
      <c r="A7" s="42"/>
      <c r="B7" s="7" t="s">
        <v>22</v>
      </c>
      <c r="C7" s="49" t="s">
        <v>51</v>
      </c>
      <c r="D7" s="50"/>
      <c r="E7" s="50"/>
      <c r="F7" s="50"/>
      <c r="G7" s="51"/>
    </row>
    <row r="8" spans="1:7" ht="18" customHeight="1" x14ac:dyDescent="0.2">
      <c r="A8" s="54" t="s">
        <v>0</v>
      </c>
      <c r="B8" s="2" t="s">
        <v>16</v>
      </c>
      <c r="C8" s="56" t="s">
        <v>16</v>
      </c>
      <c r="D8" s="57"/>
      <c r="E8" s="3" t="s">
        <v>16</v>
      </c>
      <c r="F8" s="3" t="s">
        <v>17</v>
      </c>
      <c r="G8" s="3" t="s">
        <v>16</v>
      </c>
    </row>
    <row r="9" spans="1:7" ht="16.5" customHeight="1" x14ac:dyDescent="0.2">
      <c r="A9" s="55"/>
      <c r="B9" s="41" t="s">
        <v>60</v>
      </c>
      <c r="C9" s="58" t="s">
        <v>64</v>
      </c>
      <c r="D9" s="60" t="s">
        <v>62</v>
      </c>
      <c r="E9" s="41" t="s">
        <v>67</v>
      </c>
      <c r="F9" s="41" t="s">
        <v>14</v>
      </c>
      <c r="G9" s="41" t="s">
        <v>15</v>
      </c>
    </row>
    <row r="10" spans="1:7" ht="21" customHeight="1" x14ac:dyDescent="0.2">
      <c r="A10" s="52"/>
      <c r="B10" s="52"/>
      <c r="C10" s="59"/>
      <c r="D10" s="60"/>
      <c r="E10" s="52"/>
      <c r="F10" s="52"/>
      <c r="G10" s="52"/>
    </row>
    <row r="11" spans="1:7" ht="24" customHeight="1" x14ac:dyDescent="0.2">
      <c r="A11" s="20" t="s">
        <v>1</v>
      </c>
      <c r="B11" s="29">
        <v>194400</v>
      </c>
      <c r="C11" s="29">
        <v>317581</v>
      </c>
      <c r="D11" s="29">
        <v>290101</v>
      </c>
      <c r="E11" s="30">
        <f>B11-C11</f>
        <v>-123181</v>
      </c>
      <c r="F11" s="29">
        <v>308</v>
      </c>
      <c r="G11" s="30">
        <f>D11/F11</f>
        <v>941.88636363636363</v>
      </c>
    </row>
    <row r="12" spans="1:7" ht="24" customHeight="1" x14ac:dyDescent="0.2">
      <c r="A12" s="20" t="s">
        <v>2</v>
      </c>
      <c r="B12" s="29">
        <v>213840</v>
      </c>
      <c r="C12" s="29">
        <v>317581</v>
      </c>
      <c r="D12" s="29">
        <v>290101</v>
      </c>
      <c r="E12" s="30">
        <f t="shared" ref="E12:E22" si="0">B12-C12</f>
        <v>-103741</v>
      </c>
      <c r="F12" s="29">
        <v>308</v>
      </c>
      <c r="G12" s="30">
        <f t="shared" ref="G12:G23" si="1">D12/F12</f>
        <v>941.88636363636363</v>
      </c>
    </row>
    <row r="13" spans="1:7" ht="24" customHeight="1" x14ac:dyDescent="0.2">
      <c r="A13" s="20" t="s">
        <v>3</v>
      </c>
      <c r="B13" s="29">
        <v>204120</v>
      </c>
      <c r="C13" s="29">
        <v>301527</v>
      </c>
      <c r="D13" s="29">
        <v>274047</v>
      </c>
      <c r="E13" s="30">
        <f t="shared" si="0"/>
        <v>-97407</v>
      </c>
      <c r="F13" s="29">
        <v>294</v>
      </c>
      <c r="G13" s="30">
        <f t="shared" si="1"/>
        <v>932.13265306122446</v>
      </c>
    </row>
    <row r="14" spans="1:7" ht="24" customHeight="1" x14ac:dyDescent="0.2">
      <c r="A14" s="20" t="s">
        <v>4</v>
      </c>
      <c r="B14" s="29">
        <v>223560</v>
      </c>
      <c r="C14" s="29">
        <v>328567</v>
      </c>
      <c r="D14" s="29">
        <v>301087</v>
      </c>
      <c r="E14" s="30">
        <f t="shared" si="0"/>
        <v>-105007</v>
      </c>
      <c r="F14" s="29">
        <v>322</v>
      </c>
      <c r="G14" s="30">
        <f t="shared" si="1"/>
        <v>935.05279503105589</v>
      </c>
    </row>
    <row r="15" spans="1:7" ht="24" customHeight="1" x14ac:dyDescent="0.2">
      <c r="A15" s="20" t="s">
        <v>5</v>
      </c>
      <c r="B15" s="29">
        <v>194400</v>
      </c>
      <c r="C15" s="29">
        <v>293922</v>
      </c>
      <c r="D15" s="29">
        <v>266442</v>
      </c>
      <c r="E15" s="30">
        <f t="shared" si="0"/>
        <v>-99522</v>
      </c>
      <c r="F15" s="29">
        <v>266</v>
      </c>
      <c r="G15" s="30">
        <f t="shared" si="1"/>
        <v>1001.6616541353384</v>
      </c>
    </row>
    <row r="16" spans="1:7" ht="24" customHeight="1" x14ac:dyDescent="0.2">
      <c r="A16" s="20" t="s">
        <v>6</v>
      </c>
      <c r="B16" s="29">
        <v>213840</v>
      </c>
      <c r="C16" s="29">
        <v>315469</v>
      </c>
      <c r="D16" s="29">
        <v>287989</v>
      </c>
      <c r="E16" s="30">
        <f t="shared" si="0"/>
        <v>-101629</v>
      </c>
      <c r="F16" s="29">
        <v>308</v>
      </c>
      <c r="G16" s="30">
        <f t="shared" si="1"/>
        <v>935.02922077922074</v>
      </c>
    </row>
    <row r="17" spans="1:7" ht="24" customHeight="1" x14ac:dyDescent="0.2">
      <c r="A17" s="20" t="s">
        <v>7</v>
      </c>
      <c r="B17" s="29">
        <v>217800</v>
      </c>
      <c r="C17" s="29">
        <v>336340</v>
      </c>
      <c r="D17" s="29">
        <v>308860</v>
      </c>
      <c r="E17" s="30">
        <f t="shared" si="0"/>
        <v>-118540</v>
      </c>
      <c r="F17" s="29">
        <v>322</v>
      </c>
      <c r="G17" s="30">
        <f t="shared" si="1"/>
        <v>959.19254658385091</v>
      </c>
    </row>
    <row r="18" spans="1:7" ht="24" customHeight="1" x14ac:dyDescent="0.2">
      <c r="A18" s="20" t="s">
        <v>8</v>
      </c>
      <c r="B18" s="29">
        <v>207900</v>
      </c>
      <c r="C18" s="29">
        <v>320451</v>
      </c>
      <c r="D18" s="29">
        <v>292971</v>
      </c>
      <c r="E18" s="30">
        <f t="shared" si="0"/>
        <v>-112551</v>
      </c>
      <c r="F18" s="29">
        <v>308</v>
      </c>
      <c r="G18" s="30">
        <f t="shared" si="1"/>
        <v>951.2045454545455</v>
      </c>
    </row>
    <row r="19" spans="1:7" ht="24" customHeight="1" x14ac:dyDescent="0.2">
      <c r="A19" s="20" t="s">
        <v>9</v>
      </c>
      <c r="B19" s="29">
        <v>227700</v>
      </c>
      <c r="C19" s="29">
        <v>320662</v>
      </c>
      <c r="D19" s="29">
        <v>293182</v>
      </c>
      <c r="E19" s="30">
        <f t="shared" si="0"/>
        <v>-92962</v>
      </c>
      <c r="F19" s="29">
        <v>322</v>
      </c>
      <c r="G19" s="30">
        <f t="shared" si="1"/>
        <v>910.50310559006209</v>
      </c>
    </row>
    <row r="20" spans="1:7" ht="24" customHeight="1" x14ac:dyDescent="0.2">
      <c r="A20" s="20" t="s">
        <v>10</v>
      </c>
      <c r="B20" s="29">
        <v>207900</v>
      </c>
      <c r="C20" s="29">
        <v>323710</v>
      </c>
      <c r="D20" s="29">
        <v>296230</v>
      </c>
      <c r="E20" s="30">
        <f t="shared" si="0"/>
        <v>-115810</v>
      </c>
      <c r="F20" s="29">
        <v>308</v>
      </c>
      <c r="G20" s="30">
        <f t="shared" si="1"/>
        <v>961.78571428571433</v>
      </c>
    </row>
    <row r="21" spans="1:7" ht="24" customHeight="1" x14ac:dyDescent="0.2">
      <c r="A21" s="20" t="s">
        <v>11</v>
      </c>
      <c r="B21" s="29">
        <v>207900</v>
      </c>
      <c r="C21" s="29">
        <v>298015</v>
      </c>
      <c r="D21" s="29">
        <v>270535</v>
      </c>
      <c r="E21" s="30">
        <f t="shared" si="0"/>
        <v>-90115</v>
      </c>
      <c r="F21" s="29">
        <v>280</v>
      </c>
      <c r="G21" s="30">
        <f t="shared" si="1"/>
        <v>966.19642857142856</v>
      </c>
    </row>
    <row r="22" spans="1:7" ht="24" customHeight="1" thickBot="1" x14ac:dyDescent="0.25">
      <c r="A22" s="21" t="s">
        <v>12</v>
      </c>
      <c r="B22" s="31">
        <v>217800</v>
      </c>
      <c r="C22" s="31">
        <v>325024</v>
      </c>
      <c r="D22" s="31">
        <v>297536</v>
      </c>
      <c r="E22" s="30">
        <f t="shared" si="0"/>
        <v>-107224</v>
      </c>
      <c r="F22" s="31">
        <v>308</v>
      </c>
      <c r="G22" s="30">
        <f t="shared" si="1"/>
        <v>966.02597402597405</v>
      </c>
    </row>
    <row r="23" spans="1:7" ht="24" customHeight="1" thickTop="1" x14ac:dyDescent="0.2">
      <c r="A23" s="1" t="s">
        <v>13</v>
      </c>
      <c r="B23" s="32">
        <f>SUM(B11:B22)</f>
        <v>2531160</v>
      </c>
      <c r="C23" s="32">
        <f t="shared" ref="C23:F23" si="2">SUM(C11:C22)</f>
        <v>3798849</v>
      </c>
      <c r="D23" s="32">
        <f t="shared" si="2"/>
        <v>3469081</v>
      </c>
      <c r="E23" s="32">
        <f>SUM(E11:E22)</f>
        <v>-1267689</v>
      </c>
      <c r="F23" s="32">
        <f t="shared" si="2"/>
        <v>3654</v>
      </c>
      <c r="G23" s="30">
        <f t="shared" si="1"/>
        <v>949.39272030651341</v>
      </c>
    </row>
    <row r="24" spans="1:7" ht="16.5" customHeight="1" x14ac:dyDescent="0.2">
      <c r="A24" s="33" t="s">
        <v>28</v>
      </c>
      <c r="B24" s="33"/>
      <c r="C24" s="33"/>
      <c r="D24" s="33"/>
      <c r="E24" s="33"/>
      <c r="F24" s="33"/>
      <c r="G24" s="33"/>
    </row>
    <row r="25" spans="1:7" ht="16.5" customHeight="1" x14ac:dyDescent="0.2">
      <c r="A25" s="22" t="s">
        <v>24</v>
      </c>
      <c r="B25" s="22"/>
      <c r="C25" s="22"/>
      <c r="D25" s="22"/>
      <c r="E25" s="22"/>
      <c r="F25" s="22"/>
      <c r="G25" s="22"/>
    </row>
    <row r="26" spans="1:7" ht="16.5" customHeight="1" x14ac:dyDescent="0.2">
      <c r="A26" s="33" t="s">
        <v>25</v>
      </c>
      <c r="B26" s="33"/>
      <c r="C26" s="33"/>
      <c r="D26" s="33"/>
      <c r="E26" s="33"/>
      <c r="F26" s="33"/>
      <c r="G26" s="33"/>
    </row>
    <row r="27" spans="1:7" ht="16.5" customHeight="1" x14ac:dyDescent="0.2">
      <c r="A27" s="33" t="s">
        <v>26</v>
      </c>
      <c r="B27" s="33"/>
      <c r="C27" s="33"/>
      <c r="D27" s="33"/>
      <c r="E27" s="33"/>
      <c r="F27" s="33"/>
      <c r="G27" s="33"/>
    </row>
    <row r="28" spans="1:7" ht="16.5" customHeight="1" x14ac:dyDescent="0.2">
      <c r="A28" s="53" t="s">
        <v>27</v>
      </c>
      <c r="B28" s="33"/>
      <c r="C28" s="33"/>
      <c r="D28" s="33"/>
      <c r="E28" s="33"/>
      <c r="F28" s="33"/>
      <c r="G28" s="33"/>
    </row>
    <row r="29" spans="1:7" ht="16.5" customHeight="1" x14ac:dyDescent="0.2">
      <c r="A29" s="61"/>
      <c r="B29" s="33"/>
      <c r="C29" s="33"/>
      <c r="D29" s="33"/>
      <c r="E29" s="33"/>
      <c r="F29" s="33"/>
      <c r="G29" s="33"/>
    </row>
    <row r="30" spans="1:7" ht="21.75" customHeight="1" x14ac:dyDescent="0.2">
      <c r="A30" s="33"/>
      <c r="B30" s="33"/>
      <c r="C30" s="33"/>
      <c r="D30" s="33"/>
      <c r="E30" s="33"/>
      <c r="F30" s="33"/>
      <c r="G30" s="33"/>
    </row>
    <row r="31" spans="1:7" ht="21.75" customHeight="1" x14ac:dyDescent="0.2">
      <c r="A31" s="33"/>
      <c r="B31" s="33"/>
      <c r="C31" s="33"/>
      <c r="D31" s="33"/>
      <c r="E31" s="33"/>
      <c r="F31" s="33"/>
      <c r="G31" s="33"/>
    </row>
    <row r="32" spans="1:7" ht="21.75" customHeight="1" x14ac:dyDescent="0.2">
      <c r="A32" s="33"/>
      <c r="B32" s="33"/>
      <c r="C32" s="33"/>
      <c r="D32" s="33"/>
      <c r="E32" s="33"/>
      <c r="F32" s="33"/>
      <c r="G32" s="33"/>
    </row>
    <row r="33" spans="1:7" ht="21.75" customHeight="1" x14ac:dyDescent="0.2">
      <c r="A33" s="33"/>
      <c r="B33" s="33"/>
      <c r="C33" s="33"/>
      <c r="D33" s="33"/>
      <c r="E33" s="33"/>
      <c r="F33" s="33"/>
      <c r="G33" s="33"/>
    </row>
    <row r="34" spans="1:7" ht="21.75" customHeight="1" x14ac:dyDescent="0.2">
      <c r="A34" s="33"/>
      <c r="B34" s="33"/>
      <c r="C34" s="33"/>
      <c r="D34" s="33"/>
      <c r="E34" s="33"/>
      <c r="F34" s="33"/>
      <c r="G34" s="33"/>
    </row>
    <row r="35" spans="1:7" ht="23.25" customHeight="1" x14ac:dyDescent="0.2"/>
    <row r="36" spans="1:7" ht="23.25" customHeight="1" x14ac:dyDescent="0.2"/>
    <row r="37" spans="1:7" ht="23.25" customHeight="1" x14ac:dyDescent="0.2"/>
    <row r="38" spans="1:7" ht="23.25" customHeight="1" x14ac:dyDescent="0.2"/>
    <row r="39" spans="1:7" ht="23.25" customHeight="1" x14ac:dyDescent="0.2"/>
    <row r="40" spans="1:7" ht="23.25" customHeight="1" x14ac:dyDescent="0.2"/>
    <row r="41" spans="1:7" ht="23.25" customHeight="1" x14ac:dyDescent="0.2"/>
    <row r="42" spans="1:7" ht="23.25" customHeight="1" x14ac:dyDescent="0.2"/>
    <row r="43" spans="1:7" ht="23.25" customHeight="1" x14ac:dyDescent="0.2"/>
    <row r="44" spans="1:7" ht="23.25" customHeight="1" x14ac:dyDescent="0.2"/>
    <row r="45" spans="1:7" ht="23.25" customHeight="1" x14ac:dyDescent="0.2"/>
  </sheetData>
  <sheetProtection selectLockedCells="1"/>
  <mergeCells count="25">
    <mergeCell ref="A32:G32"/>
    <mergeCell ref="A33:G33"/>
    <mergeCell ref="A34:G34"/>
    <mergeCell ref="F9:F10"/>
    <mergeCell ref="G9:G10"/>
    <mergeCell ref="A24:G24"/>
    <mergeCell ref="A26:G26"/>
    <mergeCell ref="A27:G27"/>
    <mergeCell ref="A28:G28"/>
    <mergeCell ref="A8:A10"/>
    <mergeCell ref="C8:D8"/>
    <mergeCell ref="B9:B10"/>
    <mergeCell ref="C9:C10"/>
    <mergeCell ref="D9:D10"/>
    <mergeCell ref="E9:E10"/>
    <mergeCell ref="A29:G29"/>
    <mergeCell ref="A30:G30"/>
    <mergeCell ref="A31:G31"/>
    <mergeCell ref="A1:G1"/>
    <mergeCell ref="B2:C2"/>
    <mergeCell ref="B4:G4"/>
    <mergeCell ref="A5:A7"/>
    <mergeCell ref="C5:G5"/>
    <mergeCell ref="C6:G6"/>
    <mergeCell ref="C7:G7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="60" zoomScaleNormal="100" workbookViewId="0">
      <selection activeCell="D23" sqref="D23"/>
    </sheetView>
  </sheetViews>
  <sheetFormatPr defaultRowHeight="13.2" x14ac:dyDescent="0.2"/>
  <cols>
    <col min="1" max="5" width="19.109375" customWidth="1"/>
    <col min="6" max="7" width="17.109375" customWidth="1"/>
    <col min="8" max="10" width="16.21875" customWidth="1"/>
  </cols>
  <sheetData>
    <row r="1" spans="1:7" ht="39" customHeight="1" x14ac:dyDescent="0.2">
      <c r="A1" s="34" t="s">
        <v>30</v>
      </c>
      <c r="B1" s="34"/>
      <c r="C1" s="34"/>
      <c r="D1" s="34"/>
      <c r="E1" s="34"/>
      <c r="F1" s="34"/>
      <c r="G1" s="34"/>
    </row>
    <row r="2" spans="1:7" ht="24.75" customHeight="1" x14ac:dyDescent="0.2">
      <c r="A2" s="19" t="s">
        <v>18</v>
      </c>
      <c r="B2" s="35" t="s">
        <v>33</v>
      </c>
      <c r="C2" s="36"/>
      <c r="D2" s="24" t="s">
        <v>23</v>
      </c>
      <c r="E2" s="12" t="s">
        <v>31</v>
      </c>
      <c r="F2" s="8" t="s">
        <v>29</v>
      </c>
      <c r="G2" s="12" t="s">
        <v>38</v>
      </c>
    </row>
    <row r="3" spans="1:7" ht="12.75" customHeight="1" x14ac:dyDescent="0.2">
      <c r="A3" s="13"/>
      <c r="B3" s="25"/>
      <c r="C3" s="25"/>
      <c r="D3" s="26"/>
      <c r="E3" s="27"/>
      <c r="F3" s="28"/>
      <c r="G3" s="27"/>
    </row>
    <row r="4" spans="1:7" ht="26.25" customHeight="1" x14ac:dyDescent="0.2">
      <c r="A4" s="19" t="s">
        <v>66</v>
      </c>
      <c r="B4" s="37" t="s">
        <v>56</v>
      </c>
      <c r="C4" s="38"/>
      <c r="D4" s="38"/>
      <c r="E4" s="38"/>
      <c r="F4" s="38"/>
      <c r="G4" s="39"/>
    </row>
    <row r="5" spans="1:7" ht="26.25" customHeight="1" x14ac:dyDescent="0.2">
      <c r="A5" s="40" t="s">
        <v>19</v>
      </c>
      <c r="B5" s="5" t="s">
        <v>20</v>
      </c>
      <c r="C5" s="43" t="s">
        <v>57</v>
      </c>
      <c r="D5" s="44"/>
      <c r="E5" s="44"/>
      <c r="F5" s="44"/>
      <c r="G5" s="45"/>
    </row>
    <row r="6" spans="1:7" ht="26.25" customHeight="1" x14ac:dyDescent="0.2">
      <c r="A6" s="41"/>
      <c r="B6" s="6" t="s">
        <v>21</v>
      </c>
      <c r="C6" s="46" t="s">
        <v>36</v>
      </c>
      <c r="D6" s="47"/>
      <c r="E6" s="47"/>
      <c r="F6" s="47"/>
      <c r="G6" s="48"/>
    </row>
    <row r="7" spans="1:7" ht="26.25" customHeight="1" x14ac:dyDescent="0.2">
      <c r="A7" s="42"/>
      <c r="B7" s="7" t="s">
        <v>22</v>
      </c>
      <c r="C7" s="49" t="s">
        <v>58</v>
      </c>
      <c r="D7" s="50"/>
      <c r="E7" s="50"/>
      <c r="F7" s="50"/>
      <c r="G7" s="51"/>
    </row>
    <row r="8" spans="1:7" ht="18" customHeight="1" x14ac:dyDescent="0.2">
      <c r="A8" s="54" t="s">
        <v>0</v>
      </c>
      <c r="B8" s="2" t="s">
        <v>16</v>
      </c>
      <c r="C8" s="56" t="s">
        <v>16</v>
      </c>
      <c r="D8" s="57"/>
      <c r="E8" s="3" t="s">
        <v>16</v>
      </c>
      <c r="F8" s="3" t="s">
        <v>17</v>
      </c>
      <c r="G8" s="3" t="s">
        <v>16</v>
      </c>
    </row>
    <row r="9" spans="1:7" ht="16.5" customHeight="1" x14ac:dyDescent="0.2">
      <c r="A9" s="55"/>
      <c r="B9" s="41" t="s">
        <v>65</v>
      </c>
      <c r="C9" s="58" t="s">
        <v>61</v>
      </c>
      <c r="D9" s="60" t="s">
        <v>62</v>
      </c>
      <c r="E9" s="41" t="s">
        <v>67</v>
      </c>
      <c r="F9" s="41" t="s">
        <v>14</v>
      </c>
      <c r="G9" s="41" t="s">
        <v>15</v>
      </c>
    </row>
    <row r="10" spans="1:7" ht="21" customHeight="1" x14ac:dyDescent="0.2">
      <c r="A10" s="52"/>
      <c r="B10" s="52"/>
      <c r="C10" s="59"/>
      <c r="D10" s="60"/>
      <c r="E10" s="52"/>
      <c r="F10" s="52"/>
      <c r="G10" s="52"/>
    </row>
    <row r="11" spans="1:7" ht="24" customHeight="1" x14ac:dyDescent="0.2">
      <c r="A11" s="20" t="s">
        <v>1</v>
      </c>
      <c r="B11" s="29">
        <v>263387</v>
      </c>
      <c r="C11" s="29">
        <v>60043</v>
      </c>
      <c r="D11" s="29">
        <v>0</v>
      </c>
      <c r="E11" s="30">
        <f>B11-C11</f>
        <v>203344</v>
      </c>
      <c r="F11" s="29">
        <v>0</v>
      </c>
      <c r="G11" s="9" t="e">
        <f>D11/F11</f>
        <v>#DIV/0!</v>
      </c>
    </row>
    <row r="12" spans="1:7" ht="24" customHeight="1" x14ac:dyDescent="0.2">
      <c r="A12" s="20" t="s">
        <v>2</v>
      </c>
      <c r="B12" s="29">
        <v>119081</v>
      </c>
      <c r="C12" s="29">
        <v>78879</v>
      </c>
      <c r="D12" s="29">
        <v>0</v>
      </c>
      <c r="E12" s="30">
        <f t="shared" ref="E12:E22" si="0">B12-C12</f>
        <v>40202</v>
      </c>
      <c r="F12" s="29">
        <v>0</v>
      </c>
      <c r="G12" s="9" t="e">
        <f t="shared" ref="G12:G23" si="1">D12/F12</f>
        <v>#DIV/0!</v>
      </c>
    </row>
    <row r="13" spans="1:7" ht="24" customHeight="1" x14ac:dyDescent="0.2">
      <c r="A13" s="20" t="s">
        <v>3</v>
      </c>
      <c r="B13" s="29">
        <v>150716</v>
      </c>
      <c r="C13" s="29">
        <v>35802</v>
      </c>
      <c r="D13" s="29">
        <v>0</v>
      </c>
      <c r="E13" s="30">
        <f t="shared" si="0"/>
        <v>114914</v>
      </c>
      <c r="F13" s="29">
        <v>0</v>
      </c>
      <c r="G13" s="9" t="e">
        <f t="shared" si="1"/>
        <v>#DIV/0!</v>
      </c>
    </row>
    <row r="14" spans="1:7" ht="24" customHeight="1" x14ac:dyDescent="0.2">
      <c r="A14" s="20" t="s">
        <v>4</v>
      </c>
      <c r="B14" s="29">
        <v>306896</v>
      </c>
      <c r="C14" s="29">
        <v>117212</v>
      </c>
      <c r="D14" s="29">
        <v>0</v>
      </c>
      <c r="E14" s="30">
        <f t="shared" si="0"/>
        <v>189684</v>
      </c>
      <c r="F14" s="29">
        <v>0</v>
      </c>
      <c r="G14" s="9" t="e">
        <f t="shared" si="1"/>
        <v>#DIV/0!</v>
      </c>
    </row>
    <row r="15" spans="1:7" ht="24" customHeight="1" x14ac:dyDescent="0.2">
      <c r="A15" s="20" t="s">
        <v>5</v>
      </c>
      <c r="B15" s="29">
        <v>195030</v>
      </c>
      <c r="C15" s="29">
        <v>24624</v>
      </c>
      <c r="D15" s="29">
        <v>0</v>
      </c>
      <c r="E15" s="30">
        <f t="shared" si="0"/>
        <v>170406</v>
      </c>
      <c r="F15" s="29">
        <v>0</v>
      </c>
      <c r="G15" s="9" t="e">
        <f t="shared" si="1"/>
        <v>#DIV/0!</v>
      </c>
    </row>
    <row r="16" spans="1:7" ht="24" customHeight="1" x14ac:dyDescent="0.2">
      <c r="A16" s="20" t="s">
        <v>6</v>
      </c>
      <c r="B16" s="29">
        <v>281044</v>
      </c>
      <c r="C16" s="29">
        <v>51195</v>
      </c>
      <c r="D16" s="29">
        <v>0</v>
      </c>
      <c r="E16" s="30">
        <f t="shared" si="0"/>
        <v>229849</v>
      </c>
      <c r="F16" s="29">
        <v>0</v>
      </c>
      <c r="G16" s="9" t="e">
        <f t="shared" si="1"/>
        <v>#DIV/0!</v>
      </c>
    </row>
    <row r="17" spans="1:7" ht="24" customHeight="1" x14ac:dyDescent="0.2">
      <c r="A17" s="20" t="s">
        <v>7</v>
      </c>
      <c r="B17" s="29">
        <v>230283</v>
      </c>
      <c r="C17" s="29">
        <v>105257</v>
      </c>
      <c r="D17" s="29">
        <v>0</v>
      </c>
      <c r="E17" s="30">
        <f t="shared" si="0"/>
        <v>125026</v>
      </c>
      <c r="F17" s="29">
        <v>0</v>
      </c>
      <c r="G17" s="9" t="e">
        <f t="shared" si="1"/>
        <v>#DIV/0!</v>
      </c>
    </row>
    <row r="18" spans="1:7" ht="24" customHeight="1" x14ac:dyDescent="0.2">
      <c r="A18" s="20" t="s">
        <v>8</v>
      </c>
      <c r="B18" s="29">
        <v>527845</v>
      </c>
      <c r="C18" s="29">
        <v>125736</v>
      </c>
      <c r="D18" s="29">
        <v>0</v>
      </c>
      <c r="E18" s="30">
        <f t="shared" si="0"/>
        <v>402109</v>
      </c>
      <c r="F18" s="29">
        <v>0</v>
      </c>
      <c r="G18" s="9" t="e">
        <f t="shared" si="1"/>
        <v>#DIV/0!</v>
      </c>
    </row>
    <row r="19" spans="1:7" ht="24" customHeight="1" x14ac:dyDescent="0.2">
      <c r="A19" s="20" t="s">
        <v>9</v>
      </c>
      <c r="B19" s="29">
        <v>332385</v>
      </c>
      <c r="C19" s="29">
        <v>19732</v>
      </c>
      <c r="D19" s="29">
        <v>0</v>
      </c>
      <c r="E19" s="30">
        <f t="shared" si="0"/>
        <v>312653</v>
      </c>
      <c r="F19" s="29">
        <v>0</v>
      </c>
      <c r="G19" s="9" t="e">
        <f t="shared" si="1"/>
        <v>#DIV/0!</v>
      </c>
    </row>
    <row r="20" spans="1:7" ht="24" customHeight="1" x14ac:dyDescent="0.2">
      <c r="A20" s="20" t="s">
        <v>10</v>
      </c>
      <c r="B20" s="29">
        <v>123846</v>
      </c>
      <c r="C20" s="29">
        <v>29645</v>
      </c>
      <c r="D20" s="29">
        <v>0</v>
      </c>
      <c r="E20" s="30">
        <f t="shared" si="0"/>
        <v>94201</v>
      </c>
      <c r="F20" s="29">
        <v>0</v>
      </c>
      <c r="G20" s="9" t="e">
        <f t="shared" si="1"/>
        <v>#DIV/0!</v>
      </c>
    </row>
    <row r="21" spans="1:7" ht="24" customHeight="1" x14ac:dyDescent="0.2">
      <c r="A21" s="20" t="s">
        <v>11</v>
      </c>
      <c r="B21" s="29">
        <v>83190</v>
      </c>
      <c r="C21" s="29">
        <v>27300</v>
      </c>
      <c r="D21" s="29">
        <v>0</v>
      </c>
      <c r="E21" s="30">
        <f t="shared" si="0"/>
        <v>55890</v>
      </c>
      <c r="F21" s="29">
        <v>0</v>
      </c>
      <c r="G21" s="9" t="e">
        <f t="shared" si="1"/>
        <v>#DIV/0!</v>
      </c>
    </row>
    <row r="22" spans="1:7" ht="24" customHeight="1" thickBot="1" x14ac:dyDescent="0.25">
      <c r="A22" s="21" t="s">
        <v>12</v>
      </c>
      <c r="B22" s="31">
        <v>189780</v>
      </c>
      <c r="C22" s="31">
        <v>184972</v>
      </c>
      <c r="D22" s="31">
        <v>0</v>
      </c>
      <c r="E22" s="30">
        <f t="shared" si="0"/>
        <v>4808</v>
      </c>
      <c r="F22" s="31">
        <v>0</v>
      </c>
      <c r="G22" s="9" t="e">
        <f t="shared" si="1"/>
        <v>#DIV/0!</v>
      </c>
    </row>
    <row r="23" spans="1:7" ht="24" customHeight="1" thickTop="1" x14ac:dyDescent="0.2">
      <c r="A23" s="1" t="s">
        <v>13</v>
      </c>
      <c r="B23" s="32">
        <f>SUM(B11:B22)</f>
        <v>2803483</v>
      </c>
      <c r="C23" s="32">
        <f t="shared" ref="C23:F23" si="2">SUM(C11:C22)</f>
        <v>860397</v>
      </c>
      <c r="D23" s="32">
        <f t="shared" si="2"/>
        <v>0</v>
      </c>
      <c r="E23" s="32">
        <f>SUM(E11:E22)</f>
        <v>1943086</v>
      </c>
      <c r="F23" s="32">
        <f t="shared" si="2"/>
        <v>0</v>
      </c>
      <c r="G23" s="9" t="e">
        <f t="shared" si="1"/>
        <v>#DIV/0!</v>
      </c>
    </row>
    <row r="24" spans="1:7" ht="16.5" customHeight="1" x14ac:dyDescent="0.2">
      <c r="A24" s="33" t="s">
        <v>28</v>
      </c>
      <c r="B24" s="33"/>
      <c r="C24" s="33"/>
      <c r="D24" s="33"/>
      <c r="E24" s="33"/>
      <c r="F24" s="33"/>
      <c r="G24" s="33"/>
    </row>
    <row r="25" spans="1:7" ht="16.5" customHeight="1" x14ac:dyDescent="0.2">
      <c r="A25" s="18" t="s">
        <v>24</v>
      </c>
      <c r="B25" s="18"/>
      <c r="C25" s="18"/>
      <c r="D25" s="18"/>
      <c r="E25" s="18"/>
      <c r="F25" s="18"/>
      <c r="G25" s="18"/>
    </row>
    <row r="26" spans="1:7" ht="16.5" customHeight="1" x14ac:dyDescent="0.2">
      <c r="A26" s="33" t="s">
        <v>25</v>
      </c>
      <c r="B26" s="33"/>
      <c r="C26" s="33"/>
      <c r="D26" s="33"/>
      <c r="E26" s="33"/>
      <c r="F26" s="33"/>
      <c r="G26" s="33"/>
    </row>
    <row r="27" spans="1:7" ht="16.5" customHeight="1" x14ac:dyDescent="0.2">
      <c r="A27" s="33" t="s">
        <v>26</v>
      </c>
      <c r="B27" s="33"/>
      <c r="C27" s="33"/>
      <c r="D27" s="33"/>
      <c r="E27" s="33"/>
      <c r="F27" s="33"/>
      <c r="G27" s="33"/>
    </row>
    <row r="28" spans="1:7" ht="16.5" customHeight="1" x14ac:dyDescent="0.2">
      <c r="A28" s="53" t="s">
        <v>27</v>
      </c>
      <c r="B28" s="33"/>
      <c r="C28" s="33"/>
      <c r="D28" s="33"/>
      <c r="E28" s="33"/>
      <c r="F28" s="33"/>
      <c r="G28" s="33"/>
    </row>
    <row r="29" spans="1:7" ht="16.5" customHeight="1" x14ac:dyDescent="0.2">
      <c r="A29" s="61"/>
      <c r="B29" s="33"/>
      <c r="C29" s="33"/>
      <c r="D29" s="33"/>
      <c r="E29" s="33"/>
      <c r="F29" s="33"/>
      <c r="G29" s="33"/>
    </row>
    <row r="30" spans="1:7" ht="21.75" customHeight="1" x14ac:dyDescent="0.2">
      <c r="A30" s="33"/>
      <c r="B30" s="33"/>
      <c r="C30" s="33"/>
      <c r="D30" s="33"/>
      <c r="E30" s="33"/>
      <c r="F30" s="33"/>
      <c r="G30" s="33"/>
    </row>
    <row r="31" spans="1:7" ht="21.75" customHeight="1" x14ac:dyDescent="0.2">
      <c r="A31" s="33"/>
      <c r="B31" s="33"/>
      <c r="C31" s="33"/>
      <c r="D31" s="33"/>
      <c r="E31" s="33"/>
      <c r="F31" s="33"/>
      <c r="G31" s="33"/>
    </row>
    <row r="32" spans="1:7" ht="21.75" customHeight="1" x14ac:dyDescent="0.2">
      <c r="A32" s="33"/>
      <c r="B32" s="33"/>
      <c r="C32" s="33"/>
      <c r="D32" s="33"/>
      <c r="E32" s="33"/>
      <c r="F32" s="33"/>
      <c r="G32" s="33"/>
    </row>
    <row r="33" spans="1:7" ht="21.75" customHeight="1" x14ac:dyDescent="0.2">
      <c r="A33" s="33"/>
      <c r="B33" s="33"/>
      <c r="C33" s="33"/>
      <c r="D33" s="33"/>
      <c r="E33" s="33"/>
      <c r="F33" s="33"/>
      <c r="G33" s="33"/>
    </row>
    <row r="34" spans="1:7" ht="21.75" customHeight="1" x14ac:dyDescent="0.2">
      <c r="A34" s="33"/>
      <c r="B34" s="33"/>
      <c r="C34" s="33"/>
      <c r="D34" s="33"/>
      <c r="E34" s="33"/>
      <c r="F34" s="33"/>
      <c r="G34" s="33"/>
    </row>
    <row r="35" spans="1:7" ht="23.25" customHeight="1" x14ac:dyDescent="0.2"/>
    <row r="36" spans="1:7" ht="23.25" customHeight="1" x14ac:dyDescent="0.2"/>
    <row r="37" spans="1:7" ht="23.25" customHeight="1" x14ac:dyDescent="0.2"/>
    <row r="38" spans="1:7" ht="23.25" customHeight="1" x14ac:dyDescent="0.2"/>
    <row r="39" spans="1:7" ht="23.25" customHeight="1" x14ac:dyDescent="0.2"/>
    <row r="40" spans="1:7" ht="23.25" customHeight="1" x14ac:dyDescent="0.2"/>
    <row r="41" spans="1:7" ht="23.25" customHeight="1" x14ac:dyDescent="0.2"/>
    <row r="42" spans="1:7" ht="23.25" customHeight="1" x14ac:dyDescent="0.2"/>
    <row r="43" spans="1:7" ht="23.25" customHeight="1" x14ac:dyDescent="0.2"/>
    <row r="44" spans="1:7" ht="23.25" customHeight="1" x14ac:dyDescent="0.2"/>
    <row r="45" spans="1:7" ht="23.25" customHeight="1" x14ac:dyDescent="0.2"/>
  </sheetData>
  <sheetProtection selectLockedCells="1"/>
  <mergeCells count="25">
    <mergeCell ref="A30:G30"/>
    <mergeCell ref="A31:G31"/>
    <mergeCell ref="A1:G1"/>
    <mergeCell ref="B2:C2"/>
    <mergeCell ref="B4:G4"/>
    <mergeCell ref="A5:A7"/>
    <mergeCell ref="C5:G5"/>
    <mergeCell ref="C6:G6"/>
    <mergeCell ref="C7:G7"/>
    <mergeCell ref="A32:G32"/>
    <mergeCell ref="A33:G33"/>
    <mergeCell ref="A34:G34"/>
    <mergeCell ref="F9:F10"/>
    <mergeCell ref="G9:G10"/>
    <mergeCell ref="A24:G24"/>
    <mergeCell ref="A26:G26"/>
    <mergeCell ref="A27:G27"/>
    <mergeCell ref="A28:G28"/>
    <mergeCell ref="A8:A10"/>
    <mergeCell ref="C8:D8"/>
    <mergeCell ref="B9:B10"/>
    <mergeCell ref="C9:C10"/>
    <mergeCell ref="D9:D10"/>
    <mergeCell ref="E9:E10"/>
    <mergeCell ref="A29:G29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たれ</vt:lpstr>
      <vt:lpstr>ｺﾛｯｹ</vt:lpstr>
      <vt:lpstr>串</vt:lpstr>
      <vt:lpstr>さをり</vt:lpstr>
      <vt:lpstr>センター</vt:lpstr>
      <vt:lpstr>牛舎</vt:lpstr>
      <vt:lpstr>その他</vt:lpstr>
      <vt:lpstr>Sheet1</vt:lpstr>
      <vt:lpstr>ｺﾛｯｹ!Print_Area</vt:lpstr>
      <vt:lpstr>さをり!Print_Area</vt:lpstr>
      <vt:lpstr>センター!Print_Area</vt:lpstr>
      <vt:lpstr>その他!Print_Area</vt:lpstr>
      <vt:lpstr>たれ!Print_Area</vt:lpstr>
      <vt:lpstr>牛舎!Print_Area</vt:lpstr>
      <vt:lpstr>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USER068</dc:creator>
  <cp:lastModifiedBy>LocalAdmin</cp:lastModifiedBy>
  <cp:lastPrinted>2020-08-26T02:34:32Z</cp:lastPrinted>
  <dcterms:created xsi:type="dcterms:W3CDTF">2017-05-15T00:42:23Z</dcterms:created>
  <dcterms:modified xsi:type="dcterms:W3CDTF">2020-08-26T02:43:25Z</dcterms:modified>
</cp:coreProperties>
</file>