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２年度入札\①一般競争入札・総合評価\２０２３年２月３日\２．福山市民病院北立体駐車場建設昇降機設備工事（ゼロ市債）\"/>
    </mc:Choice>
  </mc:AlternateContent>
  <bookViews>
    <workbookView xWindow="252" yWindow="-156" windowWidth="9996" windowHeight="8652" tabRatio="828" activeTab="1"/>
  </bookViews>
  <sheets>
    <sheet name="1（書面）" sheetId="25" r:id="rId1"/>
    <sheet name="1" sheetId="53" r:id="rId2"/>
    <sheet name="3" sheetId="43" r:id="rId3"/>
    <sheet name="3-2" sheetId="56" r:id="rId4"/>
    <sheet name="4-1" sheetId="63" r:id="rId5"/>
    <sheet name="4-2" sheetId="66" r:id="rId6"/>
    <sheet name="4-3" sheetId="65" r:id="rId7"/>
    <sheet name="５" sheetId="67" r:id="rId8"/>
    <sheet name="7" sheetId="38" r:id="rId9"/>
    <sheet name="Ｂ" sheetId="41" r:id="rId10"/>
    <sheet name="B-2" sheetId="58" r:id="rId11"/>
    <sheet name="Ｄ" sheetId="29" r:id="rId12"/>
    <sheet name="Ｅ" sheetId="42" r:id="rId13"/>
  </sheets>
  <definedNames>
    <definedName name="_xlnm.Print_Area" localSheetId="1">'1'!$A$1:$H$32</definedName>
    <definedName name="_xlnm.Print_Area" localSheetId="2">'3'!$A$1:$E$35</definedName>
    <definedName name="_xlnm.Print_Area" localSheetId="3">'3-2'!$A$1:$E$36</definedName>
    <definedName name="_xlnm.Print_Area" localSheetId="4">'4-1'!$A$1:$I$30</definedName>
    <definedName name="_xlnm.Print_Area" localSheetId="5">'4-2'!$A$1:$J$32</definedName>
    <definedName name="_xlnm.Print_Area" localSheetId="6">'4-3'!$A$1:$J$30</definedName>
    <definedName name="_xlnm.Print_Area" localSheetId="8">'7'!$A$1:$F$54</definedName>
    <definedName name="_xlnm.Print_Area" localSheetId="9">Ｂ!$A$1:$I$61</definedName>
    <definedName name="_xlnm.Print_Area" localSheetId="10">'B-2'!$A$1:$I$62</definedName>
    <definedName name="_xlnm.Print_Area" localSheetId="11">Ｄ!$A$1:$I$60</definedName>
    <definedName name="_xlnm.Print_Area" localSheetId="12">Ｅ!$A$1:$I$60</definedName>
    <definedName name="Z_26957DB0_EFC4_11D9_85B3_00A0B00A331E_.wvu.PrintArea" localSheetId="2" hidden="1">'3'!$A$1:$E$35</definedName>
    <definedName name="Z_26957DB0_EFC4_11D9_85B3_00A0B00A331E_.wvu.PrintArea" localSheetId="3" hidden="1">'3-2'!$A$1:$E$33</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6" l="1"/>
  <c r="C15" i="65"/>
  <c r="D21" i="63"/>
  <c r="A5" i="56" l="1"/>
  <c r="B14" i="25" l="1"/>
  <c r="C18" i="38"/>
  <c r="A4" i="43"/>
  <c r="H27" i="53"/>
  <c r="H26" i="53"/>
  <c r="H23" i="53"/>
  <c r="F23" i="53"/>
  <c r="E23" i="53"/>
  <c r="H21" i="53"/>
  <c r="H19" i="53"/>
  <c r="F19" i="53"/>
  <c r="E19" i="53"/>
</calcChain>
</file>

<file path=xl/sharedStrings.xml><?xml version="1.0" encoding="utf-8"?>
<sst xmlns="http://schemas.openxmlformats.org/spreadsheetml/2006/main" count="397" uniqueCount="281">
  <si>
    <t>ファックス番号</t>
    <rPh sb="5" eb="7">
      <t>バンゴウ</t>
    </rPh>
    <phoneticPr fontId="2"/>
  </si>
  <si>
    <t>所在地</t>
    <rPh sb="0" eb="3">
      <t>ショザイチ</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</si>
  <si>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</si>
  <si>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</si>
  <si>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</si>
  <si>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</si>
  <si>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</si>
  <si>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</si>
  <si>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</si>
  <si>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</si>
  <si>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</si>
  <si>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</si>
  <si>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</si>
  <si>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</si>
  <si>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</si>
  <si>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</si>
  <si>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</si>
  <si>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</si>
  <si>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</si>
  <si>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</si>
  <si>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</si>
  <si>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</si>
  <si>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</si>
  <si>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</si>
  <si>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</si>
  <si>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</si>
  <si>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</si>
  <si>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</si>
  <si>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</si>
  <si>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</si>
  <si>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</si>
  <si>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</si>
  <si>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</si>
  <si>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</si>
  <si>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</si>
  <si>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</si>
  <si>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</si>
  <si>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</si>
  <si>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</si>
  <si>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</si>
  <si>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</si>
  <si>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</si>
  <si>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</si>
  <si>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</si>
  <si>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</si>
  <si>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</si>
  <si>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</si>
  <si>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</si>
  <si>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</si>
  <si>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</si>
  <si>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</si>
  <si>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</si>
  <si>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</si>
  <si>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</si>
  <si>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</si>
  <si>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</si>
  <si>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</si>
  <si>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</si>
  <si>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</si>
  <si>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</si>
  <si>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</si>
  <si>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</si>
  <si>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</si>
  <si>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</si>
  <si>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</si>
  <si>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</si>
  <si>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</si>
  <si>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</si>
  <si>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</si>
  <si>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</si>
  <si>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</si>
  <si>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</si>
  <si>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</si>
  <si>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</si>
  <si>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</si>
  <si>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</si>
  <si>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</si>
  <si>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</si>
  <si>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</si>
  <si>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</si>
  <si>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</si>
  <si>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</si>
  <si>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</si>
  <si>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</si>
  <si>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</si>
  <si>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</si>
  <si>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</si>
  <si>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</si>
  <si>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</si>
  <si>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</si>
  <si>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</si>
  <si>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</si>
  <si>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</si>
  <si>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</si>
  <si>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</si>
  <si>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</si>
  <si>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</si>
  <si>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</si>
  <si>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</si>
  <si>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</si>
  <si>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</si>
  <si>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</si>
  <si>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</si>
  <si>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</si>
  <si>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</si>
  <si>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</si>
  <si>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</si>
  <si>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</si>
  <si>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</si>
  <si>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</si>
  <si>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</si>
  <si>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</si>
  <si>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</si>
  <si>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</si>
  <si>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</si>
  <si>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</si>
  <si>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</si>
  <si>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</si>
  <si>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</si>
  <si>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</si>
  <si>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</si>
  <si>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</si>
  <si>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</si>
  <si>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</si>
  <si>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</si>
  <si>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</si>
  <si>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</si>
  <si>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</si>
  <si>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</si>
  <si>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</si>
  <si>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</si>
  <si>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</si>
  <si>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</si>
  <si>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</si>
  <si>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</si>
  <si>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</si>
  <si>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</si>
  <si>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</si>
  <si>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</si>
  <si>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</si>
  <si>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</si>
  <si>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</si>
  <si>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</si>
  <si>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</si>
  <si>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</si>
  <si>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</si>
  <si>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</si>
  <si>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</si>
  <si>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</si>
  <si>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</si>
  <si>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</si>
  <si>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</si>
  <si>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</si>
  <si>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</si>
  <si>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</si>
  <si>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</si>
  <si>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</si>
  <si>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</si>
  <si>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</si>
  <si>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</si>
  <si>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</si>
  <si>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</si>
  <si>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</si>
  <si>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</si>
  <si>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</si>
  <si>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</si>
  <si>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</si>
  <si>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</si>
  <si>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</si>
  <si>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</si>
  <si>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</si>
  <si>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</si>
  <si>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</si>
  <si>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</si>
  <si>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</si>
  <si>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</si>
  <si>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</si>
  <si>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</si>
  <si>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</si>
  <si>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</si>
  <si>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</si>
  <si>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</si>
  <si>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</si>
  <si>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</si>
  <si>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</si>
  <si>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</si>
  <si>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</si>
  <si>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</si>
  <si>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</si>
  <si>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</si>
  <si>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様式３－２号</t>
    <rPh sb="0" eb="2">
      <t>ヨウシキ</t>
    </rPh>
    <rPh sb="5" eb="6">
      <t>ゴウ</t>
    </rPh>
    <phoneticPr fontId="2"/>
  </si>
  <si>
    <t>様式４-３号</t>
    <rPh sb="0" eb="2">
      <t>ヨウシキ</t>
    </rPh>
    <rPh sb="5" eb="6">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</si>
  <si>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</si>
  <si>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</si>
  <si>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</si>
  <si>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</si>
  <si>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シート「B」及びシート「B-2」に電子情報を貼付</t>
    <rPh sb="6" eb="7">
      <t>オヨ</t>
    </rPh>
    <rPh sb="17" eb="19">
      <t>デンシ</t>
    </rPh>
    <rPh sb="19" eb="21">
      <t>ジョウホウ</t>
    </rPh>
    <rPh sb="22" eb="24">
      <t>チョウフ</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</si>
  <si>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</si>
  <si>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</si>
  <si>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</si>
  <si>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</si>
  <si>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</si>
  <si>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</si>
  <si>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</si>
  <si>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</si>
  <si>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</si>
  <si>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他工事の現場代理人として配置されていないこと</t>
    <rPh sb="1" eb="2">
      <t>ホカ</t>
    </rPh>
    <rPh sb="2" eb="4">
      <t>コウジ</t>
    </rPh>
    <rPh sb="5" eb="10">
      <t>ゲンバダイリニン</t>
    </rPh>
    <rPh sb="13" eb="15">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</si>
  <si>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</si>
  <si>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</si>
  <si>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</si>
  <si>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まで</t>
    <phoneticPr fontId="2"/>
  </si>
  <si>
    <t>※建設業法に違反する行為があったときは，建設業許可行政庁へ通報します。</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</si>
  <si>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</si>
  <si>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</si>
  <si>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配置予定者名</t>
    <phoneticPr fontId="2"/>
  </si>
  <si>
    <t>から</t>
    <phoneticPr fontId="2"/>
  </si>
  <si>
    <t>から</t>
    <phoneticPr fontId="2"/>
  </si>
  <si>
    <t>まで</t>
    <phoneticPr fontId="2"/>
  </si>
  <si>
    <t>から</t>
    <phoneticPr fontId="2"/>
  </si>
  <si>
    <t>（電子参加者は，押印不要）</t>
    <phoneticPr fontId="2"/>
  </si>
  <si>
    <t>１</t>
    <phoneticPr fontId="2"/>
  </si>
  <si>
    <t>１</t>
    <phoneticPr fontId="2"/>
  </si>
  <si>
    <t>２</t>
    <phoneticPr fontId="2"/>
  </si>
  <si>
    <t>※建設業法に違反する行為があったときは，建設業許可行政庁へ通報します。</t>
    <phoneticPr fontId="2"/>
  </si>
  <si>
    <t>まで</t>
    <phoneticPr fontId="2"/>
  </si>
  <si>
    <t>※専任補助者を配置する場合</t>
    <phoneticPr fontId="2"/>
  </si>
  <si>
    <t>３</t>
    <phoneticPr fontId="2"/>
  </si>
  <si>
    <t>４</t>
    <phoneticPr fontId="2"/>
  </si>
  <si>
    <t>工事名
（工事場所）</t>
    <phoneticPr fontId="2"/>
  </si>
  <si>
    <t>※施工体系の欄は，「元請」又は「下請」のいずれかを選択すること。</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</si>
  <si>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</si>
  <si>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</si>
  <si>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</si>
  <si>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</si>
  <si>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</si>
  <si>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</si>
  <si>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</si>
  <si>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</si>
  <si>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※施工体系の欄は，「元請」又は「下請」のいずれかを選択すること。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</si>
  <si>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</si>
  <si>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</si>
  <si>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福山市民病院北立体駐車場建設昇降機設備工事（ゼロ市債）</t>
    <rPh sb="0" eb="2">
      <t>フクヤマ</t>
    </rPh>
    <rPh sb="2" eb="4">
      <t>シミン</t>
    </rPh>
    <rPh sb="4" eb="6">
      <t>ビョウイン</t>
    </rPh>
    <rPh sb="6" eb="7">
      <t>キタ</t>
    </rPh>
    <rPh sb="7" eb="9">
      <t>リッタイ</t>
    </rPh>
    <rPh sb="9" eb="12">
      <t>チュウシャジョウ</t>
    </rPh>
    <rPh sb="12" eb="14">
      <t>ケンセツ</t>
    </rPh>
    <rPh sb="14" eb="17">
      <t>ショウコウキ</t>
    </rPh>
    <rPh sb="17" eb="19">
      <t>セツビ</t>
    </rPh>
    <rPh sb="19" eb="21">
      <t>コウジ</t>
    </rPh>
    <rPh sb="24" eb="26">
      <t>シサイ</t>
    </rPh>
    <phoneticPr fontId="2"/>
  </si>
  <si>
    <t>３　保守体制状況調書</t>
    <rPh sb="2" eb="4">
      <t>ホシュ</t>
    </rPh>
    <rPh sb="4" eb="6">
      <t>タイセイ</t>
    </rPh>
    <rPh sb="6" eb="8">
      <t>ジョウキョウ</t>
    </rPh>
    <rPh sb="8" eb="10">
      <t>チョウショ</t>
    </rPh>
    <phoneticPr fontId="2"/>
  </si>
  <si>
    <t>様式5号</t>
    <rPh sb="0" eb="2">
      <t>ヨウシキ</t>
    </rPh>
    <rPh sb="3" eb="4">
      <t>ダイ７ゴウ</t>
    </rPh>
    <phoneticPr fontId="2"/>
  </si>
  <si>
    <t>シート「様式５号」に必要事項を入力</t>
    <rPh sb="4" eb="6">
      <t>ヨウシキ</t>
    </rPh>
    <rPh sb="7" eb="8">
      <t>ダイ８ゴウ</t>
    </rPh>
    <rPh sb="10" eb="12">
      <t>ヒツヨウ</t>
    </rPh>
    <rPh sb="12" eb="14">
      <t>ジコウ</t>
    </rPh>
    <rPh sb="15" eb="17">
      <t>ニュウリョク</t>
    </rPh>
    <phoneticPr fontId="2"/>
  </si>
  <si>
    <t>様式５号（書面・電子参加者共通）</t>
    <rPh sb="0" eb="2">
      <t>ヨウシキ</t>
    </rPh>
    <rPh sb="3" eb="4">
      <t>ゴウ</t>
    </rPh>
    <rPh sb="5" eb="7">
      <t>ショメン</t>
    </rPh>
    <rPh sb="8" eb="10">
      <t>デンシ</t>
    </rPh>
    <rPh sb="10" eb="12">
      <t>サンカ</t>
    </rPh>
    <rPh sb="12" eb="13">
      <t>モノ</t>
    </rPh>
    <rPh sb="13" eb="15">
      <t>キョウツウ</t>
    </rPh>
    <phoneticPr fontId="2"/>
  </si>
  <si>
    <t>保 守 体 制 状 況 調 書</t>
    <rPh sb="0" eb="3">
      <t>ホシュ</t>
    </rPh>
    <rPh sb="4" eb="7">
      <t>タイセイ</t>
    </rPh>
    <rPh sb="8" eb="11">
      <t>ジョウキョウ</t>
    </rPh>
    <rPh sb="12" eb="15">
      <t>チョウショ</t>
    </rPh>
    <phoneticPr fontId="2"/>
  </si>
  <si>
    <t>福山市病院事業管理者</t>
    <rPh sb="0" eb="2">
      <t>フクヤマ</t>
    </rPh>
    <rPh sb="2" eb="3">
      <t>シ</t>
    </rPh>
    <rPh sb="3" eb="5">
      <t>ビョウイン</t>
    </rPh>
    <rPh sb="5" eb="7">
      <t>ジギョウ</t>
    </rPh>
    <rPh sb="7" eb="10">
      <t>カンリシャ</t>
    </rPh>
    <phoneticPr fontId="2"/>
  </si>
  <si>
    <t>　　　様</t>
    <rPh sb="3" eb="4">
      <t>サマ</t>
    </rPh>
    <phoneticPr fontId="2"/>
  </si>
  <si>
    <t>（工事名）</t>
    <rPh sb="1" eb="3">
      <t>コウジ</t>
    </rPh>
    <rPh sb="3" eb="4">
      <t>メイ</t>
    </rPh>
    <phoneticPr fontId="2"/>
  </si>
  <si>
    <t>　上記工事の資格要件確認書類提出時における当社の保守体制については，次のとおりです。</t>
    <rPh sb="1" eb="3">
      <t>ジョウキ</t>
    </rPh>
    <rPh sb="3" eb="5">
      <t>コウジ</t>
    </rPh>
    <rPh sb="6" eb="8">
      <t>シカク</t>
    </rPh>
    <rPh sb="8" eb="10">
      <t>ヨウケン</t>
    </rPh>
    <rPh sb="10" eb="12">
      <t>カクニン</t>
    </rPh>
    <rPh sb="12" eb="14">
      <t>ショルイ</t>
    </rPh>
    <rPh sb="14" eb="16">
      <t>テイシュツ</t>
    </rPh>
    <rPh sb="16" eb="17">
      <t>ジ</t>
    </rPh>
    <rPh sb="21" eb="23">
      <t>トウシャ</t>
    </rPh>
    <rPh sb="24" eb="26">
      <t>ホシュ</t>
    </rPh>
    <rPh sb="26" eb="28">
      <t>タイセイ</t>
    </rPh>
    <rPh sb="34" eb="35">
      <t>ツギ</t>
    </rPh>
    <phoneticPr fontId="2"/>
  </si>
  <si>
    <t>保  守  体  制  の  概  要</t>
    <rPh sb="0" eb="4">
      <t>ホシュ</t>
    </rPh>
    <rPh sb="6" eb="10">
      <t>タイセイ</t>
    </rPh>
    <rPh sb="15" eb="19">
      <t>ガイヨウ</t>
    </rPh>
    <phoneticPr fontId="2"/>
  </si>
  <si>
    <t>緊急時に対応する拠点          （関連会社の場合も含む。）</t>
    <rPh sb="0" eb="2">
      <t>キンキュウ</t>
    </rPh>
    <rPh sb="2" eb="3">
      <t>ジ</t>
    </rPh>
    <rPh sb="4" eb="6">
      <t>タイオウ</t>
    </rPh>
    <rPh sb="8" eb="10">
      <t>キョテン</t>
    </rPh>
    <rPh sb="21" eb="23">
      <t>カンレン</t>
    </rPh>
    <rPh sb="23" eb="25">
      <t>カイシャ</t>
    </rPh>
    <rPh sb="26" eb="28">
      <t>バアイ</t>
    </rPh>
    <rPh sb="29" eb="30">
      <t>フク</t>
    </rPh>
    <phoneticPr fontId="2"/>
  </si>
  <si>
    <t>【支店等の名称】</t>
    <rPh sb="1" eb="3">
      <t>シテン</t>
    </rPh>
    <rPh sb="3" eb="4">
      <t>トウ</t>
    </rPh>
    <rPh sb="5" eb="7">
      <t>メイショウ</t>
    </rPh>
    <phoneticPr fontId="2"/>
  </si>
  <si>
    <t>当該拠点の所在地</t>
    <rPh sb="0" eb="2">
      <t>トウガイ</t>
    </rPh>
    <rPh sb="2" eb="4">
      <t>キョテン</t>
    </rPh>
    <rPh sb="5" eb="8">
      <t>ショザイチ</t>
    </rPh>
    <phoneticPr fontId="2"/>
  </si>
  <si>
    <t>福山市</t>
    <rPh sb="0" eb="3">
      <t>フクヤマシ</t>
    </rPh>
    <phoneticPr fontId="2"/>
  </si>
  <si>
    <t>技術者の名前・資格等
（３名記入）</t>
    <rPh sb="0" eb="3">
      <t>ギジュツシャ</t>
    </rPh>
    <rPh sb="4" eb="6">
      <t>ナマエ</t>
    </rPh>
    <rPh sb="7" eb="9">
      <t>シカク</t>
    </rPh>
    <rPh sb="9" eb="10">
      <t>トウ</t>
    </rPh>
    <rPh sb="13" eb="14">
      <t>メイ</t>
    </rPh>
    <rPh sb="14" eb="16">
      <t>キニュウ</t>
    </rPh>
    <phoneticPr fontId="2"/>
  </si>
  <si>
    <t>【該当へ○】</t>
    <rPh sb="1" eb="3">
      <t>ガイトウ</t>
    </rPh>
    <phoneticPr fontId="2"/>
  </si>
  <si>
    <t>Ａ．「昇降機検査資格者」</t>
    <rPh sb="3" eb="6">
      <t>ショウコウキ</t>
    </rPh>
    <rPh sb="6" eb="8">
      <t>ケンサ</t>
    </rPh>
    <rPh sb="8" eb="11">
      <t>シカクシャ</t>
    </rPh>
    <phoneticPr fontId="2"/>
  </si>
  <si>
    <t>１．   Ａ  ・  Ｂ</t>
    <phoneticPr fontId="2"/>
  </si>
  <si>
    <t xml:space="preserve">【名前】 </t>
    <phoneticPr fontId="2"/>
  </si>
  <si>
    <t>Ｂ．昇降機に関する専門知識を有する者</t>
    <rPh sb="2" eb="5">
      <t>ショウコウキ</t>
    </rPh>
    <rPh sb="6" eb="7">
      <t>カン</t>
    </rPh>
    <rPh sb="9" eb="11">
      <t>センモン</t>
    </rPh>
    <rPh sb="11" eb="13">
      <t>チシキ</t>
    </rPh>
    <rPh sb="14" eb="15">
      <t>ユウ</t>
    </rPh>
    <rPh sb="17" eb="18">
      <t>モノ</t>
    </rPh>
    <phoneticPr fontId="2"/>
  </si>
  <si>
    <t>２．   Ａ  ・  Ｂ</t>
    <phoneticPr fontId="2"/>
  </si>
  <si>
    <t>３．   Ａ  ・  Ｂ</t>
    <phoneticPr fontId="2"/>
  </si>
  <si>
    <t xml:space="preserve">【名前】 </t>
    <phoneticPr fontId="2"/>
  </si>
  <si>
    <t>緊急時対応所要時間             （交通事情等によるが，予測できる平均時間）</t>
    <rPh sb="0" eb="2">
      <t>キンキュウ</t>
    </rPh>
    <rPh sb="2" eb="3">
      <t>ジ</t>
    </rPh>
    <rPh sb="3" eb="5">
      <t>タイオウ</t>
    </rPh>
    <rPh sb="5" eb="7">
      <t>ショヨウ</t>
    </rPh>
    <rPh sb="7" eb="9">
      <t>ジカン</t>
    </rPh>
    <rPh sb="23" eb="25">
      <t>コウツウ</t>
    </rPh>
    <rPh sb="25" eb="27">
      <t>ジジョウ</t>
    </rPh>
    <rPh sb="27" eb="28">
      <t>トウ</t>
    </rPh>
    <rPh sb="33" eb="35">
      <t>ヨソク</t>
    </rPh>
    <rPh sb="38" eb="40">
      <t>ヘイキン</t>
    </rPh>
    <rPh sb="40" eb="42">
      <t>ジカン</t>
    </rPh>
    <phoneticPr fontId="2"/>
  </si>
  <si>
    <t>時間　　　　　分</t>
    <rPh sb="0" eb="2">
      <t>ジカン</t>
    </rPh>
    <rPh sb="7" eb="8">
      <t>フン</t>
    </rPh>
    <phoneticPr fontId="2"/>
  </si>
  <si>
    <t>当該拠点の管轄範囲             （該当する拠点の対象区域）</t>
    <rPh sb="0" eb="2">
      <t>トウガイ</t>
    </rPh>
    <rPh sb="5" eb="7">
      <t>カンカツ</t>
    </rPh>
    <rPh sb="7" eb="9">
      <t>ハンイ</t>
    </rPh>
    <rPh sb="23" eb="25">
      <t>ガイトウ</t>
    </rPh>
    <rPh sb="27" eb="29">
      <t>キョテン</t>
    </rPh>
    <rPh sb="30" eb="32">
      <t>タイショウ</t>
    </rPh>
    <rPh sb="32" eb="34">
      <t>クイキ</t>
    </rPh>
    <phoneticPr fontId="2"/>
  </si>
  <si>
    <t>当該拠点が担当している昇降機の保守対象件数                      （施設数・台数）</t>
    <rPh sb="0" eb="2">
      <t>トウガイ</t>
    </rPh>
    <rPh sb="2" eb="4">
      <t>キョテン</t>
    </rPh>
    <rPh sb="5" eb="7">
      <t>タントウ</t>
    </rPh>
    <rPh sb="11" eb="14">
      <t>ショウコウキ</t>
    </rPh>
    <rPh sb="15" eb="17">
      <t>ホシュ</t>
    </rPh>
    <rPh sb="17" eb="19">
      <t>タイショウ</t>
    </rPh>
    <rPh sb="19" eb="21">
      <t>ケンスウ</t>
    </rPh>
    <phoneticPr fontId="2"/>
  </si>
  <si>
    <t>【施設数】</t>
    <rPh sb="1" eb="3">
      <t>シセツ</t>
    </rPh>
    <rPh sb="3" eb="4">
      <t>スウ</t>
    </rPh>
    <phoneticPr fontId="2"/>
  </si>
  <si>
    <t>施設</t>
    <rPh sb="0" eb="2">
      <t>シセツ</t>
    </rPh>
    <phoneticPr fontId="2"/>
  </si>
  <si>
    <t>【台   数】</t>
    <rPh sb="1" eb="2">
      <t>ダイ</t>
    </rPh>
    <rPh sb="5" eb="6">
      <t>スウ</t>
    </rPh>
    <phoneticPr fontId="2"/>
  </si>
  <si>
    <t>台</t>
    <rPh sb="0" eb="1">
      <t>ダイ</t>
    </rPh>
    <phoneticPr fontId="2"/>
  </si>
  <si>
    <t>上記のとおり相違ありません。</t>
    <rPh sb="0" eb="2">
      <t>ジョウキ</t>
    </rPh>
    <rPh sb="6" eb="8">
      <t>ソウイ</t>
    </rPh>
    <phoneticPr fontId="2"/>
  </si>
  <si>
    <t>年　　　月　　　日</t>
    <rPh sb="0" eb="1">
      <t>ネン</t>
    </rPh>
    <rPh sb="4" eb="5">
      <t>ツキ</t>
    </rPh>
    <rPh sb="8" eb="9">
      <t>ニチ</t>
    </rPh>
    <phoneticPr fontId="2"/>
  </si>
  <si>
    <t>保守体制状況調書</t>
    <rPh sb="0" eb="4">
      <t>ホシュタイセイ</t>
    </rPh>
    <rPh sb="4" eb="6">
      <t>ジョウキョウ</t>
    </rPh>
    <rPh sb="6" eb="8">
      <t>チョウショ</t>
    </rPh>
    <phoneticPr fontId="2"/>
  </si>
  <si>
    <t>福山市病院事業管理者</t>
    <rPh sb="0" eb="3">
      <t>フクヤマシ</t>
    </rPh>
    <rPh sb="3" eb="7">
      <t>ビョウインジギョウ</t>
    </rPh>
    <rPh sb="7" eb="10">
      <t>カンリシャ</t>
    </rPh>
    <phoneticPr fontId="2"/>
  </si>
  <si>
    <t>福山市病院事業管理者  様</t>
    <rPh sb="0" eb="3">
      <t>フクヤマシ</t>
    </rPh>
    <rPh sb="3" eb="5">
      <t>ビョウイン</t>
    </rPh>
    <rPh sb="5" eb="7">
      <t>ジギョウ</t>
    </rPh>
    <rPh sb="7" eb="10">
      <t>カンリシャ</t>
    </rPh>
    <rPh sb="12" eb="13">
      <t>サマ</t>
    </rPh>
    <phoneticPr fontId="2"/>
  </si>
  <si>
    <t>福山市病院事業管理者　様</t>
    <rPh sb="0" eb="3">
      <t>フクヤマシ</t>
    </rPh>
    <rPh sb="3" eb="7">
      <t>ビョウインジギョウ</t>
    </rPh>
    <rPh sb="7" eb="10">
      <t>カンリシャ</t>
    </rPh>
    <phoneticPr fontId="2"/>
  </si>
  <si>
    <t>4　その他</t>
    <rPh sb="2" eb="5">
      <t>ソノタ</t>
    </rPh>
    <phoneticPr fontId="2"/>
  </si>
  <si>
    <t>　 みだしの案件の資格要件確認書類を別添のとおり提出します。また，福山市民病院が公告した入札参加資格要件をすべて満たしており，提出する記載事項等は，事実と相違ないことを誓約します。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7">
      <t>シミン</t>
    </rPh>
    <rPh sb="37" eb="39">
      <t>ビョウイン</t>
    </rPh>
    <rPh sb="40" eb="42">
      <t>コウコク</t>
    </rPh>
    <rPh sb="44" eb="46">
      <t>ニュウサツ</t>
    </rPh>
    <rPh sb="46" eb="48">
      <t>サンカ</t>
    </rPh>
    <rPh sb="48" eb="50">
      <t>シカク</t>
    </rPh>
    <rPh sb="50" eb="52">
      <t>ヨウケン</t>
    </rPh>
    <rPh sb="56" eb="57">
      <t>ミ</t>
    </rPh>
    <rPh sb="71" eb="72">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</si>
</sst>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0" fillId="3" borderId="0" xfId="0" applyFill="1" applyAlignment="1">
      <alignment horizontal="right"/>
    </xf>
    <xf numFmtId="0" fontId="0" fillId="0" borderId="17" xfId="0" applyFill="1" applyBorder="1" applyAlignment="1">
      <alignment horizontal="distributed" vertical="center" wrapText="1"/>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xf numFmtId="0" fontId="14" fillId="0" borderId="85"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61" xfId="0" applyFont="1" applyFill="1" applyBorder="1" applyAlignment="1">
      <alignment horizontal="left" vertical="center"/>
    </xf>
    <xf numFmtId="0" fontId="5" fillId="0" borderId="0" xfId="0" applyFont="1" applyFill="1" applyAlignment="1">
      <alignment horizontal="left" vertical="center"/>
    </xf>
    <xf numFmtId="0" fontId="0" fillId="0" borderId="0" xfId="0" applyFill="1" applyBorder="1" applyAlignment="1">
      <alignment horizontal="left" vertical="center"/>
    </xf>
    <xf numFmtId="0" fontId="0" fillId="2" borderId="0" xfId="0" applyFont="1" applyFill="1" applyAlignment="1">
      <alignmen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right"/>
    </xf>
    <xf numFmtId="0" fontId="0" fillId="0" borderId="18" xfId="0" applyFill="1" applyBorder="1" applyAlignment="1">
      <alignment horizontal="distributed" vertical="center" wrapText="1"/>
    </xf>
    <xf numFmtId="0" fontId="12" fillId="3" borderId="3" xfId="0" applyFont="1" applyFill="1" applyBorder="1" applyAlignment="1">
      <alignment horizontal="left" vertical="center"/>
    </xf>
    <xf numFmtId="0" fontId="12" fillId="3" borderId="8" xfId="0" applyFont="1" applyFill="1" applyBorder="1" applyAlignment="1">
      <alignment horizontal="left" vertical="center"/>
    </xf>
    <xf numFmtId="0" fontId="0" fillId="0" borderId="30" xfId="0" applyBorder="1" applyAlignment="1">
      <alignment horizontal="center" vertical="center" textRotation="255"/>
    </xf>
    <xf numFmtId="0" fontId="0" fillId="0" borderId="19" xfId="0" applyBorder="1" applyAlignment="1"/>
    <xf numFmtId="0" fontId="0" fillId="3" borderId="6" xfId="0" applyFill="1" applyBorder="1" applyAlignment="1">
      <alignment horizontal="left" vertical="center" indent="1"/>
    </xf>
    <xf numFmtId="0" fontId="0" fillId="0" borderId="10" xfId="0" applyBorder="1" applyAlignment="1">
      <alignment horizontal="left" vertical="center" indent="1"/>
    </xf>
    <xf numFmtId="0" fontId="0" fillId="3" borderId="53" xfId="0" applyFill="1" applyBorder="1" applyAlignment="1">
      <alignment horizontal="left" vertical="center" indent="1"/>
    </xf>
    <xf numFmtId="0" fontId="0" fillId="3" borderId="61" xfId="0" applyFill="1" applyBorder="1" applyAlignment="1">
      <alignment horizontal="left" vertical="center" indent="1"/>
    </xf>
    <xf numFmtId="0" fontId="5" fillId="3" borderId="3" xfId="0" applyFont="1" applyFill="1" applyBorder="1" applyAlignment="1">
      <alignment horizontal="center" vertical="center"/>
    </xf>
    <xf numFmtId="0" fontId="12" fillId="3" borderId="8" xfId="0" applyFont="1" applyFill="1" applyBorder="1" applyAlignment="1">
      <alignment horizontal="left" vertical="center" indent="1"/>
    </xf>
    <xf numFmtId="0" fontId="0" fillId="0" borderId="30" xfId="0" applyFill="1" applyBorder="1" applyAlignment="1">
      <alignment horizontal="distributed" vertical="center" wrapText="1"/>
    </xf>
    <xf numFmtId="0" fontId="5" fillId="3" borderId="86" xfId="0" applyFont="1" applyFill="1" applyBorder="1" applyAlignment="1">
      <alignment horizontal="center" vertical="center"/>
    </xf>
    <xf numFmtId="0" fontId="0" fillId="3" borderId="87" xfId="0" applyFill="1" applyBorder="1" applyAlignment="1">
      <alignment horizontal="left" vertical="center" indent="1"/>
    </xf>
    <xf numFmtId="0" fontId="0" fillId="0" borderId="30" xfId="0" applyFill="1" applyBorder="1" applyAlignment="1">
      <alignment horizontal="left" vertical="center" indent="1"/>
    </xf>
    <xf numFmtId="0" fontId="0" fillId="3" borderId="88" xfId="0" applyFill="1" applyBorder="1" applyAlignment="1">
      <alignment horizontal="left" vertical="center" indent="1"/>
    </xf>
    <xf numFmtId="0" fontId="0" fillId="0" borderId="30" xfId="0" applyFill="1" applyBorder="1" applyAlignment="1">
      <alignment horizontal="left" vertical="center" wrapText="1" indent="1"/>
    </xf>
    <xf numFmtId="0" fontId="0" fillId="0" borderId="19" xfId="0" applyFill="1" applyBorder="1" applyAlignment="1">
      <alignment horizontal="left" vertical="center" wrapText="1" indent="1"/>
    </xf>
    <xf numFmtId="0" fontId="0" fillId="3" borderId="68" xfId="0" applyFill="1" applyBorder="1" applyAlignment="1">
      <alignment horizontal="left" vertical="center" indent="1"/>
    </xf>
    <xf numFmtId="0" fontId="0" fillId="0" borderId="17" xfId="0" applyFill="1" applyBorder="1" applyAlignment="1">
      <alignment vertical="center" wrapText="1"/>
    </xf>
    <xf numFmtId="0" fontId="0" fillId="3" borderId="61" xfId="0" applyFill="1" applyBorder="1" applyAlignment="1">
      <alignment horizontal="center" vertical="center"/>
    </xf>
    <xf numFmtId="0" fontId="0" fillId="0" borderId="61" xfId="0" applyBorder="1" applyAlignment="1">
      <alignment horizontal="center" vertical="center"/>
    </xf>
    <xf numFmtId="0" fontId="0" fillId="0" borderId="30" xfId="0" applyFill="1" applyBorder="1" applyAlignment="1">
      <alignment vertical="center" wrapText="1"/>
    </xf>
    <xf numFmtId="0" fontId="0" fillId="0" borderId="19" xfId="0" applyBorder="1" applyAlignment="1">
      <alignment horizontal="center" vertical="center" textRotation="255"/>
    </xf>
    <xf numFmtId="0" fontId="0" fillId="0" borderId="19" xfId="0" applyBorder="1" applyAlignment="1">
      <alignment horizontal="center" vertical="top"/>
    </xf>
    <xf numFmtId="0" fontId="0" fillId="3" borderId="61" xfId="0" applyFill="1" applyBorder="1" applyAlignment="1">
      <alignment horizontal="center" vertical="center"/>
    </xf>
    <xf numFmtId="0" fontId="0" fillId="3" borderId="1" xfId="0" applyFill="1" applyBorder="1" applyAlignment="1">
      <alignment vertical="center"/>
    </xf>
    <xf numFmtId="0" fontId="6" fillId="0" borderId="0" xfId="0" applyFont="1" applyFill="1" applyAlignment="1">
      <alignment vertical="center"/>
    </xf>
    <xf numFmtId="0" fontId="2" fillId="0" borderId="0" xfId="0" applyFont="1" applyFill="1" applyAlignment="1">
      <alignment horizontal="right" vertical="top"/>
    </xf>
    <xf numFmtId="0" fontId="5" fillId="2" borderId="0" xfId="0" applyFont="1" applyFill="1" applyBorder="1" applyAlignment="1">
      <alignment horizontal="center"/>
    </xf>
    <xf numFmtId="0" fontId="5" fillId="2" borderId="0" xfId="0" applyFont="1" applyFill="1" applyBorder="1" applyAlignment="1"/>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2598420</xdr:colOff>
      <xdr:row>27</xdr:row>
      <xdr:rowOff>99060</xdr:rowOff>
    </xdr:from>
    <xdr:to>
      <xdr:col>3</xdr:col>
      <xdr:colOff>2811780</xdr:colOff>
      <xdr:row>27</xdr:row>
      <xdr:rowOff>320040</xdr:rowOff>
    </xdr:to>
    <xdr:sp macro="" textlink="">
      <xdr:nvSpPr>
        <xdr:cNvPr id="2" name="Oval 1"/>
        <xdr:cNvSpPr>
          <a:spLocks noChangeArrowheads="1"/>
        </xdr:cNvSpPr>
      </xdr:nvSpPr>
      <xdr:spPr bwMode="auto">
        <a:xfrm>
          <a:off x="5730240" y="9753600"/>
          <a:ext cx="213360" cy="22098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
  <sheetViews>
    <sheetView view="pageBreakPreview" topLeftCell="A10" zoomScaleNormal="100" workbookViewId="0">
      <selection activeCell="A7" sqref="A7:B7"/>
    </sheetView>
  </sheetViews>
  <sheetFormatPr defaultColWidth="9" defaultRowHeight="13.2"/>
  <cols>
    <col min="1" max="1" width="5.6640625" style="1" customWidth="1"/>
    <col min="2" max="5" width="20.6640625" style="1" customWidth="1"/>
    <col min="6" max="16384" width="9" style="1"/>
  </cols>
  <sheetData>
    <row r="1" spans="1:5">
      <c r="A1" s="1" t="s">
        <v>55</v>
      </c>
    </row>
    <row r="2" spans="1:5" ht="37.5" customHeight="1">
      <c r="A2" s="61"/>
      <c r="B2" s="11"/>
      <c r="C2" s="11"/>
      <c r="D2" s="11"/>
    </row>
    <row r="3" spans="1:5" ht="30" customHeight="1">
      <c r="A3" s="2" t="s">
        <v>51</v>
      </c>
      <c r="B3" s="12"/>
      <c r="C3" s="12"/>
      <c r="D3" s="12"/>
      <c r="E3" s="12"/>
    </row>
    <row r="4" spans="1:5" ht="15" customHeight="1">
      <c r="A4" s="2"/>
      <c r="B4" s="12"/>
      <c r="C4" s="12"/>
      <c r="D4" s="12"/>
    </row>
    <row r="5" spans="1:5" ht="30" customHeight="1">
      <c r="A5" s="2"/>
      <c r="B5" s="12"/>
      <c r="C5" s="12"/>
      <c r="E5" s="23" t="s">
        <v>49</v>
      </c>
    </row>
    <row r="6" spans="1:5" ht="30" customHeight="1">
      <c r="A6" s="13"/>
      <c r="B6" s="12"/>
      <c r="C6" s="12"/>
      <c r="D6" s="12"/>
    </row>
    <row r="7" spans="1:5" ht="30" customHeight="1">
      <c r="A7" s="362" t="s">
        <v>276</v>
      </c>
      <c r="B7" s="362"/>
      <c r="C7" s="14" t="s">
        <v>2</v>
      </c>
      <c r="D7" s="12"/>
    </row>
    <row r="8" spans="1:5" ht="50.1" customHeight="1">
      <c r="A8" s="13"/>
      <c r="B8" s="15"/>
      <c r="C8" s="14"/>
      <c r="D8" s="12"/>
    </row>
    <row r="9" spans="1:5" s="14" customFormat="1" ht="30" customHeight="1">
      <c r="A9" s="21"/>
      <c r="C9" s="5" t="s">
        <v>1</v>
      </c>
      <c r="D9" s="161"/>
      <c r="E9" s="161"/>
    </row>
    <row r="10" spans="1:5" s="14" customFormat="1" ht="30" customHeight="1">
      <c r="A10" s="22"/>
      <c r="B10" s="65" t="s">
        <v>56</v>
      </c>
      <c r="C10" s="5" t="s">
        <v>3</v>
      </c>
      <c r="D10" s="162"/>
      <c r="E10" s="162"/>
    </row>
    <row r="11" spans="1:5" s="14" customFormat="1" ht="30" customHeight="1">
      <c r="C11" s="5" t="s">
        <v>4</v>
      </c>
      <c r="D11" s="162"/>
      <c r="E11" s="162"/>
    </row>
    <row r="12" spans="1:5" s="14" customFormat="1" ht="18" customHeight="1">
      <c r="C12" s="5" t="s">
        <v>59</v>
      </c>
      <c r="D12" s="163"/>
      <c r="E12" s="163"/>
    </row>
    <row r="13" spans="1:5" ht="36" customHeight="1">
      <c r="A13" s="14"/>
      <c r="B13" s="14"/>
      <c r="C13" s="5"/>
      <c r="D13" s="11"/>
    </row>
    <row r="14" spans="1:5" s="18" customFormat="1" ht="51" customHeight="1">
      <c r="A14" s="66"/>
      <c r="B14" s="74" t="str">
        <f>'1'!A4</f>
        <v>福山市民病院北立体駐車場建設昇降機設備工事（ゼロ市債）</v>
      </c>
      <c r="C14" s="70"/>
      <c r="D14" s="67"/>
    </row>
    <row r="15" spans="1:5" s="18" customFormat="1" ht="36" customHeight="1">
      <c r="A15" s="66"/>
      <c r="B15" s="159" t="s">
        <v>60</v>
      </c>
      <c r="C15" s="160"/>
      <c r="D15" s="160"/>
      <c r="E15" s="160"/>
    </row>
    <row r="16" spans="1:5" s="18" customFormat="1" ht="37.5" customHeight="1">
      <c r="A16" s="66"/>
      <c r="B16" s="67"/>
      <c r="C16" s="76"/>
      <c r="D16" s="76"/>
      <c r="E16" s="76"/>
    </row>
    <row r="17" spans="1:2" ht="24.9" customHeight="1">
      <c r="B17" s="1" t="s">
        <v>5</v>
      </c>
    </row>
    <row r="18" spans="1:2" s="18" customFormat="1" ht="32.25" customHeight="1">
      <c r="A18" s="18">
        <v>1</v>
      </c>
      <c r="B18" s="77" t="s">
        <v>197</v>
      </c>
    </row>
    <row r="19" spans="1:2" s="18" customFormat="1" ht="32.25" customHeight="1">
      <c r="A19" s="18">
        <v>2</v>
      </c>
      <c r="B19" s="77" t="s">
        <v>198</v>
      </c>
    </row>
    <row r="20" spans="1:2" s="18" customFormat="1" ht="32.25" customHeight="1">
      <c r="A20" s="18">
        <v>3</v>
      </c>
      <c r="B20" s="77" t="s">
        <v>36</v>
      </c>
    </row>
    <row r="21" spans="1:2" s="18" customFormat="1" ht="32.25" customHeight="1">
      <c r="A21" s="18">
        <v>4</v>
      </c>
      <c r="B21" s="77" t="s">
        <v>79</v>
      </c>
    </row>
    <row r="22" spans="1:2" s="18" customFormat="1" ht="30.75" customHeight="1">
      <c r="A22" s="18">
        <v>5</v>
      </c>
      <c r="B22" s="77" t="s">
        <v>275</v>
      </c>
    </row>
  </sheetData>
  <mergeCells count="6">
    <mergeCell ref="A7:B7"/>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election activeCell="A8" sqref="A8"/>
    </sheetView>
  </sheetViews>
  <sheetFormatPr defaultColWidth="9" defaultRowHeight="13.2"/>
  <cols>
    <col min="1" max="9" width="9.6640625" style="20" customWidth="1"/>
    <col min="10" max="16384" width="9" style="20"/>
  </cols>
  <sheetData>
    <row r="1" spans="1:9">
      <c r="A1" s="9" t="s">
        <v>72</v>
      </c>
      <c r="E1" s="321"/>
      <c r="F1" s="322"/>
      <c r="G1" s="322"/>
      <c r="H1" s="322"/>
      <c r="I1" s="322"/>
    </row>
    <row r="2" spans="1:9">
      <c r="A2" s="20" t="s">
        <v>75</v>
      </c>
    </row>
    <row r="3" spans="1:9">
      <c r="A3" s="85" t="s">
        <v>173</v>
      </c>
    </row>
    <row r="4" spans="1:9">
      <c r="A4" s="20" t="s">
        <v>109</v>
      </c>
    </row>
    <row r="5" spans="1:9">
      <c r="A5" s="85" t="s">
        <v>110</v>
      </c>
    </row>
    <row r="6" spans="1:9">
      <c r="A6" s="85" t="s">
        <v>173</v>
      </c>
    </row>
    <row r="7" spans="1:9">
      <c r="A7" s="72" t="s">
        <v>73</v>
      </c>
    </row>
    <row r="8" spans="1:9">
      <c r="A8" s="29"/>
      <c r="B8" s="30"/>
      <c r="C8" s="30"/>
      <c r="D8" s="30"/>
      <c r="E8" s="30"/>
      <c r="F8" s="30"/>
      <c r="G8" s="30"/>
      <c r="H8" s="30"/>
      <c r="I8" s="35"/>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1"/>
      <c r="B60" s="32"/>
      <c r="C60" s="32"/>
      <c r="D60" s="32"/>
      <c r="E60" s="32"/>
      <c r="F60" s="32"/>
      <c r="G60" s="32"/>
      <c r="H60" s="32"/>
      <c r="I60" s="36"/>
    </row>
    <row r="61" spans="1:9">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election activeCell="F11" sqref="F11"/>
    </sheetView>
  </sheetViews>
  <sheetFormatPr defaultColWidth="9" defaultRowHeight="13.2"/>
  <cols>
    <col min="1" max="9" width="9.6640625" style="20" customWidth="1"/>
    <col min="10" max="16384" width="9" style="20"/>
  </cols>
  <sheetData>
    <row r="1" spans="1:9">
      <c r="A1" s="9" t="s">
        <v>200</v>
      </c>
      <c r="E1" s="323" t="s">
        <v>188</v>
      </c>
      <c r="F1" s="322"/>
      <c r="G1" s="322"/>
      <c r="H1" s="322"/>
      <c r="I1" s="322"/>
    </row>
    <row r="2" spans="1:9">
      <c r="A2" s="20" t="s">
        <v>199</v>
      </c>
    </row>
    <row r="3" spans="1:9">
      <c r="A3" s="85" t="s">
        <v>189</v>
      </c>
    </row>
    <row r="4" spans="1:9">
      <c r="A4" s="85" t="s">
        <v>173</v>
      </c>
    </row>
    <row r="6" spans="1:9">
      <c r="A6" s="85"/>
    </row>
    <row r="7" spans="1:9">
      <c r="A7" s="72" t="s">
        <v>45</v>
      </c>
    </row>
    <row r="8" spans="1:9">
      <c r="A8" s="29"/>
      <c r="B8" s="30"/>
      <c r="C8" s="30"/>
      <c r="D8" s="30"/>
      <c r="E8" s="30"/>
      <c r="F8" s="30"/>
      <c r="G8" s="30"/>
      <c r="H8" s="30"/>
      <c r="I8" s="35"/>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1"/>
      <c r="B60" s="32"/>
      <c r="C60" s="32"/>
      <c r="D60" s="32"/>
      <c r="E60" s="32"/>
      <c r="F60" s="32"/>
      <c r="G60" s="32"/>
      <c r="H60" s="32"/>
      <c r="I60" s="36"/>
    </row>
    <row r="61" spans="1:9">
      <c r="A61" s="31"/>
      <c r="B61" s="32"/>
      <c r="C61" s="32"/>
      <c r="D61" s="32"/>
      <c r="E61" s="32"/>
      <c r="F61" s="32"/>
      <c r="G61" s="32"/>
      <c r="H61" s="32"/>
      <c r="I61" s="36"/>
    </row>
    <row r="62" spans="1:9">
      <c r="A62" s="33"/>
      <c r="B62" s="34"/>
      <c r="C62" s="34"/>
      <c r="D62" s="34"/>
      <c r="E62" s="34"/>
      <c r="F62" s="34"/>
      <c r="G62" s="34"/>
      <c r="H62" s="34"/>
      <c r="I62" s="37"/>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topLeftCell="A13" zoomScaleNormal="100" workbookViewId="0">
      <selection activeCell="A4" sqref="A4"/>
    </sheetView>
  </sheetViews>
  <sheetFormatPr defaultColWidth="9" defaultRowHeight="13.2"/>
  <cols>
    <col min="1" max="9" width="9.6640625" style="20" customWidth="1"/>
    <col min="10" max="16384" width="9" style="20"/>
  </cols>
  <sheetData>
    <row r="1" spans="1:9">
      <c r="A1" s="9" t="s">
        <v>54</v>
      </c>
      <c r="E1" s="321"/>
      <c r="F1" s="322"/>
      <c r="G1" s="322"/>
      <c r="H1" s="322"/>
      <c r="I1" s="322"/>
    </row>
    <row r="2" spans="1:9">
      <c r="A2" s="20" t="s">
        <v>44</v>
      </c>
      <c r="H2" s="59"/>
    </row>
    <row r="3" spans="1:9">
      <c r="A3" s="72" t="s">
        <v>45</v>
      </c>
    </row>
    <row r="4" spans="1:9">
      <c r="A4" s="29"/>
      <c r="B4" s="30"/>
      <c r="C4" s="30"/>
      <c r="D4" s="30"/>
      <c r="E4" s="30"/>
      <c r="F4" s="30"/>
      <c r="G4" s="30"/>
      <c r="H4" s="30"/>
      <c r="I4" s="35"/>
    </row>
    <row r="5" spans="1:9">
      <c r="A5" s="31"/>
      <c r="B5" s="32"/>
      <c r="C5" s="32"/>
      <c r="D5" s="32"/>
      <c r="E5" s="32"/>
      <c r="F5" s="32"/>
      <c r="G5" s="32"/>
      <c r="H5" s="32"/>
      <c r="I5" s="36"/>
    </row>
    <row r="6" spans="1:9">
      <c r="A6" s="31"/>
      <c r="B6" s="32"/>
      <c r="C6" s="32"/>
      <c r="D6" s="32"/>
      <c r="E6" s="32"/>
      <c r="F6" s="32"/>
      <c r="G6" s="32"/>
      <c r="H6" s="32"/>
      <c r="I6" s="36"/>
    </row>
    <row r="7" spans="1:9">
      <c r="A7" s="31"/>
      <c r="B7" s="32"/>
      <c r="C7" s="32"/>
      <c r="D7" s="32"/>
      <c r="E7" s="32"/>
      <c r="F7" s="32"/>
      <c r="G7" s="32"/>
      <c r="H7" s="32"/>
      <c r="I7" s="36"/>
    </row>
    <row r="8" spans="1:9">
      <c r="A8" s="31"/>
      <c r="B8" s="32"/>
      <c r="C8" s="32"/>
      <c r="D8" s="32"/>
      <c r="E8" s="32"/>
      <c r="F8" s="32"/>
      <c r="G8" s="32"/>
      <c r="H8" s="32"/>
      <c r="I8" s="36"/>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topLeftCell="A7" zoomScaleNormal="100" workbookViewId="0">
      <selection activeCell="A4" sqref="A4"/>
    </sheetView>
  </sheetViews>
  <sheetFormatPr defaultColWidth="9" defaultRowHeight="13.2"/>
  <cols>
    <col min="1" max="9" width="9.6640625" style="20" customWidth="1"/>
    <col min="10" max="16384" width="9" style="20"/>
  </cols>
  <sheetData>
    <row r="1" spans="1:9">
      <c r="A1" s="9" t="s">
        <v>77</v>
      </c>
      <c r="E1" s="321"/>
      <c r="F1" s="322"/>
      <c r="G1" s="322"/>
      <c r="H1" s="322"/>
      <c r="I1" s="322"/>
    </row>
    <row r="2" spans="1:9">
      <c r="A2" s="20" t="s">
        <v>78</v>
      </c>
      <c r="H2" s="59"/>
    </row>
    <row r="3" spans="1:9">
      <c r="A3" s="72" t="s">
        <v>73</v>
      </c>
    </row>
    <row r="4" spans="1:9">
      <c r="A4" s="29"/>
      <c r="B4" s="30"/>
      <c r="C4" s="30"/>
      <c r="D4" s="30"/>
      <c r="E4" s="30"/>
      <c r="F4" s="30"/>
      <c r="G4" s="30"/>
      <c r="H4" s="30"/>
      <c r="I4" s="35"/>
    </row>
    <row r="5" spans="1:9">
      <c r="A5" s="31"/>
      <c r="B5" s="32"/>
      <c r="C5" s="32"/>
      <c r="D5" s="32"/>
      <c r="E5" s="32"/>
      <c r="F5" s="32"/>
      <c r="G5" s="32"/>
      <c r="H5" s="32"/>
      <c r="I5" s="36"/>
    </row>
    <row r="6" spans="1:9">
      <c r="A6" s="31"/>
      <c r="B6" s="32"/>
      <c r="C6" s="32"/>
      <c r="D6" s="32"/>
      <c r="E6" s="32"/>
      <c r="F6" s="32"/>
      <c r="G6" s="32"/>
      <c r="H6" s="32"/>
      <c r="I6" s="36"/>
    </row>
    <row r="7" spans="1:9">
      <c r="A7" s="31"/>
      <c r="B7" s="32"/>
      <c r="C7" s="32"/>
      <c r="D7" s="32"/>
      <c r="E7" s="32"/>
      <c r="F7" s="32"/>
      <c r="G7" s="32"/>
      <c r="H7" s="32"/>
      <c r="I7" s="36"/>
    </row>
    <row r="8" spans="1:9">
      <c r="A8" s="31"/>
      <c r="B8" s="32"/>
      <c r="C8" s="32"/>
      <c r="D8" s="32"/>
      <c r="E8" s="32"/>
      <c r="F8" s="32"/>
      <c r="G8" s="32"/>
      <c r="H8" s="32"/>
      <c r="I8" s="36"/>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3"/>
  <sheetViews>
    <sheetView tabSelected="1" view="pageBreakPreview" zoomScaleNormal="100" workbookViewId="0">
      <selection activeCell="E6" sqref="E6"/>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8" customWidth="1"/>
  </cols>
  <sheetData>
    <row r="1" spans="1:42">
      <c r="A1" s="1" t="s">
        <v>124</v>
      </c>
      <c r="AA1" s="186" t="s">
        <v>113</v>
      </c>
      <c r="AB1" s="186"/>
      <c r="AC1" s="186"/>
      <c r="AD1" s="186" t="s">
        <v>114</v>
      </c>
      <c r="AE1" s="186"/>
      <c r="AF1" s="186"/>
      <c r="AG1" s="187" t="s">
        <v>125</v>
      </c>
      <c r="AH1" s="187"/>
      <c r="AI1" s="187"/>
      <c r="AJ1" s="125" t="s">
        <v>115</v>
      </c>
      <c r="AK1" s="125" t="s">
        <v>116</v>
      </c>
      <c r="AL1" s="125" t="s">
        <v>117</v>
      </c>
      <c r="AM1" s="125" t="s">
        <v>118</v>
      </c>
      <c r="AN1" s="125" t="s">
        <v>119</v>
      </c>
      <c r="AO1" s="125" t="s">
        <v>120</v>
      </c>
      <c r="AP1" s="125" t="s">
        <v>121</v>
      </c>
    </row>
    <row r="2" spans="1:42">
      <c r="A2" s="61"/>
      <c r="AA2" s="126" t="s">
        <v>12</v>
      </c>
      <c r="AB2" s="127" t="s">
        <v>15</v>
      </c>
      <c r="AC2" s="128" t="s">
        <v>15</v>
      </c>
      <c r="AD2" s="126" t="s">
        <v>12</v>
      </c>
      <c r="AE2" s="127" t="s">
        <v>15</v>
      </c>
      <c r="AF2" s="128" t="s">
        <v>15</v>
      </c>
      <c r="AG2" s="126" t="s">
        <v>12</v>
      </c>
      <c r="AH2" s="127" t="s">
        <v>15</v>
      </c>
      <c r="AI2" s="128" t="s">
        <v>15</v>
      </c>
      <c r="AJ2" s="126" t="s">
        <v>12</v>
      </c>
      <c r="AK2" s="127" t="s">
        <v>15</v>
      </c>
      <c r="AL2" s="127" t="s">
        <v>15</v>
      </c>
      <c r="AM2" s="127" t="s">
        <v>15</v>
      </c>
      <c r="AN2" s="127" t="s">
        <v>15</v>
      </c>
      <c r="AO2" s="127" t="s">
        <v>15</v>
      </c>
      <c r="AP2" s="127" t="s">
        <v>15</v>
      </c>
    </row>
    <row r="3" spans="1:42" ht="21">
      <c r="A3" s="2" t="s">
        <v>52</v>
      </c>
      <c r="B3" s="39"/>
      <c r="C3" s="39"/>
      <c r="D3" s="39"/>
      <c r="E3" s="39"/>
      <c r="F3" s="39"/>
      <c r="G3" s="39"/>
      <c r="H3" s="39"/>
      <c r="AA3" s="126" t="s">
        <v>16</v>
      </c>
      <c r="AB3" s="127" t="s">
        <v>17</v>
      </c>
      <c r="AC3" s="128" t="s">
        <v>122</v>
      </c>
      <c r="AD3" s="127" t="s">
        <v>22</v>
      </c>
      <c r="AE3" s="127" t="s">
        <v>23</v>
      </c>
      <c r="AF3" s="128" t="s">
        <v>20</v>
      </c>
      <c r="AG3" s="127" t="s">
        <v>22</v>
      </c>
      <c r="AH3" s="127" t="s">
        <v>126</v>
      </c>
      <c r="AI3" s="128" t="s">
        <v>20</v>
      </c>
      <c r="AJ3" s="127" t="s">
        <v>26</v>
      </c>
      <c r="AK3" s="127" t="s">
        <v>28</v>
      </c>
      <c r="AL3" s="127" t="s">
        <v>196</v>
      </c>
      <c r="AM3" s="127" t="s">
        <v>127</v>
      </c>
      <c r="AN3" s="127" t="s">
        <v>29</v>
      </c>
      <c r="AO3" s="127" t="s">
        <v>61</v>
      </c>
      <c r="AP3" s="127" t="s">
        <v>123</v>
      </c>
    </row>
    <row r="4" spans="1:42" s="1" customFormat="1" ht="24.9" customHeight="1">
      <c r="A4" s="13" t="s">
        <v>241</v>
      </c>
      <c r="B4" s="12"/>
      <c r="C4" s="12"/>
      <c r="D4" s="12"/>
      <c r="E4" s="12"/>
      <c r="F4" s="12"/>
      <c r="G4" s="12"/>
      <c r="H4" s="12"/>
      <c r="AA4" s="126" t="s">
        <v>18</v>
      </c>
      <c r="AB4" s="127" t="s">
        <v>17</v>
      </c>
      <c r="AC4" s="128" t="s">
        <v>122</v>
      </c>
      <c r="AD4" s="127" t="s">
        <v>24</v>
      </c>
      <c r="AE4" s="127" t="s">
        <v>25</v>
      </c>
      <c r="AF4" s="128" t="s">
        <v>20</v>
      </c>
      <c r="AG4" s="127" t="s">
        <v>24</v>
      </c>
      <c r="AH4" s="134" t="s">
        <v>128</v>
      </c>
      <c r="AI4" s="128" t="s">
        <v>20</v>
      </c>
      <c r="AJ4" s="127" t="s">
        <v>27</v>
      </c>
      <c r="AK4" s="129" t="s">
        <v>122</v>
      </c>
      <c r="AL4" s="129" t="s">
        <v>122</v>
      </c>
      <c r="AM4" s="129" t="s">
        <v>122</v>
      </c>
      <c r="AN4" s="129" t="s">
        <v>122</v>
      </c>
      <c r="AO4" s="129" t="s">
        <v>122</v>
      </c>
      <c r="AP4" s="129" t="s">
        <v>122</v>
      </c>
    </row>
    <row r="5" spans="1:42" s="1" customFormat="1" ht="15" customHeight="1">
      <c r="A5" s="13"/>
      <c r="B5" s="12"/>
      <c r="C5" s="12"/>
      <c r="D5" s="12"/>
      <c r="E5" s="12"/>
      <c r="F5" s="12"/>
      <c r="G5" s="188" t="s">
        <v>48</v>
      </c>
      <c r="H5" s="189"/>
      <c r="AA5" s="126" t="s">
        <v>19</v>
      </c>
      <c r="AB5" s="127" t="s">
        <v>34</v>
      </c>
      <c r="AC5" s="128" t="s">
        <v>20</v>
      </c>
      <c r="AD5" s="127"/>
      <c r="AE5" s="127"/>
      <c r="AF5" s="17"/>
      <c r="AG5" s="17"/>
      <c r="AH5" s="17"/>
      <c r="AI5" s="17"/>
      <c r="AJ5" s="14"/>
      <c r="AK5" s="14"/>
      <c r="AL5" s="14"/>
      <c r="AM5" s="14"/>
      <c r="AN5" s="14"/>
      <c r="AO5" s="14"/>
      <c r="AP5" s="14"/>
    </row>
    <row r="6" spans="1:42" s="43" customFormat="1" ht="15" customHeight="1">
      <c r="A6" s="44" t="s">
        <v>277</v>
      </c>
      <c r="D6" s="46"/>
      <c r="E6" s="45"/>
      <c r="F6" s="45"/>
      <c r="G6" s="45"/>
      <c r="H6" s="45"/>
      <c r="AA6" s="126" t="s">
        <v>21</v>
      </c>
      <c r="AB6" s="127" t="s">
        <v>34</v>
      </c>
      <c r="AC6" s="128" t="s">
        <v>20</v>
      </c>
      <c r="AD6" s="127"/>
      <c r="AE6" s="127"/>
      <c r="AF6" s="17"/>
      <c r="AJ6" s="130"/>
      <c r="AK6" s="130"/>
      <c r="AL6" s="130"/>
      <c r="AM6" s="130"/>
      <c r="AN6" s="130"/>
      <c r="AO6" s="130"/>
      <c r="AP6" s="130"/>
    </row>
    <row r="7" spans="1:42" s="43" customFormat="1" ht="15" customHeight="1">
      <c r="A7" s="44"/>
      <c r="D7" s="46"/>
      <c r="E7" s="45"/>
      <c r="F7" s="45"/>
      <c r="G7" s="45"/>
      <c r="H7" s="45"/>
      <c r="AA7" s="130"/>
      <c r="AB7" s="130"/>
      <c r="AC7" s="130"/>
      <c r="AD7" s="130"/>
      <c r="AE7" s="130"/>
      <c r="AF7" s="130"/>
      <c r="AG7" s="130"/>
      <c r="AH7" s="130"/>
      <c r="AI7" s="130"/>
      <c r="AJ7" s="130"/>
      <c r="AK7" s="130"/>
      <c r="AL7" s="130"/>
      <c r="AM7" s="130"/>
      <c r="AN7" s="130"/>
      <c r="AO7" s="130"/>
      <c r="AP7" s="130"/>
    </row>
    <row r="8" spans="1:42" s="17" customFormat="1" ht="24.9" customHeight="1">
      <c r="A8" s="41"/>
      <c r="E8" s="19" t="s">
        <v>6</v>
      </c>
      <c r="F8" s="190"/>
      <c r="G8" s="190"/>
      <c r="H8" s="190"/>
      <c r="AG8" s="130"/>
    </row>
    <row r="9" spans="1:42" s="17" customFormat="1" ht="24.9" customHeight="1">
      <c r="D9" s="64" t="s">
        <v>53</v>
      </c>
      <c r="E9" s="19" t="s">
        <v>30</v>
      </c>
      <c r="F9" s="191"/>
      <c r="G9" s="191"/>
      <c r="H9" s="191"/>
      <c r="AG9" s="57"/>
      <c r="AH9" s="57"/>
      <c r="AI9" s="57"/>
    </row>
    <row r="10" spans="1:42" s="17" customFormat="1" ht="24.9" customHeight="1">
      <c r="D10" s="47"/>
      <c r="E10" s="19" t="s">
        <v>31</v>
      </c>
      <c r="F10" s="191"/>
      <c r="G10" s="191"/>
      <c r="H10" s="191"/>
      <c r="AG10" s="57"/>
      <c r="AH10" s="57"/>
      <c r="AI10" s="57"/>
    </row>
    <row r="11" spans="1:42" s="17" customFormat="1" ht="17.399999999999999" customHeight="1">
      <c r="D11" s="42" t="s">
        <v>35</v>
      </c>
      <c r="E11" s="62" t="s">
        <v>138</v>
      </c>
      <c r="F11" s="192"/>
      <c r="G11" s="193"/>
      <c r="H11" s="193"/>
    </row>
    <row r="12" spans="1:42" s="17" customFormat="1" ht="17.399999999999999" customHeight="1">
      <c r="D12" s="60"/>
      <c r="E12" s="62" t="s">
        <v>59</v>
      </c>
      <c r="F12" s="194"/>
      <c r="G12" s="195"/>
      <c r="H12" s="195"/>
    </row>
    <row r="13" spans="1:42" s="43" customFormat="1" ht="9.9" customHeight="1">
      <c r="AA13" s="130"/>
      <c r="AB13" s="130"/>
      <c r="AC13" s="130"/>
      <c r="AD13" s="130"/>
      <c r="AE13" s="130"/>
      <c r="AF13" s="130"/>
      <c r="AG13" s="130"/>
      <c r="AH13" s="130"/>
      <c r="AI13" s="130"/>
      <c r="AJ13" s="130"/>
      <c r="AK13" s="130"/>
      <c r="AL13" s="130"/>
      <c r="AM13" s="130"/>
      <c r="AN13" s="130"/>
      <c r="AO13" s="130"/>
      <c r="AP13" s="130"/>
    </row>
    <row r="14" spans="1:42" s="43" customFormat="1" ht="35.1" customHeight="1">
      <c r="A14" s="196" t="s">
        <v>280</v>
      </c>
      <c r="B14" s="197"/>
      <c r="C14" s="197"/>
      <c r="D14" s="197"/>
      <c r="E14" s="197"/>
      <c r="F14" s="197"/>
      <c r="G14" s="197"/>
      <c r="H14" s="197"/>
      <c r="AA14" s="130"/>
      <c r="AB14" s="130"/>
      <c r="AC14" s="130"/>
      <c r="AD14" s="130"/>
      <c r="AE14" s="130"/>
      <c r="AF14" s="130"/>
      <c r="AG14" s="130"/>
      <c r="AH14" s="130"/>
      <c r="AI14" s="130"/>
      <c r="AJ14" s="130"/>
      <c r="AK14" s="130"/>
      <c r="AL14" s="130"/>
      <c r="AM14" s="130"/>
      <c r="AN14" s="130"/>
      <c r="AO14" s="130"/>
      <c r="AP14" s="130"/>
    </row>
    <row r="15" spans="1:42" s="57" customFormat="1" ht="12" customHeight="1">
      <c r="A15" s="55" t="s">
        <v>7</v>
      </c>
      <c r="B15" s="56" t="s">
        <v>32</v>
      </c>
    </row>
    <row r="16" spans="1:42" s="57" customFormat="1" ht="22.5" customHeight="1" thickBot="1">
      <c r="A16" s="58" t="s">
        <v>8</v>
      </c>
      <c r="B16" s="198" t="s">
        <v>167</v>
      </c>
      <c r="C16" s="199"/>
      <c r="D16" s="199"/>
      <c r="E16" s="199"/>
      <c r="F16" s="199"/>
      <c r="G16" s="199"/>
      <c r="H16" s="199"/>
    </row>
    <row r="17" spans="1:43" s="17" customFormat="1" ht="39.9" customHeight="1" thickBot="1">
      <c r="A17" s="49" t="s">
        <v>9</v>
      </c>
      <c r="B17" s="50"/>
      <c r="C17" s="50"/>
      <c r="D17" s="51"/>
      <c r="E17" s="52" t="s">
        <v>10</v>
      </c>
      <c r="F17" s="53" t="s">
        <v>11</v>
      </c>
      <c r="G17" s="54" t="s">
        <v>139</v>
      </c>
      <c r="H17" s="73" t="s">
        <v>140</v>
      </c>
    </row>
    <row r="18" spans="1:43" s="84" customFormat="1" ht="35.1" hidden="1" customHeight="1" thickTop="1">
      <c r="A18" s="174" t="s">
        <v>143</v>
      </c>
      <c r="B18" s="175"/>
      <c r="C18" s="175"/>
      <c r="D18" s="176"/>
      <c r="E18" s="121" t="s">
        <v>144</v>
      </c>
      <c r="F18" s="122" t="s">
        <v>71</v>
      </c>
      <c r="G18" s="144"/>
      <c r="H18" s="124" t="s">
        <v>145</v>
      </c>
    </row>
    <row r="19" spans="1:43" s="84" customFormat="1" ht="45" hidden="1" customHeight="1" thickBot="1">
      <c r="A19" s="143"/>
      <c r="B19" s="166" t="s">
        <v>146</v>
      </c>
      <c r="C19" s="167"/>
      <c r="D19" s="145" t="s">
        <v>12</v>
      </c>
      <c r="E19" s="141" t="str">
        <f>VLOOKUP(D19,$AA$2:$AC$6,2)</f>
        <v>（表示欄です）</v>
      </c>
      <c r="F19" s="146" t="str">
        <f>VLOOKUP(D19,$AA$2:$AC$6,3)</f>
        <v>（表示欄です）</v>
      </c>
      <c r="G19" s="97" t="s">
        <v>12</v>
      </c>
      <c r="H19" s="142" t="str">
        <f>VLOOKUP($G19,$AJ$2:$AP$4,2)</f>
        <v>（表示欄です）</v>
      </c>
    </row>
    <row r="20" spans="1:43" s="84" customFormat="1" ht="87" customHeight="1" thickTop="1">
      <c r="A20" s="168" t="s">
        <v>147</v>
      </c>
      <c r="B20" s="169"/>
      <c r="C20" s="169"/>
      <c r="D20" s="170"/>
      <c r="E20" s="90" t="s">
        <v>194</v>
      </c>
      <c r="F20" s="91" t="s">
        <v>71</v>
      </c>
      <c r="G20" s="92"/>
      <c r="H20" s="93" t="s">
        <v>195</v>
      </c>
    </row>
    <row r="21" spans="1:43" s="84" customFormat="1" ht="54">
      <c r="A21" s="94"/>
      <c r="B21" s="95" t="s">
        <v>74</v>
      </c>
      <c r="C21" s="171" t="s">
        <v>76</v>
      </c>
      <c r="D21" s="172"/>
      <c r="E21" s="173"/>
      <c r="F21" s="96" t="s">
        <v>14</v>
      </c>
      <c r="G21" s="97" t="s">
        <v>26</v>
      </c>
      <c r="H21" s="86" t="str">
        <f>VLOOKUP(G21,$AJ$2:$AP$4,3)</f>
        <v>シート「B」及びシート「B-2」に電子情報を貼付</v>
      </c>
    </row>
    <row r="22" spans="1:43" s="84" customFormat="1" ht="69.599999999999994" customHeight="1">
      <c r="A22" s="174" t="s">
        <v>148</v>
      </c>
      <c r="B22" s="175"/>
      <c r="C22" s="175"/>
      <c r="D22" s="176"/>
      <c r="E22" s="121" t="s">
        <v>192</v>
      </c>
      <c r="F22" s="122" t="s">
        <v>71</v>
      </c>
      <c r="G22" s="123"/>
      <c r="H22" s="124" t="s">
        <v>193</v>
      </c>
      <c r="AA22" s="45"/>
      <c r="AB22" s="45"/>
      <c r="AC22" s="45"/>
      <c r="AD22" s="45"/>
      <c r="AE22" s="45"/>
      <c r="AF22" s="45"/>
      <c r="AG22" s="45"/>
      <c r="AH22" s="45"/>
      <c r="AI22" s="45"/>
      <c r="AJ22" s="45"/>
      <c r="AK22" s="45"/>
      <c r="AL22" s="45"/>
      <c r="AM22" s="45"/>
      <c r="AN22" s="45"/>
      <c r="AO22" s="45"/>
      <c r="AP22" s="45"/>
    </row>
    <row r="23" spans="1:43" s="84" customFormat="1" ht="90" customHeight="1">
      <c r="A23" s="117"/>
      <c r="B23" s="95" t="s">
        <v>74</v>
      </c>
      <c r="C23" s="116" t="s">
        <v>111</v>
      </c>
      <c r="D23" s="118" t="s">
        <v>24</v>
      </c>
      <c r="E23" s="119" t="str">
        <f>VLOOKUP(D23,$AD$2:$AF$4,2)</f>
        <v>技術検定合格証明書及び雇用関係の確認できる書面（健康保険被保険者証等）の写</v>
      </c>
      <c r="F23" s="120" t="str">
        <f>VLOOKUP(D23,$AD$2:$AF$4,3)</f>
        <v>電子又は持参</v>
      </c>
      <c r="G23" s="97" t="s">
        <v>26</v>
      </c>
      <c r="H23" s="86" t="str">
        <f>VLOOKUP(G23,$AJ$2:$AP$4,3)</f>
        <v>シート「B」及びシート「B-2」に電子情報を貼付</v>
      </c>
      <c r="AA23" s="45"/>
      <c r="AB23" s="45"/>
      <c r="AC23" s="45"/>
      <c r="AD23" s="45"/>
      <c r="AE23" s="45"/>
      <c r="AF23" s="45"/>
      <c r="AG23" s="45"/>
      <c r="AH23" s="45"/>
      <c r="AI23" s="45"/>
      <c r="AJ23" s="45"/>
      <c r="AK23" s="45"/>
      <c r="AL23" s="45"/>
      <c r="AM23" s="45"/>
      <c r="AN23" s="45"/>
      <c r="AO23" s="45"/>
      <c r="AP23" s="45"/>
      <c r="AQ23" s="17"/>
    </row>
    <row r="24" spans="1:43" s="84" customFormat="1" ht="35.1" customHeight="1">
      <c r="A24" s="324" t="s">
        <v>242</v>
      </c>
      <c r="B24" s="325"/>
      <c r="C24" s="325"/>
      <c r="D24" s="326"/>
      <c r="E24" s="121" t="s">
        <v>243</v>
      </c>
      <c r="F24" s="122" t="s">
        <v>71</v>
      </c>
      <c r="G24" s="123"/>
      <c r="H24" s="124" t="s">
        <v>244</v>
      </c>
      <c r="AA24" s="45"/>
      <c r="AB24" s="45"/>
      <c r="AC24" s="45"/>
      <c r="AD24" s="45"/>
      <c r="AE24" s="45"/>
      <c r="AF24" s="45"/>
      <c r="AG24" s="45"/>
      <c r="AH24" s="45"/>
      <c r="AI24" s="45"/>
      <c r="AJ24" s="45"/>
      <c r="AK24" s="45"/>
      <c r="AL24" s="45"/>
      <c r="AM24" s="45"/>
      <c r="AN24" s="45"/>
      <c r="AO24" s="45"/>
      <c r="AP24" s="45"/>
    </row>
    <row r="25" spans="1:43" s="84" customFormat="1" ht="22.5" customHeight="1">
      <c r="A25" s="174" t="s">
        <v>279</v>
      </c>
      <c r="B25" s="177"/>
      <c r="C25" s="177"/>
      <c r="D25" s="177"/>
      <c r="E25" s="87"/>
      <c r="F25" s="88"/>
      <c r="G25" s="87"/>
      <c r="H25" s="89"/>
      <c r="AA25" s="45"/>
      <c r="AB25" s="45"/>
      <c r="AC25" s="45"/>
      <c r="AD25" s="45"/>
      <c r="AE25" s="45"/>
      <c r="AF25" s="45"/>
      <c r="AG25" s="45"/>
      <c r="AH25" s="45"/>
      <c r="AI25" s="45"/>
      <c r="AJ25" s="45"/>
      <c r="AK25" s="45"/>
      <c r="AL25" s="45"/>
      <c r="AM25" s="45"/>
      <c r="AN25" s="45"/>
      <c r="AO25" s="45"/>
      <c r="AP25" s="45"/>
      <c r="AQ25" s="17"/>
    </row>
    <row r="26" spans="1:43" s="17" customFormat="1" ht="48" customHeight="1">
      <c r="A26" s="178"/>
      <c r="B26" s="180" t="s">
        <v>33</v>
      </c>
      <c r="C26" s="182" t="s">
        <v>13</v>
      </c>
      <c r="D26" s="172"/>
      <c r="E26" s="173"/>
      <c r="F26" s="96" t="s">
        <v>14</v>
      </c>
      <c r="G26" s="97" t="s">
        <v>26</v>
      </c>
      <c r="H26" s="86" t="str">
        <f>VLOOKUP(G26,$AJ$2:$AP$4,5)</f>
        <v>シート「Ｄ」に電子情報を貼付</v>
      </c>
      <c r="I26" s="84"/>
      <c r="J26" s="84"/>
      <c r="K26" s="84"/>
      <c r="L26" s="84"/>
      <c r="M26" s="84"/>
      <c r="N26" s="84"/>
      <c r="O26" s="84"/>
      <c r="P26" s="84"/>
      <c r="Q26" s="84"/>
      <c r="R26" s="84"/>
      <c r="S26" s="84"/>
      <c r="T26" s="84"/>
      <c r="U26" s="84"/>
      <c r="V26" s="84"/>
      <c r="W26" s="84"/>
      <c r="X26" s="84"/>
      <c r="Y26" s="84"/>
    </row>
    <row r="27" spans="1:43" s="17" customFormat="1" ht="48" customHeight="1" thickBot="1">
      <c r="A27" s="179"/>
      <c r="B27" s="181"/>
      <c r="C27" s="183" t="s">
        <v>79</v>
      </c>
      <c r="D27" s="184"/>
      <c r="E27" s="185"/>
      <c r="F27" s="131" t="s">
        <v>14</v>
      </c>
      <c r="G27" s="132" t="s">
        <v>26</v>
      </c>
      <c r="H27" s="133" t="str">
        <f>VLOOKUP(G27,$AJ$2:$AP$4,6)</f>
        <v>シート「E」に電子情報を貼付</v>
      </c>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43"/>
    </row>
    <row r="28" spans="1:43" s="43" customFormat="1" ht="9.9" customHeight="1">
      <c r="A28" s="75" t="s">
        <v>141</v>
      </c>
      <c r="F28" s="48"/>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57"/>
    </row>
    <row r="29" spans="1:43" s="40" customFormat="1" ht="24.75" customHeight="1">
      <c r="A29" s="164" t="s">
        <v>57</v>
      </c>
      <c r="B29" s="164"/>
      <c r="C29" s="164"/>
      <c r="D29" s="164"/>
      <c r="E29" s="164"/>
      <c r="F29" s="164"/>
      <c r="G29" s="164"/>
      <c r="H29" s="164"/>
      <c r="I29" s="84"/>
      <c r="J29" s="84"/>
      <c r="K29" s="84"/>
      <c r="L29" s="84"/>
      <c r="M29" s="84"/>
      <c r="N29" s="84"/>
      <c r="O29" s="84"/>
      <c r="P29" s="84"/>
      <c r="Q29" s="84"/>
      <c r="R29" s="84"/>
      <c r="S29" s="84"/>
      <c r="T29" s="84"/>
      <c r="U29" s="84"/>
      <c r="V29" s="84"/>
      <c r="W29" s="84"/>
      <c r="X29" s="84"/>
      <c r="Y29" s="84"/>
      <c r="Z29" s="17"/>
      <c r="AA29" s="17"/>
      <c r="AB29" s="17"/>
      <c r="AC29" s="17"/>
      <c r="AD29" s="17"/>
      <c r="AE29" s="17"/>
      <c r="AF29" s="17"/>
      <c r="AG29" s="17"/>
      <c r="AH29" s="17"/>
      <c r="AI29" s="17"/>
      <c r="AJ29" s="17"/>
      <c r="AK29" s="17"/>
      <c r="AL29" s="17"/>
      <c r="AM29" s="17"/>
      <c r="AN29" s="17"/>
      <c r="AO29" s="17"/>
      <c r="AP29" s="17"/>
      <c r="AQ29" s="57"/>
    </row>
    <row r="30" spans="1:43" s="57" customFormat="1" ht="24.75" customHeight="1">
      <c r="A30" s="165" t="s">
        <v>142</v>
      </c>
      <c r="B30" s="165"/>
      <c r="C30" s="165"/>
      <c r="D30" s="165"/>
      <c r="E30" s="165"/>
      <c r="F30" s="165"/>
      <c r="G30" s="165"/>
      <c r="H30" s="165"/>
      <c r="I30" s="17"/>
      <c r="J30" s="17"/>
      <c r="K30" s="17"/>
      <c r="L30" s="17"/>
      <c r="M30" s="17"/>
      <c r="N30" s="17"/>
      <c r="O30" s="17"/>
      <c r="P30" s="17"/>
      <c r="Q30" s="17"/>
      <c r="R30" s="17"/>
      <c r="S30" s="17"/>
      <c r="T30" s="17"/>
      <c r="U30" s="17"/>
      <c r="V30" s="17"/>
      <c r="W30" s="17"/>
      <c r="X30" s="17"/>
      <c r="Y30" s="17"/>
      <c r="Z30" s="17"/>
      <c r="AA30" s="130"/>
      <c r="AB30" s="130"/>
      <c r="AC30" s="130"/>
      <c r="AD30" s="130"/>
      <c r="AE30" s="130"/>
      <c r="AF30" s="130"/>
      <c r="AG30" s="130"/>
      <c r="AH30" s="130"/>
      <c r="AI30" s="130"/>
      <c r="AJ30" s="130"/>
      <c r="AK30" s="130"/>
      <c r="AL30" s="130"/>
      <c r="AM30" s="130"/>
      <c r="AN30" s="130"/>
      <c r="AO30" s="130"/>
      <c r="AP30" s="130"/>
    </row>
    <row r="31" spans="1:43" s="57" customFormat="1" ht="24.75" customHeight="1">
      <c r="A31" s="165" t="s">
        <v>129</v>
      </c>
      <c r="B31" s="165"/>
      <c r="C31" s="165"/>
      <c r="D31" s="165"/>
      <c r="E31" s="165"/>
      <c r="F31" s="165"/>
      <c r="G31" s="165"/>
      <c r="H31" s="165"/>
      <c r="I31" s="17"/>
      <c r="J31" s="17"/>
      <c r="K31" s="17"/>
      <c r="L31" s="17"/>
      <c r="M31" s="17"/>
      <c r="N31" s="17"/>
      <c r="O31" s="17"/>
      <c r="P31" s="17"/>
      <c r="Q31" s="17"/>
      <c r="R31" s="17"/>
      <c r="S31" s="17"/>
      <c r="T31" s="17"/>
      <c r="U31" s="17"/>
      <c r="V31" s="17"/>
      <c r="W31" s="17"/>
      <c r="X31" s="17"/>
      <c r="Y31" s="17"/>
      <c r="Z31" s="17"/>
      <c r="AA31" s="130"/>
      <c r="AB31" s="130"/>
      <c r="AC31" s="130"/>
      <c r="AD31" s="130"/>
      <c r="AE31" s="130"/>
      <c r="AF31" s="130"/>
      <c r="AG31" s="130"/>
      <c r="AH31" s="130"/>
      <c r="AI31" s="130"/>
      <c r="AJ31" s="130"/>
      <c r="AK31" s="130"/>
      <c r="AL31" s="130"/>
      <c r="AM31" s="130"/>
      <c r="AN31" s="130"/>
      <c r="AO31" s="130"/>
      <c r="AP31" s="130"/>
      <c r="AQ31" s="38"/>
    </row>
    <row r="32" spans="1:43" s="57" customFormat="1" ht="24.75" customHeight="1">
      <c r="A32" s="165" t="s">
        <v>166</v>
      </c>
      <c r="B32" s="165"/>
      <c r="C32" s="165"/>
      <c r="D32" s="165"/>
      <c r="E32" s="165"/>
      <c r="F32" s="165"/>
      <c r="G32" s="165"/>
      <c r="H32" s="165"/>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c r="I37" s="57"/>
      <c r="J37" s="57"/>
      <c r="K37" s="57"/>
      <c r="L37" s="57"/>
      <c r="M37" s="57"/>
      <c r="N37" s="57"/>
      <c r="O37" s="57"/>
      <c r="P37" s="57"/>
      <c r="Q37" s="57"/>
      <c r="R37" s="57"/>
      <c r="S37" s="57"/>
      <c r="T37" s="57"/>
      <c r="U37" s="57"/>
      <c r="V37" s="57"/>
      <c r="W37" s="57"/>
      <c r="X37" s="57"/>
      <c r="Y37" s="57"/>
      <c r="Z37" s="38"/>
      <c r="AQ37" s="38"/>
    </row>
    <row r="38" spans="9:43">
      <c r="I38" s="57"/>
      <c r="J38" s="57"/>
      <c r="K38" s="57"/>
      <c r="L38" s="57"/>
      <c r="M38" s="57"/>
      <c r="N38" s="57"/>
      <c r="O38" s="57"/>
      <c r="P38" s="57"/>
      <c r="Q38" s="57"/>
      <c r="R38" s="57"/>
      <c r="S38" s="57"/>
      <c r="T38" s="57"/>
      <c r="U38" s="57"/>
      <c r="V38" s="57"/>
      <c r="W38" s="57"/>
      <c r="X38" s="57"/>
      <c r="Y38" s="57"/>
      <c r="Z38" s="38"/>
      <c r="AQ38" s="38"/>
    </row>
    <row r="39" spans="9:43">
      <c r="Z39" s="38"/>
      <c r="AQ39" s="38"/>
    </row>
    <row r="40" spans="9:43">
      <c r="Z40" s="38"/>
      <c r="AQ40" s="38"/>
    </row>
    <row r="41" spans="9:43">
      <c r="AQ41" s="38"/>
    </row>
    <row r="42" spans="9:43">
      <c r="AQ42" s="38"/>
    </row>
    <row r="43" spans="9:43">
      <c r="Z43" s="38"/>
      <c r="AQ43" s="38"/>
    </row>
    <row r="44" spans="9:43">
      <c r="Z44" s="38"/>
      <c r="AQ44" s="38"/>
    </row>
    <row r="45" spans="9:43">
      <c r="Z45" s="38"/>
      <c r="AQ45" s="38"/>
    </row>
    <row r="46" spans="9:43">
      <c r="Z46" s="38"/>
      <c r="AQ46" s="38"/>
    </row>
    <row r="47" spans="9:43">
      <c r="Z47" s="38"/>
      <c r="AQ47" s="38"/>
    </row>
    <row r="48" spans="9:43">
      <c r="Z48" s="38"/>
      <c r="AQ48" s="38"/>
    </row>
    <row r="49" spans="26:43">
      <c r="Z49" s="38"/>
      <c r="AQ49" s="38"/>
    </row>
    <row r="50" spans="26:43">
      <c r="Z50" s="38"/>
      <c r="AQ50" s="38"/>
    </row>
    <row r="51" spans="26:43">
      <c r="Z51" s="38"/>
      <c r="AQ51" s="38"/>
    </row>
    <row r="52" spans="26:43">
      <c r="Z52" s="38"/>
      <c r="AQ52" s="38"/>
    </row>
    <row r="53" spans="26:43">
      <c r="Z53" s="38"/>
      <c r="AQ53" s="38"/>
    </row>
    <row r="54" spans="26:43">
      <c r="Z54" s="38"/>
      <c r="AQ54" s="38"/>
    </row>
    <row r="55" spans="26:43">
      <c r="Z55" s="38"/>
      <c r="AQ55" s="38"/>
    </row>
    <row r="56" spans="26:43">
      <c r="Z56" s="38"/>
      <c r="AQ56" s="38"/>
    </row>
    <row r="57" spans="26:43">
      <c r="Z57" s="38"/>
      <c r="AQ57" s="38"/>
    </row>
    <row r="58" spans="26:43">
      <c r="Z58" s="38"/>
      <c r="AQ58" s="38"/>
    </row>
    <row r="59" spans="26:43">
      <c r="Z59" s="38"/>
      <c r="AQ59" s="38"/>
    </row>
    <row r="60" spans="26:43">
      <c r="Z60" s="38"/>
      <c r="AQ60" s="38"/>
    </row>
    <row r="61" spans="26:43">
      <c r="Z61" s="38"/>
      <c r="AQ61" s="38"/>
    </row>
    <row r="62" spans="26:43">
      <c r="Z62" s="38"/>
      <c r="AQ62" s="38"/>
    </row>
    <row r="63" spans="26:43">
      <c r="Z63" s="38"/>
      <c r="AQ63" s="38"/>
    </row>
    <row r="64" spans="26:43">
      <c r="Z64" s="38"/>
      <c r="AQ64" s="38"/>
    </row>
    <row r="65" spans="26:43">
      <c r="Z65" s="38"/>
      <c r="AQ65" s="38"/>
    </row>
    <row r="66" spans="26:43">
      <c r="Z66" s="38"/>
      <c r="AQ66" s="38"/>
    </row>
    <row r="67" spans="26:43">
      <c r="Z67" s="38"/>
      <c r="AQ67" s="38"/>
    </row>
    <row r="68" spans="26:43">
      <c r="Z68" s="38"/>
    </row>
    <row r="69" spans="26:43">
      <c r="Z69" s="38"/>
    </row>
    <row r="70" spans="26:43">
      <c r="Z70" s="38"/>
    </row>
    <row r="71" spans="26:43">
      <c r="Z71" s="38"/>
    </row>
    <row r="72" spans="26:43">
      <c r="Z72" s="38"/>
    </row>
    <row r="73" spans="26:43">
      <c r="Z73" s="38"/>
    </row>
  </sheetData>
  <mergeCells count="26">
    <mergeCell ref="A18:D18"/>
    <mergeCell ref="AA1:AC1"/>
    <mergeCell ref="AD1:AF1"/>
    <mergeCell ref="AG1:AI1"/>
    <mergeCell ref="G5:H5"/>
    <mergeCell ref="F8:H8"/>
    <mergeCell ref="F9:H9"/>
    <mergeCell ref="F10:H10"/>
    <mergeCell ref="F11:H11"/>
    <mergeCell ref="F12:H12"/>
    <mergeCell ref="A14:H14"/>
    <mergeCell ref="B16:H16"/>
    <mergeCell ref="A29:H29"/>
    <mergeCell ref="A30:H30"/>
    <mergeCell ref="A31:H31"/>
    <mergeCell ref="A32:H32"/>
    <mergeCell ref="B19:C19"/>
    <mergeCell ref="A20:D20"/>
    <mergeCell ref="C21:E21"/>
    <mergeCell ref="A22:D22"/>
    <mergeCell ref="A25:D25"/>
    <mergeCell ref="A26:A27"/>
    <mergeCell ref="B26:B27"/>
    <mergeCell ref="C26:E26"/>
    <mergeCell ref="C27:E27"/>
    <mergeCell ref="A24:D24"/>
  </mergeCells>
  <phoneticPr fontId="2"/>
  <dataValidations count="3">
    <dataValidation type="list" allowBlank="1" showInputMessage="1" showErrorMessage="1" sqref="G26:G27 G19 G21 G23">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election activeCell="A4" sqref="A4"/>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80</v>
      </c>
      <c r="E1" s="4"/>
    </row>
    <row r="2" spans="1:6" ht="15" customHeight="1">
      <c r="A2" s="61"/>
    </row>
    <row r="3" spans="1:6" ht="30" customHeight="1">
      <c r="A3" s="2" t="s">
        <v>86</v>
      </c>
      <c r="B3" s="2"/>
      <c r="C3" s="12"/>
      <c r="D3" s="12"/>
      <c r="E3" s="12"/>
    </row>
    <row r="4" spans="1:6" ht="24.9" customHeight="1">
      <c r="A4" s="13" t="str">
        <f>'1'!A4</f>
        <v>福山市民病院北立体駐車場建設昇降機設備工事（ゼロ市債）</v>
      </c>
      <c r="B4" s="13"/>
      <c r="C4" s="12"/>
      <c r="D4" s="12"/>
      <c r="E4" s="12"/>
    </row>
    <row r="5" spans="1:6" ht="16.5" customHeight="1">
      <c r="A5" s="13"/>
      <c r="B5" s="13"/>
      <c r="C5" s="12"/>
      <c r="D5" s="12"/>
      <c r="E5" s="12"/>
    </row>
    <row r="6" spans="1:6" s="10" customFormat="1" ht="24.9" customHeight="1">
      <c r="C6" s="98" t="s">
        <v>81</v>
      </c>
      <c r="D6" s="233"/>
      <c r="E6" s="234"/>
    </row>
    <row r="7" spans="1:6" s="10" customFormat="1" ht="9" customHeight="1">
      <c r="C7" s="98"/>
      <c r="D7" s="99"/>
      <c r="E7" s="100"/>
    </row>
    <row r="8" spans="1:6" s="10" customFormat="1" ht="24.9" customHeight="1">
      <c r="A8" s="235" t="s">
        <v>82</v>
      </c>
      <c r="B8" s="235"/>
      <c r="C8" s="235"/>
      <c r="D8" s="235"/>
      <c r="E8" s="235"/>
    </row>
    <row r="9" spans="1:6" ht="15" customHeight="1">
      <c r="E9" s="101"/>
      <c r="F9" s="11"/>
    </row>
    <row r="10" spans="1:6" ht="24" customHeight="1">
      <c r="A10" s="222" t="s">
        <v>87</v>
      </c>
      <c r="B10" s="204" t="s">
        <v>83</v>
      </c>
      <c r="C10" s="205"/>
      <c r="D10" s="236" t="s">
        <v>88</v>
      </c>
      <c r="E10" s="205"/>
      <c r="F10" s="9"/>
    </row>
    <row r="11" spans="1:6" s="18" customFormat="1" ht="24" customHeight="1">
      <c r="A11" s="223"/>
      <c r="B11" s="225" t="s">
        <v>89</v>
      </c>
      <c r="C11" s="228" t="s">
        <v>90</v>
      </c>
      <c r="D11" s="102" t="s">
        <v>91</v>
      </c>
      <c r="E11" s="104"/>
    </row>
    <row r="12" spans="1:6" s="18" customFormat="1" ht="24" customHeight="1">
      <c r="A12" s="223"/>
      <c r="B12" s="223"/>
      <c r="C12" s="229"/>
      <c r="D12" s="103" t="s">
        <v>92</v>
      </c>
      <c r="E12" s="105"/>
    </row>
    <row r="13" spans="1:6" s="18" customFormat="1" ht="24" customHeight="1">
      <c r="A13" s="223"/>
      <c r="B13" s="223"/>
      <c r="C13" s="230"/>
      <c r="D13" s="103" t="s">
        <v>93</v>
      </c>
      <c r="E13" s="106"/>
    </row>
    <row r="14" spans="1:6" s="18" customFormat="1" ht="24" customHeight="1">
      <c r="A14" s="223"/>
      <c r="B14" s="223"/>
      <c r="C14" s="228" t="s">
        <v>84</v>
      </c>
      <c r="D14" s="102" t="s">
        <v>94</v>
      </c>
      <c r="E14" s="104"/>
    </row>
    <row r="15" spans="1:6" s="18" customFormat="1" ht="24" customHeight="1">
      <c r="A15" s="223"/>
      <c r="B15" s="223"/>
      <c r="C15" s="229"/>
      <c r="D15" s="103" t="s">
        <v>95</v>
      </c>
      <c r="E15" s="105"/>
    </row>
    <row r="16" spans="1:6" s="18" customFormat="1" ht="24" customHeight="1">
      <c r="A16" s="223"/>
      <c r="B16" s="223"/>
      <c r="C16" s="230"/>
      <c r="D16" s="103" t="s">
        <v>96</v>
      </c>
      <c r="E16" s="106"/>
    </row>
    <row r="17" spans="1:5" s="18" customFormat="1" ht="24" customHeight="1">
      <c r="A17" s="223"/>
      <c r="B17" s="223"/>
      <c r="C17" s="231" t="s">
        <v>97</v>
      </c>
      <c r="D17" s="107" t="s">
        <v>98</v>
      </c>
      <c r="E17" s="108" t="s">
        <v>169</v>
      </c>
    </row>
    <row r="18" spans="1:5" s="18" customFormat="1" ht="24" customHeight="1">
      <c r="A18" s="224"/>
      <c r="B18" s="224"/>
      <c r="C18" s="232"/>
      <c r="D18" s="109" t="s">
        <v>99</v>
      </c>
      <c r="E18" s="110" t="s">
        <v>169</v>
      </c>
    </row>
    <row r="19" spans="1:5" s="14" customFormat="1" ht="22.5" customHeight="1">
      <c r="A19" s="207" t="s">
        <v>100</v>
      </c>
      <c r="B19" s="210" t="s">
        <v>65</v>
      </c>
      <c r="C19" s="211"/>
      <c r="D19" s="216"/>
      <c r="E19" s="217"/>
    </row>
    <row r="20" spans="1:5" ht="22.5" customHeight="1">
      <c r="A20" s="208"/>
      <c r="B20" s="210" t="s">
        <v>101</v>
      </c>
      <c r="C20" s="212"/>
      <c r="D20" s="218"/>
      <c r="E20" s="219"/>
    </row>
    <row r="21" spans="1:5" ht="22.5" customHeight="1">
      <c r="A21" s="208"/>
      <c r="B21" s="210" t="s">
        <v>102</v>
      </c>
      <c r="C21" s="212"/>
      <c r="D21" s="218"/>
      <c r="E21" s="219"/>
    </row>
    <row r="22" spans="1:5" ht="22.5" customHeight="1">
      <c r="A22" s="208"/>
      <c r="B22" s="210" t="s">
        <v>103</v>
      </c>
      <c r="C22" s="212"/>
      <c r="D22" s="218"/>
      <c r="E22" s="219"/>
    </row>
    <row r="23" spans="1:5" ht="22.5" customHeight="1">
      <c r="A23" s="208"/>
      <c r="B23" s="210" t="s">
        <v>104</v>
      </c>
      <c r="C23" s="212"/>
      <c r="D23" s="218"/>
      <c r="E23" s="219"/>
    </row>
    <row r="24" spans="1:5" ht="22.5" customHeight="1">
      <c r="A24" s="208"/>
      <c r="B24" s="210" t="s">
        <v>105</v>
      </c>
      <c r="C24" s="212"/>
      <c r="D24" s="218"/>
      <c r="E24" s="219"/>
    </row>
    <row r="25" spans="1:5" ht="22.5" customHeight="1">
      <c r="A25" s="208"/>
      <c r="B25" s="210" t="s">
        <v>106</v>
      </c>
      <c r="C25" s="212"/>
      <c r="D25" s="218"/>
      <c r="E25" s="219"/>
    </row>
    <row r="26" spans="1:5" ht="20.100000000000001" customHeight="1">
      <c r="A26" s="208"/>
      <c r="B26" s="226"/>
      <c r="C26" s="227"/>
      <c r="D26" s="218"/>
      <c r="E26" s="219"/>
    </row>
    <row r="27" spans="1:5" ht="20.100000000000001" customHeight="1">
      <c r="A27" s="208"/>
      <c r="B27" s="214" t="s">
        <v>107</v>
      </c>
      <c r="C27" s="215"/>
      <c r="D27" s="218"/>
      <c r="E27" s="219"/>
    </row>
    <row r="28" spans="1:5" ht="20.100000000000001" customHeight="1">
      <c r="A28" s="208"/>
      <c r="B28" s="213"/>
      <c r="C28" s="203"/>
      <c r="D28" s="218"/>
      <c r="E28" s="219"/>
    </row>
    <row r="29" spans="1:5" ht="22.5" customHeight="1">
      <c r="A29" s="209"/>
      <c r="B29" s="202" t="s">
        <v>85</v>
      </c>
      <c r="C29" s="203"/>
      <c r="D29" s="220"/>
      <c r="E29" s="221"/>
    </row>
    <row r="30" spans="1:5" ht="16.5" customHeight="1">
      <c r="A30" s="111"/>
      <c r="B30" s="112"/>
      <c r="C30" s="113"/>
      <c r="D30" s="114"/>
      <c r="E30" s="114"/>
    </row>
    <row r="31" spans="1:5" ht="15" customHeight="1">
      <c r="A31" s="16"/>
      <c r="B31" s="16"/>
      <c r="C31" s="115"/>
      <c r="D31" s="115"/>
      <c r="E31" s="115"/>
    </row>
    <row r="32" spans="1:5" s="17" customFormat="1" ht="51.75" customHeight="1"/>
    <row r="33" spans="1:5" s="17" customFormat="1" ht="19.5" customHeight="1">
      <c r="A33" s="206"/>
      <c r="B33" s="206"/>
      <c r="C33" s="206"/>
      <c r="D33" s="206"/>
      <c r="E33" s="206"/>
    </row>
    <row r="34" spans="1:5" s="17" customFormat="1" ht="19.5" customHeight="1">
      <c r="A34" s="206" t="s">
        <v>171</v>
      </c>
      <c r="B34" s="206"/>
      <c r="C34" s="206"/>
      <c r="D34" s="206"/>
      <c r="E34" s="206"/>
    </row>
    <row r="35" spans="1:5" s="17" customFormat="1" ht="53.25" customHeight="1">
      <c r="A35" s="200" t="s">
        <v>172</v>
      </c>
      <c r="B35" s="201"/>
      <c r="C35" s="201"/>
      <c r="D35" s="201"/>
      <c r="E35" s="201"/>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c r="A1" s="1" t="s">
        <v>190</v>
      </c>
      <c r="E1" s="150" t="s">
        <v>178</v>
      </c>
    </row>
    <row r="2" spans="1:6" ht="15" customHeight="1">
      <c r="E2" s="150"/>
    </row>
    <row r="3" spans="1:6" ht="12" customHeight="1">
      <c r="A3" s="61"/>
    </row>
    <row r="4" spans="1:6" ht="30" customHeight="1">
      <c r="A4" s="2" t="s">
        <v>179</v>
      </c>
      <c r="B4" s="2"/>
      <c r="C4" s="12"/>
      <c r="D4" s="12"/>
      <c r="E4" s="12"/>
    </row>
    <row r="5" spans="1:6" ht="24" customHeight="1">
      <c r="A5" s="13" t="str">
        <f>'1'!A4</f>
        <v>福山市民病院北立体駐車場建設昇降機設備工事（ゼロ市債）</v>
      </c>
      <c r="B5" s="13"/>
      <c r="C5" s="12"/>
      <c r="D5" s="12"/>
      <c r="E5" s="12"/>
    </row>
    <row r="6" spans="1:6" ht="18" customHeight="1">
      <c r="A6" s="13"/>
      <c r="B6" s="13"/>
      <c r="C6" s="12"/>
      <c r="D6" s="12"/>
      <c r="E6" s="12"/>
    </row>
    <row r="7" spans="1:6" s="10" customFormat="1" ht="24" customHeight="1">
      <c r="C7" s="98" t="s">
        <v>81</v>
      </c>
      <c r="D7" s="233"/>
      <c r="E7" s="234"/>
    </row>
    <row r="8" spans="1:6" s="10" customFormat="1" ht="9" customHeight="1">
      <c r="C8" s="98"/>
      <c r="D8" s="99"/>
      <c r="E8" s="100"/>
    </row>
    <row r="9" spans="1:6" s="10" customFormat="1" ht="24" customHeight="1">
      <c r="A9" s="235" t="s">
        <v>82</v>
      </c>
      <c r="B9" s="235"/>
      <c r="C9" s="235"/>
      <c r="D9" s="235"/>
      <c r="E9" s="235"/>
    </row>
    <row r="10" spans="1:6" ht="15" customHeight="1">
      <c r="E10" s="101"/>
      <c r="F10" s="11"/>
    </row>
    <row r="11" spans="1:6" ht="24" customHeight="1">
      <c r="A11" s="225" t="s">
        <v>180</v>
      </c>
      <c r="B11" s="204" t="s">
        <v>83</v>
      </c>
      <c r="C11" s="205"/>
      <c r="D11" s="236" t="s">
        <v>181</v>
      </c>
      <c r="E11" s="205"/>
      <c r="F11" s="9"/>
    </row>
    <row r="12" spans="1:6" s="18" customFormat="1" ht="24" customHeight="1">
      <c r="A12" s="223"/>
      <c r="B12" s="225" t="s">
        <v>89</v>
      </c>
      <c r="C12" s="237" t="s">
        <v>90</v>
      </c>
      <c r="D12" s="102" t="s">
        <v>91</v>
      </c>
      <c r="E12" s="104"/>
    </row>
    <row r="13" spans="1:6" s="18" customFormat="1" ht="24" customHeight="1">
      <c r="A13" s="223"/>
      <c r="B13" s="223"/>
      <c r="C13" s="238"/>
      <c r="D13" s="103" t="s">
        <v>92</v>
      </c>
      <c r="E13" s="105"/>
    </row>
    <row r="14" spans="1:6" s="18" customFormat="1" ht="24" customHeight="1">
      <c r="A14" s="223"/>
      <c r="B14" s="223"/>
      <c r="C14" s="239"/>
      <c r="D14" s="103" t="s">
        <v>93</v>
      </c>
      <c r="E14" s="106"/>
    </row>
    <row r="15" spans="1:6" s="18" customFormat="1" ht="24" customHeight="1">
      <c r="A15" s="223"/>
      <c r="B15" s="223"/>
      <c r="C15" s="237" t="s">
        <v>84</v>
      </c>
      <c r="D15" s="102" t="s">
        <v>94</v>
      </c>
      <c r="E15" s="104"/>
    </row>
    <row r="16" spans="1:6" s="18" customFormat="1" ht="24" customHeight="1">
      <c r="A16" s="223"/>
      <c r="B16" s="223"/>
      <c r="C16" s="238"/>
      <c r="D16" s="103" t="s">
        <v>95</v>
      </c>
      <c r="E16" s="105"/>
    </row>
    <row r="17" spans="1:5" s="18" customFormat="1" ht="24" customHeight="1">
      <c r="A17" s="223"/>
      <c r="B17" s="223"/>
      <c r="C17" s="239"/>
      <c r="D17" s="103" t="s">
        <v>96</v>
      </c>
      <c r="E17" s="106"/>
    </row>
    <row r="18" spans="1:5" s="18" customFormat="1" ht="24" customHeight="1">
      <c r="A18" s="223"/>
      <c r="B18" s="223"/>
      <c r="C18" s="240" t="s">
        <v>97</v>
      </c>
      <c r="D18" s="107" t="s">
        <v>98</v>
      </c>
      <c r="E18" s="108" t="s">
        <v>182</v>
      </c>
    </row>
    <row r="19" spans="1:5" s="18" customFormat="1" ht="24" customHeight="1">
      <c r="A19" s="224"/>
      <c r="B19" s="224"/>
      <c r="C19" s="241"/>
      <c r="D19" s="109" t="s">
        <v>99</v>
      </c>
      <c r="E19" s="110" t="s">
        <v>182</v>
      </c>
    </row>
    <row r="20" spans="1:5" s="14" customFormat="1" ht="24" customHeight="1">
      <c r="A20" s="207" t="s">
        <v>100</v>
      </c>
      <c r="B20" s="210" t="s">
        <v>65</v>
      </c>
      <c r="C20" s="211"/>
      <c r="D20" s="242"/>
      <c r="E20" s="243"/>
    </row>
    <row r="21" spans="1:5" ht="24" customHeight="1">
      <c r="A21" s="208"/>
      <c r="B21" s="210" t="s">
        <v>101</v>
      </c>
      <c r="C21" s="212"/>
      <c r="D21" s="244"/>
      <c r="E21" s="245"/>
    </row>
    <row r="22" spans="1:5" ht="24" customHeight="1">
      <c r="A22" s="208"/>
      <c r="B22" s="210" t="s">
        <v>102</v>
      </c>
      <c r="C22" s="212"/>
      <c r="D22" s="244"/>
      <c r="E22" s="245"/>
    </row>
    <row r="23" spans="1:5" ht="24" customHeight="1">
      <c r="A23" s="208"/>
      <c r="B23" s="210" t="s">
        <v>103</v>
      </c>
      <c r="C23" s="212"/>
      <c r="D23" s="244"/>
      <c r="E23" s="245"/>
    </row>
    <row r="24" spans="1:5" ht="24" customHeight="1">
      <c r="A24" s="208"/>
      <c r="B24" s="210" t="s">
        <v>104</v>
      </c>
      <c r="C24" s="212"/>
      <c r="D24" s="244"/>
      <c r="E24" s="245"/>
    </row>
    <row r="25" spans="1:5" ht="24" customHeight="1">
      <c r="A25" s="208"/>
      <c r="B25" s="210" t="s">
        <v>105</v>
      </c>
      <c r="C25" s="212"/>
      <c r="D25" s="244"/>
      <c r="E25" s="245"/>
    </row>
    <row r="26" spans="1:5" ht="24" customHeight="1">
      <c r="A26" s="208"/>
      <c r="B26" s="210" t="s">
        <v>106</v>
      </c>
      <c r="C26" s="212"/>
      <c r="D26" s="244"/>
      <c r="E26" s="245"/>
    </row>
    <row r="27" spans="1:5" ht="24" customHeight="1">
      <c r="A27" s="208"/>
      <c r="B27" s="226"/>
      <c r="C27" s="227"/>
      <c r="D27" s="244"/>
      <c r="E27" s="245"/>
    </row>
    <row r="28" spans="1:5" ht="24" customHeight="1">
      <c r="A28" s="208"/>
      <c r="B28" s="214" t="s">
        <v>107</v>
      </c>
      <c r="C28" s="215"/>
      <c r="D28" s="244"/>
      <c r="E28" s="245"/>
    </row>
    <row r="29" spans="1:5" ht="24" customHeight="1">
      <c r="A29" s="208"/>
      <c r="B29" s="213"/>
      <c r="C29" s="203"/>
      <c r="D29" s="244"/>
      <c r="E29" s="245"/>
    </row>
    <row r="30" spans="1:5" ht="24" customHeight="1">
      <c r="A30" s="209"/>
      <c r="B30" s="202" t="s">
        <v>85</v>
      </c>
      <c r="C30" s="203"/>
      <c r="D30" s="246"/>
      <c r="E30" s="247"/>
    </row>
    <row r="31" spans="1:5" ht="15" customHeight="1">
      <c r="A31" s="111"/>
      <c r="B31" s="112"/>
      <c r="C31" s="113"/>
      <c r="D31" s="114"/>
      <c r="E31" s="114"/>
    </row>
    <row r="32" spans="1:5" s="17" customFormat="1" ht="15" customHeight="1">
      <c r="A32" s="206" t="s">
        <v>171</v>
      </c>
      <c r="B32" s="206"/>
      <c r="C32" s="206"/>
      <c r="D32" s="206"/>
      <c r="E32" s="206"/>
    </row>
    <row r="33" spans="1:5" s="17" customFormat="1" ht="48" customHeight="1">
      <c r="A33" s="200" t="s">
        <v>183</v>
      </c>
      <c r="B33" s="201"/>
      <c r="C33" s="201"/>
      <c r="D33" s="201"/>
      <c r="E33" s="201"/>
    </row>
    <row r="34" spans="1:5" s="17" customFormat="1" ht="18" customHeight="1">
      <c r="A34" s="206" t="s">
        <v>184</v>
      </c>
      <c r="B34" s="206"/>
      <c r="C34" s="206"/>
      <c r="D34" s="206"/>
      <c r="E34" s="206"/>
    </row>
    <row r="35" spans="1:5" s="17" customFormat="1" ht="18" customHeight="1">
      <c r="A35" s="206" t="s">
        <v>185</v>
      </c>
      <c r="B35" s="206"/>
      <c r="C35" s="206"/>
      <c r="D35" s="206"/>
      <c r="E35" s="206"/>
    </row>
    <row r="36" spans="1:5" s="17" customFormat="1" ht="51" customHeight="1">
      <c r="A36" s="200" t="s">
        <v>186</v>
      </c>
      <c r="B36" s="201"/>
      <c r="C36" s="201"/>
      <c r="D36" s="201"/>
      <c r="E36" s="201"/>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0" sqref="C10"/>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69</v>
      </c>
      <c r="I1" s="4"/>
    </row>
    <row r="2" spans="1:9">
      <c r="A2" s="61"/>
      <c r="B2" s="61"/>
    </row>
    <row r="3" spans="1:9" ht="30" customHeight="1">
      <c r="A3" s="2" t="s">
        <v>62</v>
      </c>
      <c r="B3" s="2"/>
      <c r="C3" s="3"/>
      <c r="D3" s="3"/>
      <c r="E3" s="3"/>
      <c r="F3" s="3"/>
      <c r="G3" s="3"/>
      <c r="H3" s="3"/>
      <c r="I3" s="3"/>
    </row>
    <row r="4" spans="1:9" ht="18" customHeight="1">
      <c r="A4" s="2"/>
      <c r="B4" s="2"/>
      <c r="C4" s="3"/>
      <c r="D4" s="3"/>
      <c r="E4" s="3"/>
      <c r="F4" s="3"/>
      <c r="G4" s="3"/>
      <c r="H4" s="3"/>
      <c r="I4" s="3"/>
    </row>
    <row r="5" spans="1:9" ht="18" customHeight="1">
      <c r="H5" s="189" t="s">
        <v>63</v>
      </c>
      <c r="I5" s="189"/>
    </row>
    <row r="6" spans="1:9" ht="13.2" customHeight="1"/>
    <row r="7" spans="1:9" ht="18" customHeight="1">
      <c r="A7" s="362" t="s">
        <v>276</v>
      </c>
      <c r="B7" s="362"/>
      <c r="C7" s="362"/>
      <c r="D7" s="6" t="s">
        <v>2</v>
      </c>
      <c r="E7" s="6"/>
    </row>
    <row r="8" spans="1:9" ht="18" customHeight="1">
      <c r="A8" s="4"/>
      <c r="B8" s="4"/>
      <c r="C8" s="6"/>
      <c r="D8" s="4"/>
      <c r="E8" s="4"/>
    </row>
    <row r="9" spans="1:9" ht="24.9" customHeight="1">
      <c r="G9" s="7" t="s">
        <v>1</v>
      </c>
      <c r="H9" s="251"/>
      <c r="I9" s="251"/>
    </row>
    <row r="10" spans="1:9" ht="24.9" customHeight="1">
      <c r="G10" s="7" t="s">
        <v>3</v>
      </c>
      <c r="H10" s="252"/>
      <c r="I10" s="252"/>
    </row>
    <row r="11" spans="1:9" ht="24.9" customHeight="1">
      <c r="G11" s="7" t="s">
        <v>38</v>
      </c>
      <c r="H11" s="252"/>
      <c r="I11" s="252"/>
    </row>
    <row r="12" spans="1:9" ht="9.9" customHeight="1">
      <c r="G12" s="5"/>
      <c r="H12" s="5"/>
      <c r="I12" s="78" t="s">
        <v>64</v>
      </c>
    </row>
    <row r="13" spans="1:9" ht="20.399999999999999" customHeight="1">
      <c r="G13" s="8"/>
      <c r="H13" s="8"/>
      <c r="I13" s="9"/>
    </row>
    <row r="14" spans="1:9" s="10" customFormat="1" ht="33.6" customHeight="1">
      <c r="A14" s="253" t="s">
        <v>201</v>
      </c>
      <c r="B14" s="253"/>
      <c r="C14" s="254"/>
      <c r="D14" s="254"/>
      <c r="E14" s="254"/>
      <c r="F14" s="254"/>
      <c r="G14" s="254"/>
      <c r="H14" s="254"/>
      <c r="I14" s="254"/>
    </row>
    <row r="15" spans="1:9" s="10" customFormat="1" ht="31.8" customHeight="1">
      <c r="A15" s="151"/>
      <c r="B15" s="255" t="s">
        <v>202</v>
      </c>
      <c r="C15" s="255"/>
      <c r="D15" s="255"/>
      <c r="E15" s="255"/>
      <c r="F15" s="255"/>
      <c r="G15" s="255"/>
      <c r="H15" s="255"/>
      <c r="I15" s="255"/>
    </row>
    <row r="16" spans="1:9" s="10" customFormat="1" ht="30.6" customHeight="1">
      <c r="A16" s="151"/>
      <c r="B16" s="151"/>
      <c r="C16" s="256" t="s">
        <v>203</v>
      </c>
      <c r="D16" s="256"/>
      <c r="E16" s="256"/>
      <c r="F16" s="256"/>
      <c r="G16" s="256"/>
      <c r="H16" s="256"/>
      <c r="I16" s="256"/>
    </row>
    <row r="17" spans="1:9" s="10" customFormat="1" ht="15.6" customHeight="1">
      <c r="A17" s="151"/>
      <c r="B17" s="151"/>
      <c r="C17" s="256" t="s">
        <v>204</v>
      </c>
      <c r="D17" s="256"/>
      <c r="E17" s="256"/>
      <c r="F17" s="256"/>
      <c r="G17" s="256"/>
      <c r="H17" s="256"/>
      <c r="I17" s="256"/>
    </row>
    <row r="18" spans="1:9" s="10" customFormat="1" ht="31.8" customHeight="1">
      <c r="A18" s="151"/>
      <c r="B18" s="255" t="s">
        <v>205</v>
      </c>
      <c r="C18" s="255"/>
      <c r="D18" s="255"/>
      <c r="E18" s="255"/>
      <c r="F18" s="255"/>
      <c r="G18" s="255"/>
      <c r="H18" s="255"/>
      <c r="I18" s="255"/>
    </row>
    <row r="19" spans="1:9" s="10" customFormat="1" ht="219.6" customHeight="1">
      <c r="C19" s="257" t="s">
        <v>239</v>
      </c>
      <c r="D19" s="254"/>
      <c r="E19" s="254"/>
      <c r="F19" s="254"/>
      <c r="G19" s="254"/>
      <c r="H19" s="254"/>
      <c r="I19" s="254"/>
    </row>
    <row r="20" spans="1:9" ht="24.9" customHeight="1">
      <c r="A20" s="80"/>
      <c r="B20" s="80"/>
      <c r="C20" s="79"/>
      <c r="D20" s="79"/>
      <c r="E20" s="79"/>
      <c r="F20" s="79"/>
      <c r="G20" s="79"/>
      <c r="H20" s="79"/>
      <c r="I20" s="79"/>
    </row>
    <row r="21" spans="1:9" s="63" customFormat="1" ht="50.1" customHeight="1">
      <c r="C21" s="81" t="s">
        <v>65</v>
      </c>
      <c r="D21" s="248" t="str">
        <f>'1'!A4</f>
        <v>福山市民病院北立体駐車場建設昇降機設備工事（ゼロ市債）</v>
      </c>
      <c r="E21" s="249"/>
      <c r="F21" s="249"/>
      <c r="G21" s="249"/>
      <c r="H21" s="249"/>
      <c r="I21" s="250"/>
    </row>
    <row r="22" spans="1:9" s="63" customFormat="1" ht="50.1" customHeight="1">
      <c r="C22" s="81" t="s">
        <v>214</v>
      </c>
      <c r="D22" s="248"/>
      <c r="E22" s="249"/>
      <c r="F22" s="249"/>
      <c r="G22" s="249"/>
      <c r="H22" s="249"/>
      <c r="I22" s="250"/>
    </row>
    <row r="23" spans="1:9" ht="18" customHeight="1"/>
    <row r="24" spans="1:9" ht="18" customHeight="1">
      <c r="C24" s="1" t="s">
        <v>70</v>
      </c>
    </row>
    <row r="25" spans="1:9" s="63" customFormat="1" ht="39.9" customHeight="1">
      <c r="C25" s="81" t="s">
        <v>66</v>
      </c>
      <c r="D25" s="259" t="s">
        <v>67</v>
      </c>
      <c r="E25" s="259"/>
      <c r="F25" s="260"/>
      <c r="G25" s="260"/>
      <c r="H25" s="82" t="s">
        <v>134</v>
      </c>
      <c r="I25" s="83" t="s">
        <v>68</v>
      </c>
    </row>
    <row r="26" spans="1:9" s="63" customFormat="1" ht="24.9" customHeight="1">
      <c r="C26" s="261"/>
      <c r="D26" s="263"/>
      <c r="E26" s="264"/>
      <c r="F26" s="265"/>
      <c r="G26" s="266"/>
      <c r="H26" s="267"/>
      <c r="I26" s="147" t="s">
        <v>216</v>
      </c>
    </row>
    <row r="27" spans="1:9" s="63" customFormat="1" ht="24.9" customHeight="1">
      <c r="C27" s="262"/>
      <c r="D27" s="269"/>
      <c r="E27" s="270"/>
      <c r="F27" s="271"/>
      <c r="G27" s="272"/>
      <c r="H27" s="268"/>
      <c r="I27" s="148" t="s">
        <v>217</v>
      </c>
    </row>
    <row r="28" spans="1:9" s="63" customFormat="1" ht="24.9" customHeight="1">
      <c r="C28" s="261"/>
      <c r="D28" s="263"/>
      <c r="E28" s="264"/>
      <c r="F28" s="265"/>
      <c r="G28" s="266"/>
      <c r="H28" s="267"/>
      <c r="I28" s="147" t="s">
        <v>218</v>
      </c>
    </row>
    <row r="29" spans="1:9" s="63" customFormat="1" ht="24.9" customHeight="1">
      <c r="C29" s="262"/>
      <c r="D29" s="269"/>
      <c r="E29" s="270"/>
      <c r="F29" s="271"/>
      <c r="G29" s="272"/>
      <c r="H29" s="268"/>
      <c r="I29" s="148" t="s">
        <v>210</v>
      </c>
    </row>
    <row r="30" spans="1:9" ht="32.4" customHeight="1">
      <c r="C30" s="258" t="s">
        <v>174</v>
      </c>
      <c r="D30" s="258"/>
      <c r="E30" s="258"/>
      <c r="F30" s="258"/>
      <c r="G30" s="258"/>
      <c r="H30" s="258"/>
      <c r="I30" s="258"/>
    </row>
  </sheetData>
  <mergeCells count="23">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 ref="A7:C7"/>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election activeCell="A7" sqref="A7"/>
    </sheetView>
  </sheetViews>
  <sheetFormatPr defaultColWidth="9" defaultRowHeight="13.2"/>
  <cols>
    <col min="1" max="14" width="8.33203125" style="1" customWidth="1"/>
    <col min="15" max="16384" width="9" style="1"/>
  </cols>
  <sheetData>
    <row r="1" spans="1:10">
      <c r="A1" s="1" t="s">
        <v>108</v>
      </c>
      <c r="F1" s="4"/>
    </row>
    <row r="2" spans="1:10">
      <c r="A2" s="61"/>
    </row>
    <row r="3" spans="1:10" ht="30" customHeight="1">
      <c r="A3" s="275" t="s">
        <v>62</v>
      </c>
      <c r="B3" s="275"/>
      <c r="C3" s="275"/>
      <c r="D3" s="275"/>
      <c r="E3" s="275"/>
      <c r="F3" s="275"/>
      <c r="G3" s="275"/>
      <c r="H3" s="275"/>
      <c r="I3" s="275"/>
      <c r="J3" s="275"/>
    </row>
    <row r="4" spans="1:10" ht="18" customHeight="1">
      <c r="A4" s="2"/>
      <c r="B4" s="3"/>
      <c r="C4" s="3"/>
      <c r="D4" s="3"/>
      <c r="E4" s="3"/>
      <c r="F4" s="3"/>
    </row>
    <row r="5" spans="1:10" ht="18" customHeight="1">
      <c r="H5" s="276" t="s">
        <v>112</v>
      </c>
      <c r="I5" s="276"/>
      <c r="J5" s="276"/>
    </row>
    <row r="6" spans="1:10" ht="18" customHeight="1"/>
    <row r="7" spans="1:10" ht="18" customHeight="1">
      <c r="A7" s="363" t="s">
        <v>278</v>
      </c>
      <c r="B7" s="363"/>
      <c r="C7" s="16"/>
    </row>
    <row r="8" spans="1:10" ht="18" customHeight="1">
      <c r="A8" s="4"/>
      <c r="B8" s="6"/>
      <c r="C8" s="4"/>
    </row>
    <row r="9" spans="1:10" ht="24.9" customHeight="1">
      <c r="E9" s="273" t="s">
        <v>130</v>
      </c>
      <c r="F9" s="273"/>
      <c r="G9" s="277"/>
      <c r="H9" s="277"/>
      <c r="I9" s="277"/>
      <c r="J9" s="277"/>
    </row>
    <row r="10" spans="1:10" ht="24.9" customHeight="1">
      <c r="E10" s="273" t="s">
        <v>3</v>
      </c>
      <c r="F10" s="273"/>
      <c r="G10" s="274"/>
      <c r="H10" s="274"/>
      <c r="I10" s="274"/>
      <c r="J10" s="274"/>
    </row>
    <row r="11" spans="1:10" ht="24.9" customHeight="1">
      <c r="E11" s="273" t="s">
        <v>131</v>
      </c>
      <c r="F11" s="273"/>
      <c r="G11" s="274"/>
      <c r="H11" s="274"/>
      <c r="I11" s="274"/>
      <c r="J11" s="274"/>
    </row>
    <row r="12" spans="1:10" ht="9.9" customHeight="1">
      <c r="E12" s="5"/>
      <c r="J12" s="78" t="s">
        <v>219</v>
      </c>
    </row>
    <row r="13" spans="1:10" ht="24.9" customHeight="1">
      <c r="E13" s="8"/>
      <c r="F13" s="9"/>
    </row>
    <row r="14" spans="1:10" s="10" customFormat="1" ht="23.25" customHeight="1">
      <c r="A14" s="135"/>
      <c r="B14" s="136"/>
      <c r="C14" s="136"/>
      <c r="D14" s="136"/>
      <c r="E14" s="136"/>
      <c r="F14" s="136"/>
    </row>
    <row r="15" spans="1:10" s="10" customFormat="1" ht="36" customHeight="1">
      <c r="A15" s="279" t="s">
        <v>136</v>
      </c>
      <c r="B15" s="279"/>
      <c r="C15" s="277" t="str">
        <f>'1'!A4</f>
        <v>福山市民病院北立体駐車場建設昇降機設備工事（ゼロ市債）</v>
      </c>
      <c r="D15" s="277"/>
      <c r="E15" s="277"/>
      <c r="F15" s="277"/>
      <c r="G15" s="277"/>
      <c r="H15" s="277"/>
      <c r="I15" s="277"/>
      <c r="J15" s="277"/>
    </row>
    <row r="16" spans="1:10" s="10" customFormat="1" ht="36" customHeight="1">
      <c r="A16" s="280" t="s">
        <v>137</v>
      </c>
      <c r="B16" s="280"/>
      <c r="C16" s="274"/>
      <c r="D16" s="274"/>
      <c r="E16" s="274"/>
      <c r="F16" s="274"/>
      <c r="G16" s="274"/>
      <c r="H16" s="274"/>
      <c r="I16" s="274"/>
      <c r="J16" s="274"/>
    </row>
    <row r="17" spans="1:10" s="10" customFormat="1" ht="23.25" customHeight="1">
      <c r="A17" s="136"/>
      <c r="C17" s="136"/>
      <c r="D17" s="136"/>
      <c r="E17" s="136"/>
      <c r="F17" s="136"/>
    </row>
    <row r="18" spans="1:10" s="10" customFormat="1" ht="69.599999999999994" customHeight="1">
      <c r="A18" s="281" t="s">
        <v>230</v>
      </c>
      <c r="B18" s="281"/>
      <c r="C18" s="281"/>
      <c r="D18" s="281"/>
      <c r="E18" s="281"/>
      <c r="F18" s="281"/>
      <c r="G18" s="281"/>
      <c r="H18" s="281"/>
      <c r="I18" s="281"/>
      <c r="J18" s="281"/>
    </row>
    <row r="19" spans="1:10" s="10" customFormat="1" ht="21.75" customHeight="1">
      <c r="A19" s="152"/>
      <c r="B19" s="152"/>
      <c r="C19" s="152"/>
      <c r="D19" s="152"/>
      <c r="E19" s="152"/>
      <c r="F19" s="152"/>
      <c r="G19" s="152"/>
      <c r="H19" s="152"/>
      <c r="I19" s="152"/>
      <c r="J19" s="152"/>
    </row>
    <row r="20" spans="1:10" s="10" customFormat="1" ht="16.5" customHeight="1">
      <c r="A20" s="153" t="s">
        <v>220</v>
      </c>
      <c r="B20" s="278" t="s">
        <v>132</v>
      </c>
      <c r="C20" s="278"/>
      <c r="D20" s="278"/>
      <c r="E20" s="278"/>
      <c r="F20" s="278"/>
      <c r="G20" s="278"/>
      <c r="H20" s="278"/>
      <c r="I20" s="278"/>
      <c r="J20" s="278"/>
    </row>
    <row r="21" spans="1:10" ht="32.4" customHeight="1">
      <c r="A21" s="153" t="s">
        <v>222</v>
      </c>
      <c r="B21" s="278" t="s">
        <v>231</v>
      </c>
      <c r="C21" s="278"/>
      <c r="D21" s="278"/>
      <c r="E21" s="278"/>
      <c r="F21" s="278"/>
      <c r="G21" s="278"/>
      <c r="H21" s="278"/>
      <c r="I21" s="278"/>
      <c r="J21" s="278"/>
    </row>
    <row r="22" spans="1:10" ht="16.5" customHeight="1">
      <c r="A22" s="153" t="s">
        <v>232</v>
      </c>
      <c r="B22" s="278" t="s">
        <v>206</v>
      </c>
      <c r="C22" s="278"/>
      <c r="D22" s="278"/>
      <c r="E22" s="278"/>
      <c r="F22" s="278"/>
      <c r="G22" s="278"/>
      <c r="H22" s="278"/>
      <c r="I22" s="278"/>
      <c r="J22" s="278"/>
    </row>
    <row r="23" spans="1:10" s="10" customFormat="1" ht="33" customHeight="1">
      <c r="A23" s="153" t="s">
        <v>227</v>
      </c>
      <c r="B23" s="278" t="s">
        <v>240</v>
      </c>
      <c r="C23" s="278"/>
      <c r="D23" s="278"/>
      <c r="E23" s="278"/>
      <c r="F23" s="278"/>
      <c r="G23" s="278"/>
      <c r="H23" s="278"/>
      <c r="I23" s="278"/>
      <c r="J23" s="278"/>
    </row>
    <row r="24" spans="1:10" s="10" customFormat="1" ht="42" customHeight="1">
      <c r="A24" s="153" t="s">
        <v>233</v>
      </c>
      <c r="B24" s="278" t="s">
        <v>234</v>
      </c>
      <c r="C24" s="278"/>
      <c r="D24" s="278"/>
      <c r="E24" s="278"/>
      <c r="F24" s="278"/>
      <c r="G24" s="278"/>
      <c r="H24" s="278"/>
      <c r="I24" s="278"/>
      <c r="J24" s="278"/>
    </row>
    <row r="25" spans="1:10" s="10" customFormat="1" ht="45" customHeight="1">
      <c r="A25" s="153" t="s">
        <v>235</v>
      </c>
      <c r="B25" s="278" t="s">
        <v>236</v>
      </c>
      <c r="C25" s="278"/>
      <c r="D25" s="278"/>
      <c r="E25" s="278"/>
      <c r="F25" s="278"/>
      <c r="G25" s="278"/>
      <c r="H25" s="278"/>
      <c r="I25" s="278"/>
      <c r="J25" s="278"/>
    </row>
    <row r="26" spans="1:10" s="10" customFormat="1" ht="16.5" customHeight="1">
      <c r="B26" s="137"/>
      <c r="C26" s="137"/>
      <c r="D26" s="137"/>
      <c r="E26" s="137"/>
      <c r="F26" s="137"/>
      <c r="G26" s="137"/>
      <c r="H26" s="137"/>
      <c r="I26" s="137"/>
      <c r="J26" s="137"/>
    </row>
    <row r="27" spans="1:10" s="18" customFormat="1" ht="23.25" customHeight="1">
      <c r="A27" s="282" t="s">
        <v>237</v>
      </c>
      <c r="B27" s="282"/>
      <c r="C27" s="282"/>
      <c r="D27" s="282"/>
      <c r="E27" s="282"/>
      <c r="F27" s="282"/>
      <c r="G27" s="282"/>
      <c r="H27" s="282"/>
      <c r="I27" s="282"/>
      <c r="J27" s="282"/>
    </row>
    <row r="28" spans="1:10" s="63" customFormat="1" ht="33" customHeight="1">
      <c r="A28" s="283" t="s">
        <v>133</v>
      </c>
      <c r="B28" s="284"/>
      <c r="C28" s="149" t="s">
        <v>175</v>
      </c>
      <c r="D28" s="285" t="s">
        <v>209</v>
      </c>
      <c r="E28" s="286"/>
      <c r="F28" s="287"/>
      <c r="G28" s="288" t="s">
        <v>134</v>
      </c>
      <c r="H28" s="288"/>
      <c r="I28" s="288" t="s">
        <v>135</v>
      </c>
      <c r="J28" s="288"/>
    </row>
    <row r="29" spans="1:10" s="63" customFormat="1" ht="22.5" customHeight="1">
      <c r="A29" s="289"/>
      <c r="B29" s="290"/>
      <c r="C29" s="293"/>
      <c r="D29" s="295"/>
      <c r="E29" s="295"/>
      <c r="F29" s="296"/>
      <c r="G29" s="297"/>
      <c r="H29" s="297"/>
      <c r="I29" s="298" t="s">
        <v>215</v>
      </c>
      <c r="J29" s="299"/>
    </row>
    <row r="30" spans="1:10" s="63" customFormat="1" ht="22.5" customHeight="1">
      <c r="A30" s="291"/>
      <c r="B30" s="292"/>
      <c r="C30" s="294"/>
      <c r="D30" s="300"/>
      <c r="E30" s="300"/>
      <c r="F30" s="301"/>
      <c r="G30" s="297"/>
      <c r="H30" s="297"/>
      <c r="I30" s="302" t="s">
        <v>210</v>
      </c>
      <c r="J30" s="303"/>
    </row>
    <row r="31" spans="1:10" s="63" customFormat="1" ht="23.25" customHeight="1">
      <c r="A31" s="138" t="s">
        <v>238</v>
      </c>
      <c r="B31" s="139"/>
      <c r="C31" s="140"/>
      <c r="D31" s="140"/>
      <c r="E31" s="140"/>
      <c r="F31" s="140"/>
      <c r="G31" s="138"/>
      <c r="H31" s="138"/>
      <c r="I31" s="138"/>
      <c r="J31" s="138"/>
    </row>
    <row r="32" spans="1:10" ht="21.75" customHeight="1">
      <c r="A32" s="18" t="s">
        <v>211</v>
      </c>
    </row>
    <row r="35" spans="1:1" hidden="1">
      <c r="A35" s="1" t="s">
        <v>176</v>
      </c>
    </row>
    <row r="36" spans="1:1" hidden="1">
      <c r="A36" s="1" t="s">
        <v>177</v>
      </c>
    </row>
  </sheetData>
  <mergeCells count="31">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E6" sqref="E6"/>
    </sheetView>
  </sheetViews>
  <sheetFormatPr defaultColWidth="9" defaultRowHeight="13.2"/>
  <cols>
    <col min="1" max="14" width="8.33203125" style="1" customWidth="1"/>
    <col min="15" max="16384" width="9" style="1"/>
  </cols>
  <sheetData>
    <row r="1" spans="1:10">
      <c r="A1" s="1" t="s">
        <v>191</v>
      </c>
      <c r="F1" s="4"/>
      <c r="J1" s="4" t="s">
        <v>225</v>
      </c>
    </row>
    <row r="2" spans="1:10">
      <c r="A2" s="61"/>
    </row>
    <row r="3" spans="1:10" ht="30" customHeight="1">
      <c r="A3" s="275" t="s">
        <v>62</v>
      </c>
      <c r="B3" s="275"/>
      <c r="C3" s="275"/>
      <c r="D3" s="275"/>
      <c r="E3" s="275"/>
      <c r="F3" s="275"/>
      <c r="G3" s="275"/>
      <c r="H3" s="275"/>
      <c r="I3" s="275"/>
      <c r="J3" s="275"/>
    </row>
    <row r="4" spans="1:10" ht="18" customHeight="1">
      <c r="A4" s="2"/>
      <c r="B4" s="3"/>
      <c r="C4" s="3"/>
      <c r="D4" s="3"/>
      <c r="E4" s="3"/>
      <c r="F4" s="3"/>
    </row>
    <row r="5" spans="1:10" ht="18" customHeight="1">
      <c r="H5" s="276" t="s">
        <v>112</v>
      </c>
      <c r="I5" s="276"/>
      <c r="J5" s="276"/>
    </row>
    <row r="6" spans="1:10" ht="18" customHeight="1"/>
    <row r="7" spans="1:10" ht="18" customHeight="1">
      <c r="A7" s="363" t="s">
        <v>278</v>
      </c>
      <c r="B7" s="363"/>
      <c r="C7" s="16"/>
    </row>
    <row r="8" spans="1:10" ht="18" customHeight="1">
      <c r="A8" s="4"/>
      <c r="B8" s="6"/>
      <c r="C8" s="4"/>
    </row>
    <row r="9" spans="1:10" ht="24.9" customHeight="1">
      <c r="E9" s="273" t="s">
        <v>130</v>
      </c>
      <c r="F9" s="273"/>
      <c r="G9" s="277"/>
      <c r="H9" s="277"/>
      <c r="I9" s="277"/>
      <c r="J9" s="277"/>
    </row>
    <row r="10" spans="1:10" ht="24.9" customHeight="1">
      <c r="E10" s="273" t="s">
        <v>3</v>
      </c>
      <c r="F10" s="273"/>
      <c r="G10" s="274"/>
      <c r="H10" s="274"/>
      <c r="I10" s="274"/>
      <c r="J10" s="274"/>
    </row>
    <row r="11" spans="1:10" ht="24.9" customHeight="1">
      <c r="E11" s="273" t="s">
        <v>131</v>
      </c>
      <c r="F11" s="273"/>
      <c r="G11" s="274"/>
      <c r="H11" s="274"/>
      <c r="I11" s="274"/>
      <c r="J11" s="274"/>
    </row>
    <row r="12" spans="1:10" ht="9.9" customHeight="1">
      <c r="E12" s="5"/>
      <c r="J12" s="78" t="s">
        <v>219</v>
      </c>
    </row>
    <row r="13" spans="1:10" ht="24.9" customHeight="1">
      <c r="E13" s="8"/>
      <c r="F13" s="9"/>
    </row>
    <row r="14" spans="1:10" s="10" customFormat="1" ht="23.25" customHeight="1">
      <c r="A14" s="135"/>
      <c r="B14" s="136"/>
      <c r="C14" s="136"/>
      <c r="D14" s="136"/>
      <c r="E14" s="136"/>
      <c r="F14" s="136"/>
    </row>
    <row r="15" spans="1:10" s="10" customFormat="1" ht="36" customHeight="1">
      <c r="A15" s="279" t="s">
        <v>136</v>
      </c>
      <c r="B15" s="279"/>
      <c r="C15" s="277" t="str">
        <f>'1'!A4</f>
        <v>福山市民病院北立体駐車場建設昇降機設備工事（ゼロ市債）</v>
      </c>
      <c r="D15" s="277"/>
      <c r="E15" s="277"/>
      <c r="F15" s="277"/>
      <c r="G15" s="277"/>
      <c r="H15" s="277"/>
      <c r="I15" s="277"/>
      <c r="J15" s="277"/>
    </row>
    <row r="16" spans="1:10" s="10" customFormat="1" ht="36" customHeight="1">
      <c r="A16" s="280" t="s">
        <v>187</v>
      </c>
      <c r="B16" s="280"/>
      <c r="C16" s="274"/>
      <c r="D16" s="274"/>
      <c r="E16" s="274"/>
      <c r="F16" s="274"/>
      <c r="G16" s="274"/>
      <c r="H16" s="274"/>
      <c r="I16" s="274"/>
      <c r="J16" s="274"/>
    </row>
    <row r="17" spans="1:10" s="10" customFormat="1" ht="23.25" customHeight="1">
      <c r="A17" s="136"/>
      <c r="C17" s="136"/>
      <c r="D17" s="136"/>
      <c r="E17" s="136"/>
      <c r="F17" s="136"/>
    </row>
    <row r="18" spans="1:10" s="10" customFormat="1" ht="69.599999999999994" customHeight="1">
      <c r="A18" s="281" t="s">
        <v>212</v>
      </c>
      <c r="B18" s="281"/>
      <c r="C18" s="281"/>
      <c r="D18" s="281"/>
      <c r="E18" s="281"/>
      <c r="F18" s="281"/>
      <c r="G18" s="281"/>
      <c r="H18" s="281"/>
      <c r="I18" s="281"/>
      <c r="J18" s="281"/>
    </row>
    <row r="19" spans="1:10" s="10" customFormat="1" ht="21.75" customHeight="1">
      <c r="A19" s="152"/>
      <c r="B19" s="152"/>
      <c r="C19" s="152"/>
      <c r="D19" s="152"/>
      <c r="E19" s="152"/>
      <c r="F19" s="152"/>
      <c r="G19" s="152"/>
      <c r="H19" s="152"/>
      <c r="I19" s="152"/>
      <c r="J19" s="152"/>
    </row>
    <row r="20" spans="1:10" s="10" customFormat="1" ht="16.5" customHeight="1">
      <c r="A20" s="153" t="s">
        <v>221</v>
      </c>
      <c r="B20" s="278" t="s">
        <v>132</v>
      </c>
      <c r="C20" s="278"/>
      <c r="D20" s="278"/>
      <c r="E20" s="278"/>
      <c r="F20" s="278"/>
      <c r="G20" s="278"/>
      <c r="H20" s="278"/>
      <c r="I20" s="278"/>
      <c r="J20" s="278"/>
    </row>
    <row r="21" spans="1:10" ht="28.2" customHeight="1">
      <c r="A21" s="153" t="s">
        <v>222</v>
      </c>
      <c r="B21" s="278" t="s">
        <v>213</v>
      </c>
      <c r="C21" s="278"/>
      <c r="D21" s="278"/>
      <c r="E21" s="278"/>
      <c r="F21" s="278"/>
      <c r="G21" s="278"/>
      <c r="H21" s="278"/>
      <c r="I21" s="278"/>
      <c r="J21" s="278"/>
    </row>
    <row r="22" spans="1:10" ht="16.5" customHeight="1">
      <c r="A22" s="153" t="s">
        <v>226</v>
      </c>
      <c r="B22" s="278" t="s">
        <v>206</v>
      </c>
      <c r="C22" s="278"/>
      <c r="D22" s="278"/>
      <c r="E22" s="278"/>
      <c r="F22" s="278"/>
      <c r="G22" s="278"/>
      <c r="H22" s="278"/>
      <c r="I22" s="278"/>
      <c r="J22" s="278"/>
    </row>
    <row r="23" spans="1:10" s="10" customFormat="1" ht="16.8" customHeight="1">
      <c r="A23" s="154" t="s">
        <v>227</v>
      </c>
      <c r="B23" s="278" t="s">
        <v>207</v>
      </c>
      <c r="C23" s="278"/>
      <c r="D23" s="278"/>
      <c r="E23" s="278"/>
      <c r="F23" s="278"/>
      <c r="G23" s="278"/>
      <c r="H23" s="278"/>
      <c r="I23" s="278"/>
      <c r="J23" s="278"/>
    </row>
    <row r="24" spans="1:10" s="10" customFormat="1" ht="16.5" customHeight="1">
      <c r="B24" s="137"/>
      <c r="C24" s="137"/>
      <c r="D24" s="137"/>
      <c r="E24" s="137"/>
      <c r="F24" s="137"/>
      <c r="G24" s="137"/>
      <c r="H24" s="137"/>
      <c r="I24" s="137"/>
      <c r="J24" s="137"/>
    </row>
    <row r="25" spans="1:10" s="18" customFormat="1" ht="23.25" customHeight="1">
      <c r="A25" s="282" t="s">
        <v>208</v>
      </c>
      <c r="B25" s="282"/>
      <c r="C25" s="282"/>
      <c r="D25" s="282"/>
      <c r="E25" s="282"/>
      <c r="F25" s="282"/>
      <c r="G25" s="282"/>
      <c r="H25" s="282"/>
      <c r="I25" s="282"/>
      <c r="J25" s="282"/>
    </row>
    <row r="26" spans="1:10" s="63" customFormat="1" ht="33" customHeight="1">
      <c r="A26" s="283" t="s">
        <v>133</v>
      </c>
      <c r="B26" s="284"/>
      <c r="C26" s="149" t="s">
        <v>175</v>
      </c>
      <c r="D26" s="285" t="s">
        <v>228</v>
      </c>
      <c r="E26" s="286"/>
      <c r="F26" s="287"/>
      <c r="G26" s="288" t="s">
        <v>134</v>
      </c>
      <c r="H26" s="288"/>
      <c r="I26" s="288" t="s">
        <v>135</v>
      </c>
      <c r="J26" s="288"/>
    </row>
    <row r="27" spans="1:10" s="63" customFormat="1" ht="22.5" customHeight="1">
      <c r="A27" s="289"/>
      <c r="B27" s="290"/>
      <c r="C27" s="293"/>
      <c r="D27" s="295"/>
      <c r="E27" s="295"/>
      <c r="F27" s="296"/>
      <c r="G27" s="297"/>
      <c r="H27" s="297"/>
      <c r="I27" s="298" t="s">
        <v>215</v>
      </c>
      <c r="J27" s="299"/>
    </row>
    <row r="28" spans="1:10" s="63" customFormat="1" ht="22.5" customHeight="1">
      <c r="A28" s="291"/>
      <c r="B28" s="292"/>
      <c r="C28" s="294"/>
      <c r="D28" s="300"/>
      <c r="E28" s="300"/>
      <c r="F28" s="301"/>
      <c r="G28" s="297"/>
      <c r="H28" s="297"/>
      <c r="I28" s="302" t="s">
        <v>224</v>
      </c>
      <c r="J28" s="303"/>
    </row>
    <row r="29" spans="1:10" s="63" customFormat="1" ht="23.25" customHeight="1">
      <c r="A29" s="138" t="s">
        <v>229</v>
      </c>
      <c r="B29" s="139"/>
      <c r="C29" s="140"/>
      <c r="D29" s="140"/>
      <c r="E29" s="140"/>
      <c r="F29" s="140"/>
      <c r="G29" s="138"/>
      <c r="H29" s="138"/>
      <c r="I29" s="138"/>
      <c r="J29" s="138"/>
    </row>
    <row r="30" spans="1:10" ht="21.75" customHeight="1">
      <c r="A30" s="18" t="s">
        <v>223</v>
      </c>
    </row>
    <row r="33" spans="1:1" hidden="1">
      <c r="A33" s="1" t="s">
        <v>176</v>
      </c>
    </row>
    <row r="34" spans="1:1" hidden="1">
      <c r="A34" s="1" t="s">
        <v>177</v>
      </c>
    </row>
  </sheetData>
  <mergeCells count="29">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D31"/>
  <sheetViews>
    <sheetView view="pageBreakPreview" zoomScaleNormal="100" workbookViewId="0">
      <selection activeCell="B5" sqref="B5"/>
    </sheetView>
  </sheetViews>
  <sheetFormatPr defaultColWidth="9" defaultRowHeight="13.2"/>
  <cols>
    <col min="1" max="1" width="5.6640625" style="1" customWidth="1"/>
    <col min="2" max="2" width="25.6640625" style="1" customWidth="1"/>
    <col min="3" max="3" width="14.33203125" style="1" customWidth="1"/>
    <col min="4" max="4" width="41.88671875" style="1" customWidth="1"/>
    <col min="5" max="16384" width="9" style="1"/>
  </cols>
  <sheetData>
    <row r="1" spans="1:4" ht="15" customHeight="1">
      <c r="A1" s="1" t="s">
        <v>245</v>
      </c>
    </row>
    <row r="2" spans="1:4" ht="15" customHeight="1">
      <c r="A2" s="61"/>
      <c r="B2" s="11"/>
      <c r="C2" s="11"/>
      <c r="D2" s="11"/>
    </row>
    <row r="3" spans="1:4" ht="30" customHeight="1">
      <c r="A3" s="2" t="s">
        <v>246</v>
      </c>
      <c r="B3" s="12"/>
      <c r="C3" s="12"/>
      <c r="D3" s="12"/>
    </row>
    <row r="4" spans="1:4" ht="21" customHeight="1">
      <c r="A4" s="2"/>
      <c r="B4" s="12"/>
      <c r="C4" s="12"/>
      <c r="D4" s="12"/>
    </row>
    <row r="5" spans="1:4" ht="30" customHeight="1">
      <c r="A5" s="13"/>
      <c r="B5" s="5" t="s">
        <v>247</v>
      </c>
      <c r="C5" s="14" t="s">
        <v>248</v>
      </c>
      <c r="D5" s="12"/>
    </row>
    <row r="6" spans="1:4" ht="21" customHeight="1">
      <c r="A6" s="13"/>
      <c r="B6" s="15"/>
      <c r="C6" s="14"/>
      <c r="D6" s="12"/>
    </row>
    <row r="7" spans="1:4" s="16" customFormat="1" ht="24" customHeight="1">
      <c r="A7" s="327" t="s">
        <v>249</v>
      </c>
      <c r="B7" s="328"/>
    </row>
    <row r="8" spans="1:4" s="16" customFormat="1" ht="24" customHeight="1">
      <c r="A8" s="329" t="s">
        <v>250</v>
      </c>
      <c r="B8" s="330"/>
      <c r="C8" s="330"/>
      <c r="D8" s="331"/>
    </row>
    <row r="9" spans="1:4" ht="20.100000000000001" customHeight="1">
      <c r="B9" s="332"/>
      <c r="C9" s="332"/>
      <c r="D9" s="332"/>
    </row>
    <row r="10" spans="1:4" s="14" customFormat="1" ht="15" customHeight="1">
      <c r="A10" s="207" t="s">
        <v>251</v>
      </c>
      <c r="B10" s="333" t="s">
        <v>252</v>
      </c>
      <c r="C10" s="334" t="s">
        <v>253</v>
      </c>
      <c r="D10" s="335"/>
    </row>
    <row r="11" spans="1:4" s="14" customFormat="1" ht="45" customHeight="1">
      <c r="A11" s="336"/>
      <c r="B11" s="337"/>
      <c r="C11" s="338"/>
      <c r="D11" s="339"/>
    </row>
    <row r="12" spans="1:4" ht="45" customHeight="1">
      <c r="A12" s="336"/>
      <c r="B12" s="156" t="s">
        <v>254</v>
      </c>
      <c r="C12" s="340" t="s">
        <v>255</v>
      </c>
      <c r="D12" s="341"/>
    </row>
    <row r="13" spans="1:4" ht="9.9" customHeight="1">
      <c r="A13" s="336"/>
      <c r="B13" s="333" t="s">
        <v>256</v>
      </c>
      <c r="C13" s="342" t="s">
        <v>257</v>
      </c>
      <c r="D13" s="343"/>
    </row>
    <row r="14" spans="1:4" ht="33" customHeight="1">
      <c r="A14" s="336"/>
      <c r="B14" s="344"/>
      <c r="C14" s="345"/>
      <c r="D14" s="346"/>
    </row>
    <row r="15" spans="1:4" ht="30" customHeight="1">
      <c r="A15" s="336"/>
      <c r="B15" s="347" t="s">
        <v>258</v>
      </c>
      <c r="C15" s="348" t="s">
        <v>259</v>
      </c>
      <c r="D15" s="346" t="s">
        <v>260</v>
      </c>
    </row>
    <row r="16" spans="1:4" ht="30" customHeight="1">
      <c r="A16" s="336"/>
      <c r="B16" s="349" t="s">
        <v>261</v>
      </c>
      <c r="C16" s="348" t="s">
        <v>262</v>
      </c>
      <c r="D16" s="346" t="s">
        <v>260</v>
      </c>
    </row>
    <row r="17" spans="1:4" ht="30" customHeight="1">
      <c r="A17" s="336"/>
      <c r="B17" s="350"/>
      <c r="C17" s="351" t="s">
        <v>263</v>
      </c>
      <c r="D17" s="346" t="s">
        <v>264</v>
      </c>
    </row>
    <row r="18" spans="1:4" ht="45" customHeight="1">
      <c r="A18" s="336"/>
      <c r="B18" s="352" t="s">
        <v>265</v>
      </c>
      <c r="C18" s="236" t="s">
        <v>266</v>
      </c>
      <c r="D18" s="353"/>
    </row>
    <row r="19" spans="1:4" ht="45" customHeight="1">
      <c r="A19" s="336"/>
      <c r="B19" s="352" t="s">
        <v>267</v>
      </c>
      <c r="C19" s="236"/>
      <c r="D19" s="354"/>
    </row>
    <row r="20" spans="1:4" ht="45" customHeight="1">
      <c r="A20" s="336"/>
      <c r="B20" s="355" t="s">
        <v>268</v>
      </c>
      <c r="C20" s="157" t="s">
        <v>269</v>
      </c>
      <c r="D20" s="158" t="s">
        <v>270</v>
      </c>
    </row>
    <row r="21" spans="1:4" ht="45" customHeight="1">
      <c r="A21" s="356"/>
      <c r="B21" s="357"/>
      <c r="C21" s="157" t="s">
        <v>271</v>
      </c>
      <c r="D21" s="358" t="s">
        <v>272</v>
      </c>
    </row>
    <row r="22" spans="1:4" ht="18" customHeight="1"/>
    <row r="23" spans="1:4" ht="20.100000000000001" customHeight="1">
      <c r="A23" s="1" t="s">
        <v>273</v>
      </c>
    </row>
    <row r="24" spans="1:4" ht="15" customHeight="1"/>
    <row r="25" spans="1:4" ht="30" customHeight="1">
      <c r="B25" s="155" t="s">
        <v>274</v>
      </c>
    </row>
    <row r="26" spans="1:4" ht="30" customHeight="1">
      <c r="A26" s="13"/>
      <c r="B26" s="12"/>
      <c r="C26" s="7" t="s">
        <v>1</v>
      </c>
      <c r="D26" s="359"/>
    </row>
    <row r="27" spans="1:4" ht="30" customHeight="1">
      <c r="A27" s="360"/>
      <c r="B27" s="14"/>
      <c r="C27" s="7" t="s">
        <v>3</v>
      </c>
      <c r="D27" s="26"/>
    </row>
    <row r="28" spans="1:4" ht="30" customHeight="1">
      <c r="A28" s="14"/>
      <c r="B28" s="14"/>
      <c r="C28" s="7" t="s">
        <v>4</v>
      </c>
      <c r="D28" s="28"/>
    </row>
    <row r="29" spans="1:4" ht="20.100000000000001" customHeight="1">
      <c r="A29" s="14"/>
      <c r="B29" s="14"/>
      <c r="C29" s="5"/>
      <c r="D29" s="361" t="s">
        <v>64</v>
      </c>
    </row>
    <row r="30" spans="1:4" ht="20.100000000000001" customHeight="1"/>
    <row r="31" spans="1:4" ht="20.100000000000001" customHeight="1"/>
  </sheetData>
  <mergeCells count="9">
    <mergeCell ref="A10:A21"/>
    <mergeCell ref="B10:B11"/>
    <mergeCell ref="C10:D10"/>
    <mergeCell ref="C11:D11"/>
    <mergeCell ref="C12:D12"/>
    <mergeCell ref="B13:B14"/>
    <mergeCell ref="C13:C14"/>
    <mergeCell ref="C18:D18"/>
    <mergeCell ref="C19:D19"/>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zoomScaleNormal="75" zoomScaleSheetLayoutView="100" workbookViewId="0">
      <selection activeCell="B10" sqref="B10"/>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149</v>
      </c>
    </row>
    <row r="2" spans="1:6">
      <c r="A2" s="61"/>
    </row>
    <row r="3" spans="1:6" ht="30" customHeight="1">
      <c r="A3" s="2" t="s">
        <v>46</v>
      </c>
      <c r="B3" s="3"/>
      <c r="C3" s="3"/>
      <c r="D3" s="3"/>
      <c r="E3" s="3"/>
      <c r="F3" s="3"/>
    </row>
    <row r="4" spans="1:6" ht="18" customHeight="1">
      <c r="A4" s="2"/>
      <c r="B4" s="3"/>
      <c r="C4" s="3"/>
      <c r="D4" s="3"/>
      <c r="E4" s="3"/>
      <c r="F4" s="3"/>
    </row>
    <row r="5" spans="1:6" ht="18" customHeight="1">
      <c r="F5" s="23" t="s">
        <v>50</v>
      </c>
    </row>
    <row r="6" spans="1:6" ht="18" customHeight="1"/>
    <row r="7" spans="1:6" ht="18" customHeight="1">
      <c r="A7" s="362" t="s">
        <v>276</v>
      </c>
      <c r="B7" s="362"/>
      <c r="C7" s="6" t="s">
        <v>2</v>
      </c>
    </row>
    <row r="8" spans="1:6" ht="18" customHeight="1">
      <c r="A8" s="4"/>
      <c r="B8" s="69" t="s">
        <v>37</v>
      </c>
      <c r="C8" s="4"/>
    </row>
    <row r="9" spans="1:6" ht="30" customHeight="1">
      <c r="A9" s="4"/>
      <c r="B9" s="6"/>
      <c r="C9" s="4"/>
    </row>
    <row r="10" spans="1:6" ht="24.9" customHeight="1">
      <c r="E10" s="7" t="s">
        <v>1</v>
      </c>
      <c r="F10" s="24"/>
    </row>
    <row r="11" spans="1:6" ht="24.9" customHeight="1">
      <c r="E11" s="7" t="s">
        <v>3</v>
      </c>
      <c r="F11" s="25"/>
    </row>
    <row r="12" spans="1:6" ht="24.9" customHeight="1">
      <c r="E12" s="7" t="s">
        <v>38</v>
      </c>
      <c r="F12" s="26"/>
    </row>
    <row r="13" spans="1:6" ht="9.9" customHeight="1">
      <c r="E13" s="5"/>
      <c r="F13" s="78" t="s">
        <v>170</v>
      </c>
    </row>
    <row r="14" spans="1:6" ht="20.100000000000001" customHeight="1">
      <c r="E14" s="19" t="s">
        <v>39</v>
      </c>
      <c r="F14" s="27"/>
    </row>
    <row r="15" spans="1:6" ht="20.100000000000001" customHeight="1">
      <c r="E15" s="19" t="s">
        <v>0</v>
      </c>
      <c r="F15" s="28"/>
    </row>
    <row r="16" spans="1:6" ht="20.100000000000001" customHeight="1">
      <c r="E16" s="19" t="s">
        <v>40</v>
      </c>
      <c r="F16" s="28"/>
    </row>
    <row r="17" spans="1:6" ht="9.9" customHeight="1">
      <c r="E17" s="8"/>
      <c r="F17" s="9"/>
    </row>
    <row r="18" spans="1:6" s="63" customFormat="1" ht="30" customHeight="1">
      <c r="B18" s="71" t="s">
        <v>41</v>
      </c>
      <c r="C18" s="320" t="str">
        <f>'1'!A4</f>
        <v>福山市民病院北立体駐車場建設昇降機設備工事（ゼロ市債）</v>
      </c>
      <c r="D18" s="320"/>
      <c r="E18" s="320"/>
      <c r="F18" s="320"/>
    </row>
    <row r="19" spans="1:6" ht="18" customHeight="1" thickBot="1"/>
    <row r="20" spans="1:6" ht="30" customHeight="1">
      <c r="A20" s="304" t="s">
        <v>42</v>
      </c>
      <c r="B20" s="310"/>
      <c r="C20" s="311"/>
      <c r="D20" s="311"/>
      <c r="E20" s="311"/>
      <c r="F20" s="312"/>
    </row>
    <row r="21" spans="1:6" ht="30" customHeight="1">
      <c r="A21" s="305"/>
      <c r="B21" s="307"/>
      <c r="C21" s="308"/>
      <c r="D21" s="308"/>
      <c r="E21" s="308"/>
      <c r="F21" s="309"/>
    </row>
    <row r="22" spans="1:6" ht="30" customHeight="1">
      <c r="A22" s="305"/>
      <c r="B22" s="307"/>
      <c r="C22" s="308"/>
      <c r="D22" s="308"/>
      <c r="E22" s="308"/>
      <c r="F22" s="309"/>
    </row>
    <row r="23" spans="1:6" ht="30" customHeight="1">
      <c r="A23" s="305"/>
      <c r="B23" s="307"/>
      <c r="C23" s="308"/>
      <c r="D23" s="308"/>
      <c r="E23" s="308"/>
      <c r="F23" s="309"/>
    </row>
    <row r="24" spans="1:6" ht="30" customHeight="1">
      <c r="A24" s="305"/>
      <c r="B24" s="307"/>
      <c r="C24" s="308"/>
      <c r="D24" s="308"/>
      <c r="E24" s="308"/>
      <c r="F24" s="309"/>
    </row>
    <row r="25" spans="1:6" ht="30" customHeight="1">
      <c r="A25" s="305"/>
      <c r="B25" s="313"/>
      <c r="C25" s="314"/>
      <c r="D25" s="314"/>
      <c r="E25" s="314"/>
      <c r="F25" s="315"/>
    </row>
    <row r="26" spans="1:6" ht="30" customHeight="1">
      <c r="A26" s="305"/>
      <c r="B26" s="307"/>
      <c r="C26" s="308"/>
      <c r="D26" s="308"/>
      <c r="E26" s="308"/>
      <c r="F26" s="309"/>
    </row>
    <row r="27" spans="1:6" ht="30" customHeight="1">
      <c r="A27" s="305"/>
      <c r="B27" s="307"/>
      <c r="C27" s="308"/>
      <c r="D27" s="308"/>
      <c r="E27" s="308"/>
      <c r="F27" s="309"/>
    </row>
    <row r="28" spans="1:6" ht="30" customHeight="1">
      <c r="A28" s="305"/>
      <c r="B28" s="307"/>
      <c r="C28" s="308"/>
      <c r="D28" s="308"/>
      <c r="E28" s="308"/>
      <c r="F28" s="309"/>
    </row>
    <row r="29" spans="1:6" ht="30" customHeight="1" thickBot="1">
      <c r="A29" s="306"/>
      <c r="B29" s="317"/>
      <c r="C29" s="318"/>
      <c r="D29" s="318"/>
      <c r="E29" s="318"/>
      <c r="F29" s="319"/>
    </row>
    <row r="30" spans="1:6">
      <c r="A30" s="1" t="s">
        <v>43</v>
      </c>
    </row>
    <row r="32" spans="1:6">
      <c r="B32" s="316" t="s">
        <v>168</v>
      </c>
      <c r="C32" s="160"/>
      <c r="D32" s="160"/>
      <c r="E32" s="160"/>
      <c r="F32" s="160"/>
    </row>
    <row r="33" spans="2:6" ht="13.5" hidden="1" customHeight="1">
      <c r="B33" s="160"/>
      <c r="C33" s="160"/>
      <c r="D33" s="160"/>
      <c r="E33" s="160"/>
      <c r="F33" s="160"/>
    </row>
    <row r="34" spans="2:6" ht="13.5" hidden="1" customHeight="1">
      <c r="B34" s="160"/>
      <c r="C34" s="160"/>
      <c r="D34" s="160"/>
      <c r="E34" s="160"/>
      <c r="F34" s="160"/>
    </row>
    <row r="35" spans="2:6" ht="13.5" hidden="1" customHeight="1">
      <c r="B35" s="160"/>
      <c r="C35" s="160"/>
      <c r="D35" s="160"/>
      <c r="E35" s="160"/>
      <c r="F35" s="160"/>
    </row>
    <row r="36" spans="2:6" ht="13.5" hidden="1" customHeight="1">
      <c r="B36" s="160"/>
      <c r="C36" s="160"/>
      <c r="D36" s="160"/>
      <c r="E36" s="160"/>
      <c r="F36" s="160"/>
    </row>
    <row r="37" spans="2:6" ht="13.5" hidden="1" customHeight="1">
      <c r="B37" s="160"/>
      <c r="C37" s="160"/>
      <c r="D37" s="160"/>
      <c r="E37" s="160"/>
      <c r="F37" s="160"/>
    </row>
    <row r="38" spans="2:6" ht="13.5" hidden="1" customHeight="1">
      <c r="B38" s="160"/>
      <c r="C38" s="160"/>
      <c r="D38" s="160"/>
      <c r="E38" s="160"/>
      <c r="F38" s="160"/>
    </row>
    <row r="39" spans="2:6" ht="13.5" hidden="1" customHeight="1">
      <c r="B39" s="160"/>
      <c r="C39" s="160"/>
      <c r="D39" s="160"/>
      <c r="E39" s="160"/>
      <c r="F39" s="160"/>
    </row>
    <row r="40" spans="2:6" ht="13.5" hidden="1" customHeight="1">
      <c r="B40" s="160"/>
      <c r="C40" s="160"/>
      <c r="D40" s="160"/>
      <c r="E40" s="160"/>
      <c r="F40" s="160"/>
    </row>
    <row r="41" spans="2:6" ht="13.5" hidden="1" customHeight="1">
      <c r="B41" s="160"/>
      <c r="C41" s="160"/>
      <c r="D41" s="160"/>
      <c r="E41" s="160"/>
      <c r="F41" s="160"/>
    </row>
    <row r="42" spans="2:6" ht="13.5" hidden="1" customHeight="1">
      <c r="B42" s="160"/>
      <c r="C42" s="160"/>
      <c r="D42" s="160"/>
      <c r="E42" s="160"/>
      <c r="F42" s="160"/>
    </row>
    <row r="43" spans="2:6" ht="13.5" hidden="1" customHeight="1">
      <c r="B43" s="160"/>
      <c r="C43" s="160"/>
      <c r="D43" s="160"/>
      <c r="E43" s="160"/>
      <c r="F43" s="160"/>
    </row>
    <row r="44" spans="2:6" ht="13.5" hidden="1" customHeight="1">
      <c r="B44" s="160"/>
      <c r="C44" s="160"/>
      <c r="D44" s="160"/>
      <c r="E44" s="160"/>
      <c r="F44" s="160"/>
    </row>
    <row r="45" spans="2:6" ht="13.5" hidden="1" customHeight="1">
      <c r="B45" s="160"/>
      <c r="C45" s="160"/>
      <c r="D45" s="160"/>
      <c r="E45" s="160"/>
      <c r="F45" s="160"/>
    </row>
    <row r="46" spans="2:6" ht="13.5" hidden="1" customHeight="1">
      <c r="B46" s="160"/>
      <c r="C46" s="160"/>
      <c r="D46" s="160"/>
      <c r="E46" s="160"/>
      <c r="F46" s="160"/>
    </row>
    <row r="47" spans="2:6" ht="13.5" hidden="1" customHeight="1">
      <c r="B47" s="160"/>
      <c r="C47" s="160"/>
      <c r="D47" s="160"/>
      <c r="E47" s="160"/>
      <c r="F47" s="160"/>
    </row>
    <row r="48" spans="2:6" ht="13.5" hidden="1" customHeight="1">
      <c r="B48" s="160"/>
      <c r="C48" s="160"/>
      <c r="D48" s="160"/>
      <c r="E48" s="160"/>
      <c r="F48" s="160"/>
    </row>
    <row r="49" spans="2:6" ht="13.5" hidden="1" customHeight="1">
      <c r="B49" s="160"/>
      <c r="C49" s="160"/>
      <c r="D49" s="160"/>
      <c r="E49" s="160"/>
      <c r="F49" s="160"/>
    </row>
    <row r="50" spans="2:6" ht="13.5" hidden="1" customHeight="1">
      <c r="B50" s="160"/>
      <c r="C50" s="160"/>
      <c r="D50" s="160"/>
      <c r="E50" s="160"/>
      <c r="F50" s="160"/>
    </row>
    <row r="51" spans="2:6" ht="13.5" hidden="1" customHeight="1">
      <c r="B51" s="160"/>
      <c r="C51" s="160"/>
      <c r="D51" s="160"/>
      <c r="E51" s="160"/>
      <c r="F51" s="160"/>
    </row>
    <row r="52" spans="2:6" ht="13.5" hidden="1" customHeight="1">
      <c r="B52" s="160"/>
      <c r="C52" s="160"/>
      <c r="D52" s="160"/>
      <c r="E52" s="160"/>
      <c r="F52" s="160"/>
    </row>
    <row r="53" spans="2:6" ht="13.5" hidden="1" customHeight="1">
      <c r="B53" s="160"/>
      <c r="C53" s="160"/>
      <c r="D53" s="160"/>
      <c r="E53" s="160"/>
      <c r="F53" s="160"/>
    </row>
    <row r="54" spans="2:6">
      <c r="B54" s="160"/>
      <c r="C54" s="160"/>
      <c r="D54" s="160"/>
      <c r="E54" s="160"/>
      <c r="F54" s="160"/>
    </row>
    <row r="56" spans="2:6" ht="14.25" customHeight="1"/>
    <row r="57" spans="2:6" ht="14.25" hidden="1" customHeight="1">
      <c r="B57" s="1" t="s">
        <v>37</v>
      </c>
    </row>
    <row r="58" spans="2:6" ht="14.25" hidden="1" customHeight="1">
      <c r="B58" s="1" t="s">
        <v>150</v>
      </c>
    </row>
    <row r="59" spans="2:6" ht="14.25" hidden="1" customHeight="1">
      <c r="B59" s="1" t="s">
        <v>151</v>
      </c>
    </row>
    <row r="60" spans="2:6" ht="14.25" hidden="1" customHeight="1">
      <c r="B60" s="1" t="s">
        <v>165</v>
      </c>
    </row>
    <row r="61" spans="2:6" ht="14.25" hidden="1" customHeight="1">
      <c r="B61" s="1" t="s">
        <v>47</v>
      </c>
    </row>
    <row r="62" spans="2:6" ht="14.25" hidden="1" customHeight="1">
      <c r="B62" s="1" t="s">
        <v>152</v>
      </c>
    </row>
    <row r="63" spans="2:6" ht="14.25" hidden="1" customHeight="1">
      <c r="B63" s="1" t="s">
        <v>153</v>
      </c>
    </row>
    <row r="64" spans="2:6" ht="14.25" hidden="1" customHeight="1">
      <c r="B64" s="1" t="s">
        <v>154</v>
      </c>
    </row>
    <row r="65" spans="2:2" ht="14.25" hidden="1" customHeight="1">
      <c r="B65" s="1" t="s">
        <v>155</v>
      </c>
    </row>
    <row r="66" spans="2:2" ht="14.25" hidden="1" customHeight="1">
      <c r="B66" s="1" t="s">
        <v>156</v>
      </c>
    </row>
    <row r="67" spans="2:2" ht="14.25" hidden="1" customHeight="1">
      <c r="B67" s="1" t="s">
        <v>157</v>
      </c>
    </row>
    <row r="68" spans="2:2" ht="14.25" hidden="1" customHeight="1">
      <c r="B68" s="1" t="s">
        <v>158</v>
      </c>
    </row>
    <row r="69" spans="2:2" ht="14.25" hidden="1" customHeight="1">
      <c r="B69" s="1" t="s">
        <v>159</v>
      </c>
    </row>
    <row r="70" spans="2:2" ht="14.25" hidden="1" customHeight="1">
      <c r="B70" s="1" t="s">
        <v>160</v>
      </c>
    </row>
    <row r="71" spans="2:2" ht="14.25" hidden="1" customHeight="1">
      <c r="B71" s="1" t="s">
        <v>161</v>
      </c>
    </row>
    <row r="72" spans="2:2" ht="14.25" hidden="1" customHeight="1">
      <c r="B72" s="1" t="s">
        <v>162</v>
      </c>
    </row>
    <row r="73" spans="2:2" ht="14.25" hidden="1" customHeight="1">
      <c r="B73" s="1" t="s">
        <v>163</v>
      </c>
    </row>
    <row r="74" spans="2:2" ht="14.25" hidden="1" customHeight="1">
      <c r="B74" s="1" t="s">
        <v>164</v>
      </c>
    </row>
    <row r="75" spans="2:2" ht="14.25" hidden="1" customHeight="1">
      <c r="B75" s="1" t="s">
        <v>58</v>
      </c>
    </row>
    <row r="76" spans="2:2" ht="14.25" customHeight="1"/>
    <row r="77" spans="2:2" ht="14.25" customHeight="1"/>
    <row r="78" spans="2:2" ht="14.25" customHeight="1"/>
  </sheetData>
  <mergeCells count="14">
    <mergeCell ref="A7:B7"/>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1（書面）</vt:lpstr>
      <vt:lpstr>1</vt:lpstr>
      <vt:lpstr>3</vt:lpstr>
      <vt:lpstr>3-2</vt:lpstr>
      <vt:lpstr>4-1</vt:lpstr>
      <vt:lpstr>4-2</vt:lpstr>
      <vt:lpstr>4-3</vt:lpstr>
      <vt:lpstr>５</vt:lpstr>
      <vt:lpstr>7</vt:lpstr>
      <vt:lpstr>Ｂ</vt:lpstr>
      <vt:lpstr>B-2</vt:lpstr>
      <vt:lpstr>Ｄ</vt:lpstr>
      <vt:lpstr>Ｅ</vt:lpstr>
      <vt:lpstr>'1'!Print_Area</vt:lpstr>
      <vt:lpstr>'3'!Print_Area</vt:lpstr>
      <vt:lpstr>'3-2'!Print_Area</vt:lpstr>
      <vt:lpstr>'4-1'!Print_Area</vt:lpstr>
      <vt:lpstr>'4-2'!Print_Area</vt:lpstr>
      <vt:lpstr>'4-3'!Print_Area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2022-03-17T10:32:02Z</cp:lastPrinted>
  <dcterms:created xsi:type="dcterms:W3CDTF">2004-09-21T12:35:59Z</dcterms:created>
  <dcterms:modified xsi:type="dcterms:W3CDTF">2023-01-30T09:59:40Z</dcterms:modified>
</cp:coreProperties>
</file>