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0945000_情報管理課\toukei\130　統計ふくやま\2022年版\2022年版データ\１．個別\〇H\"/>
    </mc:Choice>
  </mc:AlternateContent>
  <bookViews>
    <workbookView xWindow="9708" yWindow="-12" windowWidth="9540" windowHeight="8628"/>
  </bookViews>
  <sheets>
    <sheet name="H-1,2,3 " sheetId="15" r:id="rId1"/>
    <sheet name="H-4,5" sheetId="16" r:id="rId2"/>
    <sheet name="H-6,7,8" sheetId="17" r:id="rId3"/>
    <sheet name="H-9,10" sheetId="18" r:id="rId4"/>
    <sheet name="H-11" sheetId="19" r:id="rId5"/>
    <sheet name="H-12,13" sheetId="20" r:id="rId6"/>
  </sheets>
  <definedNames>
    <definedName name="_xlnm.Print_Area" localSheetId="0">'H-1,2,3 '!$A$1:$I$50</definedName>
    <definedName name="_xlnm.Print_Area" localSheetId="4">'H-11'!$A$1:$L$42</definedName>
    <definedName name="_xlnm.Print_Area" localSheetId="5">'H-12,13'!$A$1:$G$31</definedName>
    <definedName name="_xlnm.Print_Area" localSheetId="2">'H-6,7,8'!$A$1:$U$45</definedName>
    <definedName name="_xlnm.Print_Area" localSheetId="3">'H-9,10'!$A$1:$N$28</definedName>
  </definedNames>
  <calcPr calcId="162913"/>
</workbook>
</file>

<file path=xl/calcChain.xml><?xml version="1.0" encoding="utf-8"?>
<calcChain xmlns="http://schemas.openxmlformats.org/spreadsheetml/2006/main">
  <c r="L21" i="19" l="1"/>
  <c r="K21" i="19"/>
  <c r="J21" i="19"/>
  <c r="I21" i="19"/>
  <c r="H21" i="19"/>
  <c r="G21" i="19"/>
  <c r="F21" i="19"/>
  <c r="E21" i="19"/>
  <c r="D21" i="19"/>
  <c r="C11" i="15" l="1"/>
</calcChain>
</file>

<file path=xl/sharedStrings.xml><?xml version="1.0" encoding="utf-8"?>
<sst xmlns="http://schemas.openxmlformats.org/spreadsheetml/2006/main" count="446" uniqueCount="262">
  <si>
    <t>土木管理課</t>
  </si>
  <si>
    <t>路線数</t>
  </si>
  <si>
    <t>実延長</t>
  </si>
  <si>
    <t>舗装延長</t>
  </si>
  <si>
    <t>舗装率</t>
  </si>
  <si>
    <t>スタビライザ-工法（土質改良）による路面は舗装に含めていません。</t>
  </si>
  <si>
    <t xml:space="preserve">Ｈ－２     バス運輸状況 </t>
  </si>
  <si>
    <t>年度</t>
  </si>
  <si>
    <t>走行キロ数</t>
  </si>
  <si>
    <t>乗車人員</t>
  </si>
  <si>
    <t>1日平均</t>
  </si>
  <si>
    <t>総数</t>
  </si>
  <si>
    <t>（内）定期</t>
  </si>
  <si>
    <t>運転台数</t>
  </si>
  <si>
    <t>（単位　台）</t>
  </si>
  <si>
    <t>経営主体</t>
  </si>
  <si>
    <t>会社等</t>
  </si>
  <si>
    <t>( 単位　㎞，台，千人 ）</t>
    <phoneticPr fontId="2"/>
  </si>
  <si>
    <t>Ｈ－１    道路の状況</t>
    <phoneticPr fontId="2"/>
  </si>
  <si>
    <t>（単位　路線，ｍ，％）</t>
    <phoneticPr fontId="2"/>
  </si>
  <si>
    <t>年次</t>
    <rPh sb="1" eb="2">
      <t>ジ</t>
    </rPh>
    <phoneticPr fontId="2"/>
  </si>
  <si>
    <t>営業　　　　キロ数</t>
  </si>
  <si>
    <t xml:space="preserve"> </t>
    <phoneticPr fontId="2"/>
  </si>
  <si>
    <t>県　　道</t>
    <phoneticPr fontId="2"/>
  </si>
  <si>
    <t>市　　道</t>
    <phoneticPr fontId="2"/>
  </si>
  <si>
    <t>一　般　国　道</t>
    <phoneticPr fontId="2"/>
  </si>
  <si>
    <t>高　速　自　動　車　国　道</t>
    <phoneticPr fontId="2"/>
  </si>
  <si>
    <t>　　  山陽自動車道</t>
    <phoneticPr fontId="2"/>
  </si>
  <si>
    <t>　   主要地方道</t>
    <phoneticPr fontId="2"/>
  </si>
  <si>
    <t>　  一般県道</t>
    <phoneticPr fontId="2"/>
  </si>
  <si>
    <t>2　　　号</t>
    <phoneticPr fontId="2"/>
  </si>
  <si>
    <t>1　　8　　2　　　号</t>
    <phoneticPr fontId="2"/>
  </si>
  <si>
    <t>3　　1　　3　　　号</t>
    <phoneticPr fontId="2"/>
  </si>
  <si>
    <t>3　　1　　4　　　号</t>
    <phoneticPr fontId="2"/>
  </si>
  <si>
    <t>4　　8　　6　　　号</t>
    <phoneticPr fontId="2"/>
  </si>
  <si>
    <t>実働延日
車両数</t>
    <phoneticPr fontId="2"/>
  </si>
  <si>
    <t>年次 ・ 区分</t>
    <phoneticPr fontId="2"/>
  </si>
  <si>
    <t>在籍
車両数</t>
    <phoneticPr fontId="2"/>
  </si>
  <si>
    <t>観光・定期観光・貸切り等に関するものは，除いています。</t>
  </si>
  <si>
    <t>各年，前年10月から9月までの数値となります。</t>
  </si>
  <si>
    <t>総  数</t>
  </si>
  <si>
    <t>個  人</t>
  </si>
  <si>
    <t>Ｈ－３    ハイヤー・タクシー届出台数</t>
  </si>
  <si>
    <t>中国運輸局広島運輸支局</t>
  </si>
  <si>
    <t>届出台数</t>
  </si>
  <si>
    <t>1）総数</t>
  </si>
  <si>
    <t>各年度末現在</t>
  </si>
  <si>
    <t>１)(　)内の数値は法人タクシーのみの車両数です。</t>
  </si>
  <si>
    <t>※福祉輸送車両等特殊な需要にのみ対応した車の車両数は除きます。</t>
  </si>
  <si>
    <t>一般国道182号と重複</t>
  </si>
  <si>
    <t>都市交通課</t>
    <rPh sb="0" eb="1">
      <t>ト</t>
    </rPh>
    <rPh sb="1" eb="2">
      <t>シ</t>
    </rPh>
    <rPh sb="2" eb="4">
      <t>コウツウ</t>
    </rPh>
    <rPh sb="4" eb="5">
      <t>カ</t>
    </rPh>
    <phoneticPr fontId="3"/>
  </si>
  <si>
    <t>㈱井笠バスカンパニー・㈱中国バス・鞆鉄道㈱・北振バス㈱の４社の合計数値です。</t>
    <rPh sb="1" eb="2">
      <t>イ</t>
    </rPh>
    <rPh sb="2" eb="3">
      <t>カサ</t>
    </rPh>
    <rPh sb="12" eb="14">
      <t>チュウゴク</t>
    </rPh>
    <rPh sb="17" eb="18">
      <t>トモ</t>
    </rPh>
    <rPh sb="18" eb="20">
      <t>テツドウ</t>
    </rPh>
    <rPh sb="22" eb="23">
      <t>キタ</t>
    </rPh>
    <rPh sb="23" eb="24">
      <t>フ</t>
    </rPh>
    <rPh sb="29" eb="30">
      <t>シャ</t>
    </rPh>
    <rPh sb="31" eb="33">
      <t>ゴウケイ</t>
    </rPh>
    <rPh sb="33" eb="35">
      <t>スウチ</t>
    </rPh>
    <phoneticPr fontId="2"/>
  </si>
  <si>
    <t>2019 　(　　　31 　)</t>
  </si>
  <si>
    <t>2020 　(令和 2年 )</t>
    <rPh sb="7" eb="9">
      <t>レイワ</t>
    </rPh>
    <rPh sb="11" eb="12">
      <t>ネン</t>
    </rPh>
    <phoneticPr fontId="2"/>
  </si>
  <si>
    <t>2018 　（　　　30　 ）</t>
  </si>
  <si>
    <t>2019 　（令和元年）</t>
    <rPh sb="7" eb="9">
      <t>レイワ</t>
    </rPh>
    <rPh sb="9" eb="11">
      <t>ガンネン</t>
    </rPh>
    <phoneticPr fontId="11"/>
  </si>
  <si>
    <t>2020　 （　　　 2 　）</t>
    <rPh sb="14" eb="15">
      <t>ネンド</t>
    </rPh>
    <phoneticPr fontId="11"/>
  </si>
  <si>
    <t>2018　　　（　　　30　　　）</t>
  </si>
  <si>
    <t>2019　　　（令和元年度）</t>
    <rPh sb="8" eb="10">
      <t>レイワ</t>
    </rPh>
    <rPh sb="10" eb="12">
      <t>ガンネン</t>
    </rPh>
    <rPh sb="12" eb="13">
      <t>ド</t>
    </rPh>
    <phoneticPr fontId="7"/>
  </si>
  <si>
    <t>2020　　　（　　　 2　　　）</t>
    <rPh sb="16" eb="17">
      <t>ネンド</t>
    </rPh>
    <phoneticPr fontId="7"/>
  </si>
  <si>
    <t>2021 　(　　　 3 　 )</t>
    <phoneticPr fontId="2"/>
  </si>
  <si>
    <t>2018年(平成30年)</t>
    <rPh sb="4" eb="5">
      <t>ネン</t>
    </rPh>
    <rPh sb="6" eb="8">
      <t>ヘイセイ</t>
    </rPh>
    <rPh sb="10" eb="11">
      <t>ネン</t>
    </rPh>
    <phoneticPr fontId="2"/>
  </si>
  <si>
    <t>2022　（　　　 4　  ）</t>
    <phoneticPr fontId="2"/>
  </si>
  <si>
    <t>2021　 （　　　 3 　）</t>
    <rPh sb="14" eb="15">
      <t>ネンド</t>
    </rPh>
    <phoneticPr fontId="11"/>
  </si>
  <si>
    <t>2017年（平成29年）</t>
    <rPh sb="4" eb="5">
      <t>ネン</t>
    </rPh>
    <rPh sb="6" eb="8">
      <t>ヘイセイ</t>
    </rPh>
    <rPh sb="10" eb="11">
      <t>ネン</t>
    </rPh>
    <phoneticPr fontId="2"/>
  </si>
  <si>
    <t>2017年度（平成29年度）</t>
    <rPh sb="4" eb="6">
      <t>ネンド</t>
    </rPh>
    <rPh sb="7" eb="9">
      <t>ヘイセイ</t>
    </rPh>
    <rPh sb="11" eb="13">
      <t>ネンド</t>
    </rPh>
    <phoneticPr fontId="2"/>
  </si>
  <si>
    <t>2021　　　（　　　 3　　　）</t>
    <rPh sb="16" eb="17">
      <t>ネンド</t>
    </rPh>
    <phoneticPr fontId="7"/>
  </si>
  <si>
    <t>Ｈ－４    車種別自動車台数</t>
    <phoneticPr fontId="2"/>
  </si>
  <si>
    <t xml:space="preserve">  福山自動車検査登録事務所</t>
  </si>
  <si>
    <t>(単位　台）</t>
  </si>
  <si>
    <t>市民税課</t>
  </si>
  <si>
    <t>貨物車</t>
  </si>
  <si>
    <t>乗合
自動車</t>
    <phoneticPr fontId="2"/>
  </si>
  <si>
    <t>乗用車</t>
  </si>
  <si>
    <t>計</t>
  </si>
  <si>
    <t>普通</t>
  </si>
  <si>
    <t>小型</t>
  </si>
  <si>
    <t>被けん引</t>
  </si>
  <si>
    <t>2017年度（平成29年度）</t>
    <rPh sb="4" eb="6">
      <t>ネンド</t>
    </rPh>
    <rPh sb="7" eb="9">
      <t>ヘイセイ</t>
    </rPh>
    <rPh sb="11" eb="12">
      <t>ネン</t>
    </rPh>
    <rPh sb="12" eb="13">
      <t>ド</t>
    </rPh>
    <phoneticPr fontId="2"/>
  </si>
  <si>
    <t>2018　　　（　　　 30 　　）</t>
    <phoneticPr fontId="2"/>
  </si>
  <si>
    <t>2019　　　（令和元年度）</t>
    <rPh sb="8" eb="10">
      <t>レイワ</t>
    </rPh>
    <rPh sb="10" eb="12">
      <t>ガンネン</t>
    </rPh>
    <rPh sb="12" eb="13">
      <t>ド</t>
    </rPh>
    <phoneticPr fontId="1"/>
  </si>
  <si>
    <t>2020　　　（　　　 2　　　）</t>
    <phoneticPr fontId="2"/>
  </si>
  <si>
    <t>2021　　　（　　　 3　　　）</t>
    <phoneticPr fontId="2"/>
  </si>
  <si>
    <t>特種　
用途車</t>
    <phoneticPr fontId="17"/>
  </si>
  <si>
    <t>大型　　　特殊車</t>
  </si>
  <si>
    <r>
      <rPr>
        <sz val="10"/>
        <color indexed="8"/>
        <rFont val="ＭＳ Ｐ明朝"/>
        <family val="1"/>
        <charset val="128"/>
      </rPr>
      <t xml:space="preserve">小型
二輪車
</t>
    </r>
    <r>
      <rPr>
        <sz val="9"/>
        <color indexed="8"/>
        <rFont val="ＭＳ Ｐ明朝"/>
        <family val="1"/>
        <charset val="128"/>
      </rPr>
      <t>（250ｃｃを
超えるもの）</t>
    </r>
    <phoneticPr fontId="2"/>
  </si>
  <si>
    <t>軽自動車</t>
  </si>
  <si>
    <t>四輪</t>
  </si>
  <si>
    <t>三輪</t>
  </si>
  <si>
    <t>二輪</t>
  </si>
  <si>
    <t>乗用</t>
  </si>
  <si>
    <t>貨物</t>
  </si>
  <si>
    <t>（125cc超～
250ｃｃ以下）</t>
    <phoneticPr fontId="2"/>
  </si>
  <si>
    <t>2018　　　（　　　 30 　　）</t>
  </si>
  <si>
    <t>軽自動車については課税車両のみです。</t>
  </si>
  <si>
    <t xml:space="preserve">H－５     原付及び小型特殊車台数 </t>
    <phoneticPr fontId="2"/>
  </si>
  <si>
    <t>税務部「税務概要」</t>
  </si>
  <si>
    <t>年度</t>
    <rPh sb="1" eb="2">
      <t>ド</t>
    </rPh>
    <phoneticPr fontId="2"/>
  </si>
  <si>
    <t>原動機付自転車</t>
  </si>
  <si>
    <t>小型特殊</t>
  </si>
  <si>
    <t>１）第一種</t>
  </si>
  <si>
    <t>第二種乙</t>
  </si>
  <si>
    <t>第二種甲</t>
  </si>
  <si>
    <t>農耕用</t>
  </si>
  <si>
    <t>その他</t>
  </si>
  <si>
    <t>50ｃｃ以下</t>
    <phoneticPr fontId="2"/>
  </si>
  <si>
    <t>50ｃｃ超～　　　90ｃｃ以下</t>
  </si>
  <si>
    <t>90ｃｃ超～
125ｃｃ以下</t>
    <phoneticPr fontId="2"/>
  </si>
  <si>
    <t>2018年度（平成30年度）</t>
    <rPh sb="4" eb="6">
      <t>ネンド</t>
    </rPh>
    <rPh sb="7" eb="9">
      <t>ヘイセイ</t>
    </rPh>
    <rPh sb="11" eb="13">
      <t>ネンド</t>
    </rPh>
    <phoneticPr fontId="2"/>
  </si>
  <si>
    <t>23,289(273)</t>
  </si>
  <si>
    <t>2019　　　（令和元年度）</t>
  </si>
  <si>
    <t>22,223(277)</t>
  </si>
  <si>
    <t>21,101(284)</t>
  </si>
  <si>
    <t>2021　　　（　　　 3　　　）</t>
    <rPh sb="16" eb="17">
      <t>ネンド</t>
    </rPh>
    <phoneticPr fontId="8"/>
  </si>
  <si>
    <t>20,232(302)</t>
  </si>
  <si>
    <t>2022　　　（　　　 4　　　）</t>
    <rPh sb="16" eb="17">
      <t>ネンド</t>
    </rPh>
    <phoneticPr fontId="8"/>
  </si>
  <si>
    <t>19,351(296)</t>
  </si>
  <si>
    <t>課税状況調による（6月末現在）　非課税分を含みます。</t>
    <phoneticPr fontId="2"/>
  </si>
  <si>
    <t>１）（　）内の数値はミニカ-の台数で内数です。</t>
    <phoneticPr fontId="2"/>
  </si>
  <si>
    <t>Ｈ－６    市営駐車場の利用状況</t>
    <phoneticPr fontId="3"/>
  </si>
  <si>
    <t>年次</t>
    <rPh sb="0" eb="2">
      <t>ネンジ</t>
    </rPh>
    <phoneticPr fontId="2"/>
  </si>
  <si>
    <t>総数
(1,097台)</t>
    <rPh sb="0" eb="2">
      <t>ソウスウ</t>
    </rPh>
    <rPh sb="9" eb="10">
      <t>ダイ</t>
    </rPh>
    <phoneticPr fontId="2"/>
  </si>
  <si>
    <t>御船
駐車場
(110台)</t>
    <rPh sb="0" eb="2">
      <t>オフネ</t>
    </rPh>
    <rPh sb="3" eb="6">
      <t>チュウシャジョウ</t>
    </rPh>
    <rPh sb="11" eb="12">
      <t>ダイ</t>
    </rPh>
    <phoneticPr fontId="2"/>
  </si>
  <si>
    <t>駅北口広場
駐車場
(49台)</t>
    <rPh sb="0" eb="1">
      <t>エキ</t>
    </rPh>
    <rPh sb="1" eb="3">
      <t>キタグチ</t>
    </rPh>
    <rPh sb="3" eb="5">
      <t>ヒロバ</t>
    </rPh>
    <rPh sb="6" eb="9">
      <t>チュウシャジョウ</t>
    </rPh>
    <rPh sb="13" eb="14">
      <t>ダイ</t>
    </rPh>
    <phoneticPr fontId="2"/>
  </si>
  <si>
    <t>駅南口
駐車場
(146台)</t>
    <rPh sb="0" eb="1">
      <t>エキ</t>
    </rPh>
    <rPh sb="1" eb="3">
      <t>ミナミグチ</t>
    </rPh>
    <rPh sb="4" eb="7">
      <t>チュウシャジョウ</t>
    </rPh>
    <rPh sb="12" eb="13">
      <t>ダイ</t>
    </rPh>
    <phoneticPr fontId="2"/>
  </si>
  <si>
    <t>霞
駐車場
(130台)</t>
    <rPh sb="0" eb="1">
      <t>カスミ</t>
    </rPh>
    <rPh sb="2" eb="5">
      <t>チュウシャジョウ</t>
    </rPh>
    <rPh sb="10" eb="11">
      <t>ダイ</t>
    </rPh>
    <phoneticPr fontId="2"/>
  </si>
  <si>
    <t>三之丸
駐車場
(284台)</t>
    <rPh sb="0" eb="3">
      <t>サンノマル</t>
    </rPh>
    <rPh sb="4" eb="7">
      <t>チュウシャジョウ</t>
    </rPh>
    <rPh sb="12" eb="13">
      <t>ダイ</t>
    </rPh>
    <phoneticPr fontId="2"/>
  </si>
  <si>
    <t>東桜町
駐車場
(334台)</t>
    <rPh sb="0" eb="3">
      <t>ヒガシサクラマチ</t>
    </rPh>
    <rPh sb="4" eb="7">
      <t>チュウシャジョウ</t>
    </rPh>
    <rPh sb="12" eb="13">
      <t>ダイ</t>
    </rPh>
    <phoneticPr fontId="2"/>
  </si>
  <si>
    <t>松永駅
北口駐車場
(21台)</t>
    <rPh sb="0" eb="2">
      <t>マツナガ</t>
    </rPh>
    <rPh sb="2" eb="3">
      <t>エキ</t>
    </rPh>
    <rPh sb="4" eb="6">
      <t>キタグチ</t>
    </rPh>
    <rPh sb="6" eb="9">
      <t>チュウシャジョウ</t>
    </rPh>
    <rPh sb="13" eb="14">
      <t>ダイ</t>
    </rPh>
    <phoneticPr fontId="2"/>
  </si>
  <si>
    <t>駅西送迎
専用駐車場
(10台)</t>
    <rPh sb="0" eb="1">
      <t>エキ</t>
    </rPh>
    <rPh sb="1" eb="2">
      <t>ニシ</t>
    </rPh>
    <rPh sb="2" eb="4">
      <t>ソウゲイ</t>
    </rPh>
    <rPh sb="5" eb="7">
      <t>センヨウ</t>
    </rPh>
    <rPh sb="7" eb="10">
      <t>チュウシャジョウ</t>
    </rPh>
    <rPh sb="14" eb="15">
      <t>ダイ</t>
    </rPh>
    <phoneticPr fontId="2"/>
  </si>
  <si>
    <t>地下送迎場
駐車場
(13台)</t>
    <rPh sb="0" eb="2">
      <t>チカ</t>
    </rPh>
    <rPh sb="2" eb="4">
      <t>ソウゲイ</t>
    </rPh>
    <rPh sb="4" eb="5">
      <t>ジョウ</t>
    </rPh>
    <rPh sb="6" eb="9">
      <t>チュウシャジョウ</t>
    </rPh>
    <rPh sb="13" eb="14">
      <t>ダイ</t>
    </rPh>
    <phoneticPr fontId="2"/>
  </si>
  <si>
    <t>2017年（平成29年）</t>
    <rPh sb="4" eb="5">
      <t>ネン</t>
    </rPh>
    <rPh sb="6" eb="8">
      <t>ヘイセイ</t>
    </rPh>
    <rPh sb="10" eb="11">
      <t>ネン</t>
    </rPh>
    <phoneticPr fontId="11"/>
  </si>
  <si>
    <t>-</t>
  </si>
  <si>
    <t>-</t>
    <phoneticPr fontId="11"/>
  </si>
  <si>
    <t xml:space="preserve"> （　）内の数値は収容台数です。</t>
  </si>
  <si>
    <t>※2018年（平成30年）10月から東桜町駐車場の収容台数を変更しています。</t>
    <rPh sb="5" eb="6">
      <t>ネン</t>
    </rPh>
    <rPh sb="7" eb="9">
      <t>ヘイセイ</t>
    </rPh>
    <rPh sb="11" eb="12">
      <t>ネン</t>
    </rPh>
    <rPh sb="15" eb="16">
      <t>ガツ</t>
    </rPh>
    <rPh sb="18" eb="21">
      <t>ヒガシサクラマチ</t>
    </rPh>
    <rPh sb="21" eb="24">
      <t>チュウシャジョウ</t>
    </rPh>
    <rPh sb="25" eb="27">
      <t>シュウヨウ</t>
    </rPh>
    <rPh sb="27" eb="29">
      <t>ダイスウ</t>
    </rPh>
    <rPh sb="30" eb="32">
      <t>ヘンコウ</t>
    </rPh>
    <phoneticPr fontId="2"/>
  </si>
  <si>
    <t>※2019年（平成31年）3月から霞駐車場の収容台数を変更しています。</t>
    <rPh sb="7" eb="9">
      <t>ヘイセイ</t>
    </rPh>
    <rPh sb="14" eb="15">
      <t>ガツ</t>
    </rPh>
    <rPh sb="17" eb="18">
      <t>カスミ</t>
    </rPh>
    <rPh sb="18" eb="21">
      <t>チュウシャジョウ</t>
    </rPh>
    <rPh sb="22" eb="24">
      <t>シュウヨウ</t>
    </rPh>
    <rPh sb="24" eb="26">
      <t>ダイスウ</t>
    </rPh>
    <rPh sb="27" eb="29">
      <t>ヘンコウ</t>
    </rPh>
    <phoneticPr fontId="1"/>
  </si>
  <si>
    <t>※2019年（平成31年）3月末で松永駅北口駐車場を廃止しました。</t>
    <rPh sb="7" eb="9">
      <t>ヘイセイ</t>
    </rPh>
    <rPh sb="17" eb="19">
      <t>マツナガ</t>
    </rPh>
    <rPh sb="19" eb="20">
      <t>エキ</t>
    </rPh>
    <rPh sb="20" eb="22">
      <t>キタグチ</t>
    </rPh>
    <rPh sb="22" eb="25">
      <t>チュウシャジョウ</t>
    </rPh>
    <rPh sb="26" eb="28">
      <t>ハイシ</t>
    </rPh>
    <phoneticPr fontId="1"/>
  </si>
  <si>
    <t>※2020年（令和2年）3月末で御船駐車場を廃止しました。</t>
    <rPh sb="5" eb="6">
      <t>ネン</t>
    </rPh>
    <rPh sb="7" eb="9">
      <t>レイワ</t>
    </rPh>
    <rPh sb="10" eb="11">
      <t>ネン</t>
    </rPh>
    <rPh sb="13" eb="14">
      <t>ガツ</t>
    </rPh>
    <rPh sb="14" eb="15">
      <t>マツ</t>
    </rPh>
    <rPh sb="16" eb="18">
      <t>ミフネ</t>
    </rPh>
    <rPh sb="18" eb="21">
      <t>チュウシャジョウ</t>
    </rPh>
    <rPh sb="22" eb="24">
      <t>ハイシ</t>
    </rPh>
    <phoneticPr fontId="2"/>
  </si>
  <si>
    <t>Ｈ－７    鉄道乗客数</t>
    <phoneticPr fontId="3"/>
  </si>
  <si>
    <t>（単位　千人）</t>
  </si>
  <si>
    <t>西日本旅客鉄道(株)岡山支社</t>
    <phoneticPr fontId="2"/>
  </si>
  <si>
    <t>区分 ・ 年度</t>
    <phoneticPr fontId="2"/>
  </si>
  <si>
    <t>大門</t>
  </si>
  <si>
    <t>東福山</t>
  </si>
  <si>
    <t>福山</t>
  </si>
  <si>
    <t>備後　　　赤坂</t>
  </si>
  <si>
    <t>松永</t>
  </si>
  <si>
    <t>備後　　　本庄</t>
  </si>
  <si>
    <t>横尾</t>
  </si>
  <si>
    <t>神辺</t>
    <rPh sb="0" eb="2">
      <t>カンナベ</t>
    </rPh>
    <phoneticPr fontId="3"/>
  </si>
  <si>
    <t>湯田村</t>
    <rPh sb="0" eb="3">
      <t>ユダムラ</t>
    </rPh>
    <phoneticPr fontId="3"/>
  </si>
  <si>
    <t>道上</t>
    <rPh sb="0" eb="2">
      <t>ミチノウエ</t>
    </rPh>
    <phoneticPr fontId="3"/>
  </si>
  <si>
    <t>万能倉</t>
  </si>
  <si>
    <t>駅家</t>
  </si>
  <si>
    <t>近田</t>
  </si>
  <si>
    <t>戸手</t>
  </si>
  <si>
    <t>上戸手</t>
  </si>
  <si>
    <t>新市</t>
  </si>
  <si>
    <t>2017年度（平成29年度）</t>
    <rPh sb="4" eb="6">
      <t>ネンド</t>
    </rPh>
    <rPh sb="7" eb="9">
      <t>ヘイセイ</t>
    </rPh>
    <rPh sb="11" eb="13">
      <t>ネンド</t>
    </rPh>
    <phoneticPr fontId="11"/>
  </si>
  <si>
    <t>2019　　　（令和元年度）</t>
    <rPh sb="8" eb="10">
      <t>レイワ</t>
    </rPh>
    <rPh sb="10" eb="12">
      <t>ガンネン</t>
    </rPh>
    <rPh sb="12" eb="13">
      <t>ド</t>
    </rPh>
    <phoneticPr fontId="10"/>
  </si>
  <si>
    <t>2020　　　（　　　 2　　　）</t>
    <rPh sb="16" eb="17">
      <t>ネンド</t>
    </rPh>
    <phoneticPr fontId="10"/>
  </si>
  <si>
    <t>2021　　　（　　　 3　　　）</t>
    <rPh sb="16" eb="17">
      <t>ネンド</t>
    </rPh>
    <phoneticPr fontId="10"/>
  </si>
  <si>
    <t>Ｈ－８    鉄道貨物の発着状況</t>
  </si>
  <si>
    <t>（単位　t）</t>
  </si>
  <si>
    <t>日本貨物鉄道（株）東福山駅</t>
  </si>
  <si>
    <t>発送</t>
    <rPh sb="0" eb="2">
      <t>ハッソウ</t>
    </rPh>
    <phoneticPr fontId="2"/>
  </si>
  <si>
    <t>到着</t>
    <rPh sb="0" eb="2">
      <t>トウチャク</t>
    </rPh>
    <phoneticPr fontId="2"/>
  </si>
  <si>
    <t>総数</t>
    <rPh sb="0" eb="2">
      <t>ソウスウ</t>
    </rPh>
    <phoneticPr fontId="2"/>
  </si>
  <si>
    <t>コンテナ扱</t>
    <rPh sb="4" eb="5">
      <t>アツカ</t>
    </rPh>
    <phoneticPr fontId="2"/>
  </si>
  <si>
    <t>車扱</t>
    <rPh sb="0" eb="1">
      <t>クルマ</t>
    </rPh>
    <rPh sb="1" eb="2">
      <t>アツカ</t>
    </rPh>
    <phoneticPr fontId="2"/>
  </si>
  <si>
    <t>2019　　　（令和元年度）</t>
    <rPh sb="8" eb="10">
      <t>レイワ</t>
    </rPh>
    <rPh sb="10" eb="12">
      <t>ガンネン</t>
    </rPh>
    <rPh sb="12" eb="13">
      <t>ド</t>
    </rPh>
    <phoneticPr fontId="22"/>
  </si>
  <si>
    <t>2020　　　（　　　 2　　　）</t>
    <rPh sb="16" eb="17">
      <t>ネンド</t>
    </rPh>
    <phoneticPr fontId="22"/>
  </si>
  <si>
    <t>2021　　　（　　　 3　　　）</t>
    <rPh sb="16" eb="17">
      <t>ネンド</t>
    </rPh>
    <phoneticPr fontId="22"/>
  </si>
  <si>
    <t>Ｈ－９    福山港船舶乗降人員</t>
    <phoneticPr fontId="3"/>
  </si>
  <si>
    <t>広島出入国在留管理局福山出張所</t>
    <rPh sb="2" eb="3">
      <t>デ</t>
    </rPh>
    <rPh sb="5" eb="7">
      <t>ザイリュウ</t>
    </rPh>
    <phoneticPr fontId="2"/>
  </si>
  <si>
    <t>（単位　人）</t>
  </si>
  <si>
    <t>広島県土木建築局港湾漁港整備課</t>
    <rPh sb="0" eb="3">
      <t>ヒロシマケン</t>
    </rPh>
    <rPh sb="3" eb="5">
      <t>ドボク</t>
    </rPh>
    <rPh sb="5" eb="7">
      <t>ケンチク</t>
    </rPh>
    <rPh sb="7" eb="8">
      <t>キョク</t>
    </rPh>
    <rPh sb="8" eb="10">
      <t>コウワン</t>
    </rPh>
    <rPh sb="10" eb="12">
      <t>ギョコウ</t>
    </rPh>
    <rPh sb="12" eb="14">
      <t>セイビ</t>
    </rPh>
    <rPh sb="14" eb="15">
      <t>カ</t>
    </rPh>
    <phoneticPr fontId="2"/>
  </si>
  <si>
    <t>年次</t>
    <phoneticPr fontId="2"/>
  </si>
  <si>
    <t>内航</t>
  </si>
  <si>
    <t>外航</t>
  </si>
  <si>
    <t>乗船</t>
  </si>
  <si>
    <t>上陸</t>
  </si>
  <si>
    <t>正規出入国者</t>
  </si>
  <si>
    <t xml:space="preserve">特例上陸許可（外国人）   </t>
    <phoneticPr fontId="3"/>
  </si>
  <si>
    <t>外国人</t>
  </si>
  <si>
    <t>日本人</t>
  </si>
  <si>
    <t>乗員</t>
  </si>
  <si>
    <t>乗客</t>
  </si>
  <si>
    <t>入国</t>
  </si>
  <si>
    <t>出国</t>
  </si>
  <si>
    <t>帰国</t>
  </si>
  <si>
    <t>近傍上陸</t>
    <phoneticPr fontId="3"/>
  </si>
  <si>
    <t>乗換上陸</t>
  </si>
  <si>
    <t>寄港地
上陸</t>
    <phoneticPr fontId="2"/>
  </si>
  <si>
    <t>通過
上陸</t>
    <phoneticPr fontId="2"/>
  </si>
  <si>
    <t>2019 　（令和元年）</t>
    <rPh sb="7" eb="9">
      <t>レイワ</t>
    </rPh>
    <rPh sb="9" eb="11">
      <t>ガンネン</t>
    </rPh>
    <phoneticPr fontId="7"/>
  </si>
  <si>
    <t>2020　 （　　　 2 　）</t>
    <rPh sb="14" eb="15">
      <t>ネンド</t>
    </rPh>
    <phoneticPr fontId="7"/>
  </si>
  <si>
    <t>2021　 （　　　 3 　）</t>
    <rPh sb="14" eb="15">
      <t>ネンド</t>
    </rPh>
    <phoneticPr fontId="7"/>
  </si>
  <si>
    <t>-</t>
    <phoneticPr fontId="2"/>
  </si>
  <si>
    <t xml:space="preserve">※寄港地上陸と通過上陸許可の合計を掲げています。  </t>
    <phoneticPr fontId="2"/>
  </si>
  <si>
    <t>Ｈ－１０    入港船舶隻数及び総トン数</t>
    <phoneticPr fontId="3"/>
  </si>
  <si>
    <t>（単位　隻，千t)</t>
    <phoneticPr fontId="2"/>
  </si>
  <si>
    <t>年次</t>
  </si>
  <si>
    <t>福山港</t>
  </si>
  <si>
    <t>松永港</t>
  </si>
  <si>
    <t>隻数</t>
  </si>
  <si>
    <t>総トン数</t>
  </si>
  <si>
    <t>Ｈ－１１    海上輸移出入貨物量</t>
    <phoneticPr fontId="3"/>
  </si>
  <si>
    <t>（単位　千t）</t>
    <phoneticPr fontId="3"/>
  </si>
  <si>
    <t>年次 ・ 港 ・ 品目</t>
    <phoneticPr fontId="2"/>
  </si>
  <si>
    <t>外国貿易</t>
  </si>
  <si>
    <t>内国貿易</t>
  </si>
  <si>
    <t>総数</t>
    <phoneticPr fontId="2"/>
  </si>
  <si>
    <t>輸移出</t>
  </si>
  <si>
    <t>輸移入</t>
  </si>
  <si>
    <t>輸出</t>
  </si>
  <si>
    <t>輸入</t>
  </si>
  <si>
    <t>移出</t>
  </si>
  <si>
    <t>移入</t>
  </si>
  <si>
    <t>福　　　　山　　　　港</t>
  </si>
  <si>
    <t>松　　　　永　　　　港</t>
  </si>
  <si>
    <t>2019 　（令和元年）</t>
    <rPh sb="7" eb="9">
      <t>レイワ</t>
    </rPh>
    <rPh sb="9" eb="11">
      <t>ガンネン</t>
    </rPh>
    <phoneticPr fontId="13"/>
  </si>
  <si>
    <t>2020 　（　　　2　  ）</t>
    <phoneticPr fontId="13"/>
  </si>
  <si>
    <t>2021   （　　　 3 　）</t>
    <phoneticPr fontId="6"/>
  </si>
  <si>
    <t>福　　　　山　　　　港</t>
    <phoneticPr fontId="2"/>
  </si>
  <si>
    <t>農水産物</t>
  </si>
  <si>
    <t>　-</t>
    <phoneticPr fontId="2"/>
  </si>
  <si>
    <t>林産物</t>
  </si>
  <si>
    <t>鉱産物</t>
  </si>
  <si>
    <t>金属機械工業品</t>
  </si>
  <si>
    <t>化学工業品</t>
  </si>
  <si>
    <t>軽工業品</t>
  </si>
  <si>
    <t>雑工業品</t>
  </si>
  <si>
    <t>特殊品</t>
  </si>
  <si>
    <t>分類不能</t>
  </si>
  <si>
    <t>松　　　　永　　　　港</t>
    <phoneticPr fontId="2"/>
  </si>
  <si>
    <t>Ｈ－１２    郵便施設数</t>
    <phoneticPr fontId="3"/>
  </si>
  <si>
    <t>（単位　局，所，個）</t>
  </si>
  <si>
    <t>日本郵便（株）中国支社</t>
    <rPh sb="0" eb="2">
      <t>ニホン</t>
    </rPh>
    <rPh sb="2" eb="4">
      <t>ユウビン</t>
    </rPh>
    <rPh sb="5" eb="6">
      <t>カブ</t>
    </rPh>
    <rPh sb="7" eb="9">
      <t>チュウゴク</t>
    </rPh>
    <rPh sb="9" eb="11">
      <t>シシャ</t>
    </rPh>
    <phoneticPr fontId="3"/>
  </si>
  <si>
    <t>郵便局</t>
  </si>
  <si>
    <t>切手・印紙販売所</t>
  </si>
  <si>
    <t>郵便
ポスト</t>
    <phoneticPr fontId="2"/>
  </si>
  <si>
    <t>直営の郵便局</t>
  </si>
  <si>
    <t>簡易
郵便局</t>
    <phoneticPr fontId="2"/>
  </si>
  <si>
    <t>分室</t>
  </si>
  <si>
    <t>2019　　　（令和元年度）</t>
    <rPh sb="8" eb="10">
      <t>レイワ</t>
    </rPh>
    <rPh sb="10" eb="12">
      <t>ガンネン</t>
    </rPh>
    <rPh sb="12" eb="13">
      <t>ド</t>
    </rPh>
    <phoneticPr fontId="13"/>
  </si>
  <si>
    <t>2020　　　（　　　 2　　　）</t>
    <rPh sb="16" eb="17">
      <t>ネンド</t>
    </rPh>
    <phoneticPr fontId="13"/>
  </si>
  <si>
    <t>2021　　　（　　　 3　　　）</t>
    <rPh sb="16" eb="17">
      <t>ネンド</t>
    </rPh>
    <phoneticPr fontId="13"/>
  </si>
  <si>
    <t>-</t>
    <phoneticPr fontId="2"/>
  </si>
  <si>
    <t>各年度10月1日現在</t>
    <rPh sb="0" eb="1">
      <t>カク</t>
    </rPh>
    <rPh sb="1" eb="2">
      <t>ネン</t>
    </rPh>
    <rPh sb="2" eb="3">
      <t>ド</t>
    </rPh>
    <rPh sb="5" eb="6">
      <t>ガツ</t>
    </rPh>
    <rPh sb="7" eb="8">
      <t>ニチ</t>
    </rPh>
    <rPh sb="8" eb="10">
      <t>ゲンザイ</t>
    </rPh>
    <phoneticPr fontId="2"/>
  </si>
  <si>
    <t>Ｈ－１３   加入電話契約数</t>
    <rPh sb="11" eb="13">
      <t>ケイヤク</t>
    </rPh>
    <phoneticPr fontId="3"/>
  </si>
  <si>
    <t>（単位　回線）</t>
  </si>
  <si>
    <t>西日本電信電話(株)</t>
    <rPh sb="0" eb="1">
      <t>ニシ</t>
    </rPh>
    <rPh sb="1" eb="3">
      <t>ニホン</t>
    </rPh>
    <rPh sb="3" eb="5">
      <t>デンシン</t>
    </rPh>
    <rPh sb="5" eb="7">
      <t>デンワ</t>
    </rPh>
    <rPh sb="8" eb="9">
      <t>カブ</t>
    </rPh>
    <phoneticPr fontId="2"/>
  </si>
  <si>
    <t>年度</t>
    <phoneticPr fontId="2"/>
  </si>
  <si>
    <t>事務用  1)</t>
    <phoneticPr fontId="2"/>
  </si>
  <si>
    <t>住宅用</t>
  </si>
  <si>
    <t>2017年度（平成29年度）末</t>
    <rPh sb="4" eb="6">
      <t>ネンド</t>
    </rPh>
    <rPh sb="7" eb="9">
      <t>ヘイセイ</t>
    </rPh>
    <rPh sb="11" eb="13">
      <t>ネンド</t>
    </rPh>
    <rPh sb="14" eb="15">
      <t>マツ</t>
    </rPh>
    <phoneticPr fontId="2"/>
  </si>
  <si>
    <t>2018　　　（　　　30　　　）</t>
    <phoneticPr fontId="2"/>
  </si>
  <si>
    <t>2019　　　（令和元年度）</t>
    <rPh sb="8" eb="10">
      <t>レイワ</t>
    </rPh>
    <rPh sb="10" eb="12">
      <t>ガンネン</t>
    </rPh>
    <rPh sb="12" eb="13">
      <t>ド</t>
    </rPh>
    <phoneticPr fontId="2"/>
  </si>
  <si>
    <t>（　）内の数値はINSネット64回線分の別掲です。</t>
  </si>
  <si>
    <t>1)ビル電話を含みます。</t>
    <rPh sb="4" eb="6">
      <t>デンワ</t>
    </rPh>
    <rPh sb="7" eb="8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</si>
</sst>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"/>
    <numFmt numFmtId="177" formatCode="#,##0.0;[Red]\-#,##0.0"/>
    <numFmt numFmtId="178" formatCode="0_);[Red]\(0\)"/>
    <numFmt numFmtId="179" formatCode="0_);\(0\)"/>
    <numFmt numFmtId="180" formatCode="#,##0_);[Red]\(#,##0\)"/>
    <numFmt numFmtId="181" formatCode="#,##0_);\(#,##0\)"/>
    <numFmt numFmtId="182" formatCode="\(#\)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b/>
      <sz val="16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b/>
      <sz val="10"/>
      <color theme="1"/>
      <name val="ＭＳ Ｐ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i/>
      <sz val="11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377">
    <xf numFmtId="0" fontId="0" fillId="0" borderId="0" xfId="0">
      <alignment vertical="center"/>
    </xf>
    <xf numFmtId="179" fontId="4" fillId="0" borderId="0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0" borderId="0" xfId="0" applyFont="1" applyAlignment="1"/>
    <xf numFmtId="0" fontId="7" fillId="0" borderId="0" xfId="0" applyFont="1" applyAlignment="1">
      <alignment horizontal="center" vertical="center"/>
    </xf>
    <xf numFmtId="0" fontId="4" fillId="0" borderId="0" xfId="0" applyFont="1" applyFill="1" applyAlignment="1">
      <alignment horizontal="distributed"/>
    </xf>
    <xf numFmtId="0" fontId="8" fillId="0" borderId="0" xfId="0" applyFont="1" applyAlignment="1"/>
    <xf numFmtId="0" fontId="8" fillId="0" borderId="0" xfId="0" applyFont="1">
      <alignment vertical="center"/>
    </xf>
    <xf numFmtId="0" fontId="4" fillId="0" borderId="1" xfId="0" applyFont="1" applyBorder="1" applyAlignment="1"/>
    <xf numFmtId="0" fontId="8" fillId="0" borderId="1" xfId="0" applyFont="1" applyBorder="1" applyAlignment="1"/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8" fontId="4" fillId="0" borderId="3" xfId="1" applyFont="1" applyBorder="1" applyAlignment="1">
      <alignment horizontal="right" vertical="center"/>
    </xf>
    <xf numFmtId="56" fontId="4" fillId="0" borderId="0" xfId="0" applyNumberFormat="1" applyFont="1" applyBorder="1" applyAlignment="1">
      <alignment vertical="center"/>
    </xf>
    <xf numFmtId="38" fontId="4" fillId="0" borderId="3" xfId="1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56" fontId="5" fillId="0" borderId="0" xfId="0" applyNumberFormat="1" applyFont="1" applyBorder="1" applyAlignment="1">
      <alignment vertical="center"/>
    </xf>
    <xf numFmtId="0" fontId="4" fillId="0" borderId="3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horizontal="right" vertical="center" shrinkToFit="1"/>
    </xf>
    <xf numFmtId="3" fontId="4" fillId="0" borderId="0" xfId="0" applyNumberFormat="1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right" vertical="center" shrinkToFit="1"/>
    </xf>
    <xf numFmtId="3" fontId="5" fillId="0" borderId="1" xfId="0" applyNumberFormat="1" applyFont="1" applyFill="1" applyBorder="1" applyAlignment="1">
      <alignment horizontal="right" vertical="center" shrinkToFit="1"/>
    </xf>
    <xf numFmtId="0" fontId="8" fillId="0" borderId="0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38" fontId="4" fillId="0" borderId="0" xfId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vertical="center"/>
    </xf>
    <xf numFmtId="38" fontId="3" fillId="0" borderId="3" xfId="1" applyFont="1" applyFill="1" applyBorder="1" applyAlignment="1">
      <alignment horizontal="right" vertical="center"/>
    </xf>
    <xf numFmtId="38" fontId="4" fillId="0" borderId="3" xfId="0" applyNumberFormat="1" applyFont="1" applyBorder="1" applyAlignment="1">
      <alignment horizontal="right" vertical="center"/>
    </xf>
    <xf numFmtId="0" fontId="12" fillId="0" borderId="0" xfId="1" applyNumberFormat="1" applyFont="1" applyFill="1" applyBorder="1" applyAlignment="1">
      <alignment vertical="center"/>
    </xf>
    <xf numFmtId="38" fontId="3" fillId="0" borderId="4" xfId="1" applyFont="1" applyFill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5" fillId="0" borderId="0" xfId="1" applyNumberFormat="1" applyFont="1" applyFill="1" applyBorder="1" applyAlignment="1">
      <alignment vertical="center"/>
    </xf>
    <xf numFmtId="38" fontId="8" fillId="0" borderId="0" xfId="0" applyNumberFormat="1" applyFont="1">
      <alignment vertical="center"/>
    </xf>
    <xf numFmtId="40" fontId="8" fillId="0" borderId="0" xfId="0" applyNumberFormat="1" applyFont="1">
      <alignment vertical="center"/>
    </xf>
    <xf numFmtId="38" fontId="5" fillId="0" borderId="0" xfId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16" xfId="2" applyFont="1" applyBorder="1" applyAlignment="1">
      <alignment horizontal="center" vertical="center" wrapText="1"/>
    </xf>
    <xf numFmtId="0" fontId="10" fillId="0" borderId="17" xfId="2" applyFont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38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3" fillId="0" borderId="19" xfId="0" applyNumberFormat="1" applyFont="1" applyFill="1" applyBorder="1" applyAlignment="1">
      <alignment horizontal="right" vertical="center"/>
    </xf>
    <xf numFmtId="176" fontId="3" fillId="0" borderId="18" xfId="0" applyNumberFormat="1" applyFont="1" applyFill="1" applyBorder="1" applyAlignment="1">
      <alignment horizontal="right" vertical="center"/>
    </xf>
    <xf numFmtId="0" fontId="9" fillId="0" borderId="0" xfId="0" applyFont="1" applyFill="1">
      <alignment vertical="center"/>
    </xf>
    <xf numFmtId="0" fontId="8" fillId="0" borderId="1" xfId="0" applyFont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38" fontId="4" fillId="0" borderId="0" xfId="3" applyFont="1" applyAlignment="1">
      <alignment horizontal="right" vertical="center"/>
    </xf>
    <xf numFmtId="38" fontId="4" fillId="0" borderId="0" xfId="3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 shrinkToFit="1"/>
    </xf>
    <xf numFmtId="38" fontId="5" fillId="0" borderId="4" xfId="1" applyFont="1" applyFill="1" applyBorder="1" applyAlignment="1">
      <alignment horizontal="right" vertical="center"/>
    </xf>
    <xf numFmtId="38" fontId="16" fillId="0" borderId="1" xfId="1" applyFont="1" applyFill="1" applyBorder="1" applyAlignment="1">
      <alignment vertical="center"/>
    </xf>
    <xf numFmtId="38" fontId="5" fillId="0" borderId="1" xfId="3" applyFont="1" applyFill="1" applyBorder="1" applyAlignment="1">
      <alignment horizontal="right" vertical="center"/>
    </xf>
    <xf numFmtId="38" fontId="16" fillId="0" borderId="1" xfId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38" fontId="5" fillId="0" borderId="0" xfId="3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2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0" fontId="8" fillId="0" borderId="12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38" fontId="4" fillId="0" borderId="0" xfId="3" applyFont="1" applyFill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38" fontId="4" fillId="0" borderId="0" xfId="3" applyFont="1" applyFill="1" applyBorder="1" applyAlignment="1">
      <alignment horizontal="right" vertical="center"/>
    </xf>
    <xf numFmtId="38" fontId="16" fillId="0" borderId="4" xfId="1" applyFont="1" applyFill="1" applyBorder="1" applyAlignment="1">
      <alignment horizontal="right" vertical="center"/>
    </xf>
    <xf numFmtId="3" fontId="16" fillId="0" borderId="1" xfId="0" applyNumberFormat="1" applyFont="1" applyFill="1" applyBorder="1" applyAlignment="1">
      <alignment horizontal="right" vertical="center"/>
    </xf>
    <xf numFmtId="38" fontId="5" fillId="0" borderId="1" xfId="3" applyFont="1" applyBorder="1" applyAlignment="1">
      <alignment horizontal="right" vertical="center"/>
    </xf>
    <xf numFmtId="0" fontId="8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38" fontId="4" fillId="0" borderId="0" xfId="3" applyFont="1" applyAlignment="1">
      <alignment vertical="center"/>
    </xf>
    <xf numFmtId="38" fontId="4" fillId="0" borderId="0" xfId="3" applyFont="1" applyBorder="1" applyAlignment="1">
      <alignment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5" fillId="0" borderId="8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38" fontId="4" fillId="0" borderId="3" xfId="3" applyFont="1" applyBorder="1" applyAlignment="1">
      <alignment horizontal="right" vertical="center"/>
    </xf>
    <xf numFmtId="38" fontId="4" fillId="0" borderId="0" xfId="3" applyFont="1" applyBorder="1" applyAlignment="1">
      <alignment horizontal="right" vertical="center"/>
    </xf>
    <xf numFmtId="0" fontId="5" fillId="0" borderId="27" xfId="0" applyFont="1" applyBorder="1">
      <alignment vertical="center"/>
    </xf>
    <xf numFmtId="38" fontId="5" fillId="0" borderId="4" xfId="3" applyFont="1" applyBorder="1" applyAlignment="1">
      <alignment horizontal="right" vertical="center"/>
    </xf>
    <xf numFmtId="38" fontId="5" fillId="0" borderId="1" xfId="3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2" applyFont="1" applyFill="1" applyBorder="1"/>
    <xf numFmtId="0" fontId="4" fillId="0" borderId="0" xfId="2" applyFont="1"/>
    <xf numFmtId="0" fontId="8" fillId="0" borderId="0" xfId="2" applyFont="1"/>
    <xf numFmtId="0" fontId="4" fillId="0" borderId="0" xfId="0" applyFont="1" applyFill="1" applyAlignment="1"/>
    <xf numFmtId="0" fontId="21" fillId="0" borderId="0" xfId="0" applyFont="1" applyFill="1" applyAlignment="1">
      <alignment horizontal="center" vertical="center"/>
    </xf>
    <xf numFmtId="0" fontId="4" fillId="0" borderId="1" xfId="0" applyFont="1" applyFill="1" applyBorder="1" applyAlignment="1"/>
    <xf numFmtId="0" fontId="4" fillId="0" borderId="7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15" fillId="0" borderId="1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 shrinkToFit="1"/>
    </xf>
    <xf numFmtId="0" fontId="10" fillId="0" borderId="23" xfId="0" applyFont="1" applyFill="1" applyBorder="1" applyAlignment="1">
      <alignment horizontal="center" vertical="center" shrinkToFit="1"/>
    </xf>
    <xf numFmtId="0" fontId="10" fillId="0" borderId="25" xfId="0" applyFont="1" applyFill="1" applyBorder="1" applyAlignment="1">
      <alignment horizontal="right" vertical="center" shrinkToFit="1"/>
    </xf>
    <xf numFmtId="0" fontId="10" fillId="0" borderId="25" xfId="0" applyFont="1" applyFill="1" applyBorder="1" applyAlignment="1">
      <alignment horizontal="center" vertical="center" shrinkToFit="1"/>
    </xf>
    <xf numFmtId="0" fontId="10" fillId="0" borderId="25" xfId="0" applyFont="1" applyFill="1" applyBorder="1" applyAlignment="1">
      <alignment vertical="center" shrinkToFit="1"/>
    </xf>
    <xf numFmtId="38" fontId="4" fillId="0" borderId="3" xfId="1" applyFont="1" applyFill="1" applyBorder="1" applyAlignment="1">
      <alignment horizontal="right" vertical="center" shrinkToFit="1"/>
    </xf>
    <xf numFmtId="38" fontId="4" fillId="0" borderId="0" xfId="1" applyFont="1" applyFill="1" applyBorder="1" applyAlignment="1">
      <alignment horizontal="right" vertical="center" shrinkToFit="1"/>
    </xf>
    <xf numFmtId="38" fontId="4" fillId="0" borderId="3" xfId="1" applyNumberFormat="1" applyFont="1" applyFill="1" applyBorder="1" applyAlignment="1">
      <alignment horizontal="right" vertical="center" shrinkToFit="1"/>
    </xf>
    <xf numFmtId="38" fontId="4" fillId="0" borderId="0" xfId="1" applyNumberFormat="1" applyFont="1" applyFill="1" applyBorder="1" applyAlignment="1">
      <alignment horizontal="right" vertical="center"/>
    </xf>
    <xf numFmtId="38" fontId="4" fillId="0" borderId="0" xfId="1" applyNumberFormat="1" applyFont="1" applyFill="1" applyBorder="1" applyAlignment="1">
      <alignment horizontal="right" vertical="center" shrinkToFit="1"/>
    </xf>
    <xf numFmtId="38" fontId="4" fillId="0" borderId="0" xfId="1" applyNumberFormat="1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38" fontId="5" fillId="0" borderId="3" xfId="1" applyNumberFormat="1" applyFont="1" applyFill="1" applyBorder="1" applyAlignment="1">
      <alignment horizontal="right" vertical="center" shrinkToFit="1"/>
    </xf>
    <xf numFmtId="38" fontId="5" fillId="0" borderId="0" xfId="1" applyNumberFormat="1" applyFont="1" applyFill="1" applyBorder="1" applyAlignment="1">
      <alignment horizontal="right" vertical="center"/>
    </xf>
    <xf numFmtId="38" fontId="5" fillId="0" borderId="0" xfId="1" applyNumberFormat="1" applyFont="1" applyFill="1" applyBorder="1" applyAlignment="1">
      <alignment horizontal="right" vertical="center" shrinkToFit="1"/>
    </xf>
    <xf numFmtId="38" fontId="5" fillId="0" borderId="0" xfId="1" applyNumberFormat="1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38" fontId="4" fillId="0" borderId="0" xfId="1" applyFont="1" applyFill="1" applyBorder="1" applyAlignment="1">
      <alignment vertical="center" shrinkToFit="1"/>
    </xf>
    <xf numFmtId="0" fontId="5" fillId="0" borderId="21" xfId="0" applyFont="1" applyFill="1" applyBorder="1" applyAlignment="1">
      <alignment vertical="center" shrinkToFit="1"/>
    </xf>
    <xf numFmtId="38" fontId="10" fillId="0" borderId="3" xfId="1" applyFont="1" applyFill="1" applyBorder="1" applyAlignment="1">
      <alignment horizontal="right" vertical="center" shrinkToFit="1"/>
    </xf>
    <xf numFmtId="38" fontId="10" fillId="0" borderId="0" xfId="1" applyFont="1" applyFill="1" applyBorder="1" applyAlignment="1">
      <alignment horizontal="right" vertical="center" shrinkToFit="1"/>
    </xf>
    <xf numFmtId="38" fontId="10" fillId="0" borderId="0" xfId="1" applyFont="1" applyFill="1" applyBorder="1" applyAlignment="1">
      <alignment horizontal="right" vertical="center"/>
    </xf>
    <xf numFmtId="38" fontId="10" fillId="0" borderId="0" xfId="1" applyFont="1" applyFill="1" applyBorder="1" applyAlignment="1">
      <alignment vertical="center" shrinkToFit="1"/>
    </xf>
    <xf numFmtId="0" fontId="5" fillId="0" borderId="27" xfId="0" applyFont="1" applyFill="1" applyBorder="1" applyAlignment="1">
      <alignment vertical="center"/>
    </xf>
    <xf numFmtId="38" fontId="5" fillId="0" borderId="4" xfId="1" applyFont="1" applyFill="1" applyBorder="1" applyAlignment="1">
      <alignment horizontal="right" vertical="center" shrinkToFit="1"/>
    </xf>
    <xf numFmtId="38" fontId="5" fillId="0" borderId="1" xfId="1" applyFont="1" applyFill="1" applyBorder="1" applyAlignment="1">
      <alignment horizontal="right" vertical="center" shrinkToFit="1"/>
    </xf>
    <xf numFmtId="38" fontId="5" fillId="0" borderId="1" xfId="1" applyFont="1" applyFill="1" applyBorder="1" applyAlignment="1">
      <alignment horizontal="right" vertical="center" shrinkToFit="1"/>
    </xf>
    <xf numFmtId="0" fontId="8" fillId="0" borderId="0" xfId="0" applyFont="1" applyBorder="1" applyAlignment="1"/>
    <xf numFmtId="0" fontId="6" fillId="0" borderId="0" xfId="0" applyFont="1" applyFill="1" applyBorder="1" applyAlignment="1">
      <alignment vertical="center"/>
    </xf>
    <xf numFmtId="0" fontId="8" fillId="0" borderId="0" xfId="0" applyFont="1" applyFill="1" applyAlignment="1"/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4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25" xfId="3" applyFont="1" applyFill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0" fontId="5" fillId="0" borderId="1" xfId="2" applyFont="1" applyBorder="1" applyAlignment="1">
      <alignment vertical="center"/>
    </xf>
    <xf numFmtId="0" fontId="5" fillId="0" borderId="1" xfId="0" applyFont="1" applyBorder="1">
      <alignment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8" fontId="5" fillId="0" borderId="0" xfId="1" applyNumberFormat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Border="1" applyAlignment="1"/>
    <xf numFmtId="0" fontId="8" fillId="0" borderId="2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vertical="center" shrinkToFit="1"/>
    </xf>
    <xf numFmtId="38" fontId="4" fillId="0" borderId="3" xfId="3" applyFont="1" applyFill="1" applyBorder="1" applyAlignment="1">
      <alignment vertical="center"/>
    </xf>
    <xf numFmtId="38" fontId="4" fillId="0" borderId="0" xfId="3" applyFont="1" applyFill="1" applyBorder="1" applyAlignment="1">
      <alignment vertical="center"/>
    </xf>
    <xf numFmtId="38" fontId="4" fillId="0" borderId="0" xfId="3" applyFont="1" applyFill="1" applyBorder="1" applyAlignment="1">
      <alignment horizontal="right" vertical="center"/>
    </xf>
    <xf numFmtId="0" fontId="4" fillId="0" borderId="0" xfId="3" applyNumberFormat="1" applyFont="1" applyFill="1" applyBorder="1" applyAlignment="1">
      <alignment horizontal="right" vertical="center"/>
    </xf>
    <xf numFmtId="0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right" vertical="center"/>
    </xf>
    <xf numFmtId="38" fontId="16" fillId="0" borderId="4" xfId="1" applyFont="1" applyFill="1" applyBorder="1" applyAlignment="1">
      <alignment vertical="center"/>
    </xf>
    <xf numFmtId="38" fontId="5" fillId="0" borderId="1" xfId="3" applyFont="1" applyFill="1" applyBorder="1" applyAlignment="1">
      <alignment horizontal="right" vertical="center"/>
    </xf>
    <xf numFmtId="0" fontId="5" fillId="0" borderId="1" xfId="3" applyNumberFormat="1" applyFont="1" applyFill="1" applyBorder="1" applyAlignment="1">
      <alignment horizontal="right" vertical="center"/>
    </xf>
    <xf numFmtId="49" fontId="5" fillId="0" borderId="1" xfId="3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4" fillId="0" borderId="11" xfId="2" applyFont="1" applyFill="1" applyBorder="1" applyAlignment="1">
      <alignment horizontal="center" vertical="center"/>
    </xf>
    <xf numFmtId="0" fontId="4" fillId="0" borderId="9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4" fillId="0" borderId="21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0" fontId="4" fillId="0" borderId="13" xfId="2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/>
    </xf>
    <xf numFmtId="0" fontId="15" fillId="0" borderId="5" xfId="2" applyFont="1" applyFill="1" applyBorder="1" applyAlignment="1">
      <alignment horizontal="center" vertical="center"/>
    </xf>
    <xf numFmtId="0" fontId="15" fillId="0" borderId="6" xfId="2" applyFont="1" applyFill="1" applyBorder="1" applyAlignment="1">
      <alignment horizontal="center" vertical="center"/>
    </xf>
    <xf numFmtId="0" fontId="15" fillId="0" borderId="5" xfId="2" applyFont="1" applyFill="1" applyBorder="1" applyAlignment="1">
      <alignment horizontal="center" vertical="center" shrinkToFit="1"/>
    </xf>
    <xf numFmtId="0" fontId="15" fillId="0" borderId="6" xfId="2" applyFont="1" applyFill="1" applyBorder="1" applyAlignment="1">
      <alignment horizontal="center" vertical="center" shrinkToFit="1"/>
    </xf>
    <xf numFmtId="0" fontId="15" fillId="0" borderId="10" xfId="2" applyFont="1" applyFill="1" applyBorder="1" applyAlignment="1">
      <alignment horizontal="center" vertical="center" shrinkToFit="1"/>
    </xf>
    <xf numFmtId="0" fontId="15" fillId="0" borderId="6" xfId="2" applyFont="1" applyFill="1" applyBorder="1" applyAlignment="1">
      <alignment horizontal="center" vertical="center" shrinkToFit="1"/>
    </xf>
    <xf numFmtId="3" fontId="4" fillId="0" borderId="3" xfId="1" applyNumberFormat="1" applyFont="1" applyFill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right" vertical="center"/>
    </xf>
    <xf numFmtId="3" fontId="4" fillId="0" borderId="0" xfId="3" applyNumberFormat="1" applyFont="1" applyFill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right" vertical="center" shrinkToFit="1"/>
    </xf>
    <xf numFmtId="3" fontId="5" fillId="0" borderId="4" xfId="1" applyNumberFormat="1" applyFont="1" applyFill="1" applyBorder="1" applyAlignment="1">
      <alignment horizontal="right" vertical="center"/>
    </xf>
    <xf numFmtId="3" fontId="5" fillId="0" borderId="1" xfId="1" applyNumberFormat="1" applyFont="1" applyFill="1" applyBorder="1" applyAlignment="1">
      <alignment horizontal="right" vertical="center"/>
    </xf>
    <xf numFmtId="3" fontId="5" fillId="0" borderId="1" xfId="1" applyNumberFormat="1" applyFont="1" applyFill="1" applyBorder="1" applyAlignment="1">
      <alignment horizontal="right" vertical="center" shrinkToFit="1"/>
    </xf>
    <xf numFmtId="3" fontId="5" fillId="0" borderId="1" xfId="1" applyNumberFormat="1" applyFont="1" applyFill="1" applyBorder="1" applyAlignment="1">
      <alignment horizontal="right" vertical="center"/>
    </xf>
    <xf numFmtId="0" fontId="4" fillId="0" borderId="28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 shrinkToFit="1"/>
    </xf>
    <xf numFmtId="38" fontId="4" fillId="0" borderId="0" xfId="3" applyFont="1" applyFill="1" applyBorder="1">
      <alignment vertical="center"/>
    </xf>
    <xf numFmtId="38" fontId="5" fillId="0" borderId="0" xfId="3" applyFont="1" applyFill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top"/>
    </xf>
    <xf numFmtId="0" fontId="4" fillId="0" borderId="28" xfId="0" applyFont="1" applyBorder="1" applyAlignment="1">
      <alignment horizontal="center" vertical="center"/>
    </xf>
    <xf numFmtId="0" fontId="8" fillId="0" borderId="7" xfId="0" applyFont="1" applyBorder="1" applyAlignment="1"/>
    <xf numFmtId="0" fontId="4" fillId="0" borderId="2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 indent="1"/>
    </xf>
    <xf numFmtId="0" fontId="4" fillId="0" borderId="3" xfId="0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right" vertical="center" shrinkToFit="1"/>
    </xf>
    <xf numFmtId="38" fontId="4" fillId="0" borderId="0" xfId="1" applyNumberFormat="1" applyFont="1" applyFill="1" applyBorder="1" applyAlignment="1">
      <alignment horizontal="right" vertical="center"/>
    </xf>
    <xf numFmtId="38" fontId="16" fillId="0" borderId="3" xfId="1" applyFont="1" applyFill="1" applyBorder="1" applyAlignment="1">
      <alignment horizontal="right" vertical="center" shrinkToFit="1"/>
    </xf>
    <xf numFmtId="38" fontId="16" fillId="0" borderId="0" xfId="1" applyFont="1" applyFill="1" applyBorder="1" applyAlignment="1">
      <alignment horizontal="right" vertical="center" shrinkToFit="1"/>
    </xf>
    <xf numFmtId="180" fontId="25" fillId="0" borderId="3" xfId="0" applyNumberFormat="1" applyFont="1" applyFill="1" applyBorder="1" applyAlignment="1">
      <alignment horizontal="right" vertical="center"/>
    </xf>
    <xf numFmtId="180" fontId="25" fillId="0" borderId="0" xfId="0" applyNumberFormat="1" applyFont="1" applyFill="1" applyBorder="1" applyAlignment="1">
      <alignment horizontal="right" vertical="center"/>
    </xf>
    <xf numFmtId="180" fontId="4" fillId="0" borderId="3" xfId="0" applyNumberFormat="1" applyFont="1" applyFill="1" applyBorder="1" applyAlignment="1">
      <alignment horizontal="right" vertical="center"/>
    </xf>
    <xf numFmtId="180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180" fontId="3" fillId="0" borderId="3" xfId="1" applyNumberFormat="1" applyFont="1" applyFill="1" applyBorder="1" applyAlignment="1">
      <alignment horizontal="right" vertical="center" shrinkToFit="1"/>
    </xf>
    <xf numFmtId="180" fontId="3" fillId="0" borderId="0" xfId="1" applyNumberFormat="1" applyFont="1" applyFill="1" applyBorder="1" applyAlignment="1">
      <alignment horizontal="right" vertical="center" shrinkToFi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distributed" vertical="center"/>
    </xf>
    <xf numFmtId="180" fontId="4" fillId="0" borderId="4" xfId="0" applyNumberFormat="1" applyFont="1" applyFill="1" applyBorder="1" applyAlignment="1">
      <alignment horizontal="right" vertical="center"/>
    </xf>
    <xf numFmtId="180" fontId="4" fillId="0" borderId="1" xfId="0" applyNumberFormat="1" applyFont="1" applyFill="1" applyBorder="1" applyAlignment="1">
      <alignment horizontal="right" vertical="center"/>
    </xf>
    <xf numFmtId="0" fontId="10" fillId="0" borderId="0" xfId="0" applyFont="1">
      <alignment vertical="center"/>
    </xf>
    <xf numFmtId="38" fontId="12" fillId="0" borderId="0" xfId="1" applyFont="1" applyFill="1" applyBorder="1" applyAlignment="1">
      <alignment horizontal="right" vertical="center" shrinkToFi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vertical="center" shrinkToFit="1"/>
    </xf>
    <xf numFmtId="0" fontId="5" fillId="0" borderId="27" xfId="2" applyFont="1" applyBorder="1" applyAlignment="1">
      <alignment vertical="center" shrinkToFit="1"/>
    </xf>
    <xf numFmtId="0" fontId="5" fillId="0" borderId="4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181" fontId="4" fillId="0" borderId="0" xfId="3" applyNumberFormat="1" applyFont="1" applyFill="1" applyBorder="1" applyAlignment="1">
      <alignment vertical="center"/>
    </xf>
    <xf numFmtId="182" fontId="4" fillId="0" borderId="0" xfId="1" applyNumberFormat="1" applyFont="1" applyFill="1" applyBorder="1" applyAlignment="1">
      <alignment vertical="center"/>
    </xf>
    <xf numFmtId="38" fontId="5" fillId="0" borderId="0" xfId="3" applyFont="1" applyFill="1" applyBorder="1" applyAlignment="1">
      <alignment vertical="center"/>
    </xf>
    <xf numFmtId="38" fontId="4" fillId="0" borderId="0" xfId="1" applyFont="1" applyAlignment="1">
      <alignment vertical="center"/>
    </xf>
    <xf numFmtId="181" fontId="5" fillId="0" borderId="1" xfId="3" applyNumberFormat="1" applyFont="1" applyFill="1" applyBorder="1" applyAlignment="1">
      <alignment vertical="center"/>
    </xf>
    <xf numFmtId="182" fontId="5" fillId="0" borderId="1" xfId="1" applyNumberFormat="1" applyFont="1" applyFill="1" applyBorder="1" applyAlignment="1">
      <alignment vertical="center"/>
    </xf>
  </cellXfs>
  <cellStyles count="4">
    <cellStyle name="桁区切り" xfId="3" builtinId="6"/>
    <cellStyle name="桁区切り 2" xfId="1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91440</xdr:colOff>
      <xdr:row>29</xdr:row>
      <xdr:rowOff>114300</xdr:rowOff>
    </xdr:from>
    <xdr:to>
      <xdr:col>5</xdr:col>
      <xdr:colOff>487680</xdr:colOff>
      <xdr:row>29</xdr:row>
      <xdr:rowOff>419100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994660" y="6682740"/>
          <a:ext cx="601980" cy="304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129540</xdr:colOff>
      <xdr:row>29</xdr:row>
      <xdr:rowOff>152400</xdr:rowOff>
    </xdr:from>
    <xdr:to>
      <xdr:col>3</xdr:col>
      <xdr:colOff>205740</xdr:colOff>
      <xdr:row>29</xdr:row>
      <xdr:rowOff>312420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2118360" y="6720840"/>
          <a:ext cx="601980" cy="16002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137160</xdr:colOff>
      <xdr:row>29</xdr:row>
      <xdr:rowOff>91440</xdr:rowOff>
    </xdr:from>
    <xdr:to>
      <xdr:col>7</xdr:col>
      <xdr:colOff>182880</xdr:colOff>
      <xdr:row>29</xdr:row>
      <xdr:rowOff>403860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3840480" y="6659880"/>
          <a:ext cx="617220" cy="31242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view="pageBreakPreview" zoomScaleNormal="100" zoomScaleSheetLayoutView="100" workbookViewId="0"/>
  </sheetViews>
  <sheetFormatPr defaultColWidth="8.88671875" defaultRowHeight="13.2" x14ac:dyDescent="0.2"/>
  <cols>
    <col min="1" max="1" width="19.109375" style="8" customWidth="1"/>
    <col min="2" max="2" width="9.33203125" style="8" customWidth="1"/>
    <col min="3" max="3" width="9.109375" style="8" customWidth="1"/>
    <col min="4" max="4" width="8.88671875" style="8" customWidth="1"/>
    <col min="5" max="5" width="9.6640625" style="8" customWidth="1"/>
    <col min="6" max="6" width="8.44140625" style="8" customWidth="1"/>
    <col min="7" max="8" width="8.21875" style="8" customWidth="1"/>
    <col min="9" max="9" width="9" style="8" customWidth="1"/>
    <col min="10" max="12" width="8.88671875" style="8"/>
    <col min="13" max="13" width="9.44140625" style="8" bestFit="1" customWidth="1"/>
    <col min="14" max="16384" width="8.88671875" style="8"/>
  </cols>
  <sheetData>
    <row r="1" spans="1:13" ht="19.2" x14ac:dyDescent="0.2">
      <c r="A1" s="3" t="s">
        <v>18</v>
      </c>
      <c r="B1" s="4"/>
      <c r="C1" s="5"/>
      <c r="D1" s="5"/>
      <c r="E1" s="5"/>
      <c r="F1" s="6"/>
      <c r="G1" s="7"/>
      <c r="H1" s="7"/>
      <c r="I1" s="7"/>
    </row>
    <row r="2" spans="1:13" ht="13.8" thickBot="1" x14ac:dyDescent="0.25">
      <c r="A2" s="9" t="s">
        <v>19</v>
      </c>
      <c r="B2" s="9"/>
      <c r="C2" s="9"/>
      <c r="D2" s="9"/>
      <c r="E2" s="9"/>
      <c r="F2" s="10"/>
      <c r="G2" s="10"/>
      <c r="H2" s="94" t="s">
        <v>0</v>
      </c>
      <c r="I2" s="94"/>
    </row>
    <row r="3" spans="1:13" ht="15.9" customHeight="1" x14ac:dyDescent="0.2">
      <c r="A3" s="96" t="s">
        <v>36</v>
      </c>
      <c r="B3" s="98"/>
      <c r="C3" s="11" t="s">
        <v>1</v>
      </c>
      <c r="D3" s="95" t="s">
        <v>2</v>
      </c>
      <c r="E3" s="97"/>
      <c r="F3" s="95" t="s">
        <v>3</v>
      </c>
      <c r="G3" s="97"/>
      <c r="H3" s="95" t="s">
        <v>4</v>
      </c>
      <c r="I3" s="96"/>
    </row>
    <row r="4" spans="1:13" ht="15.9" customHeight="1" x14ac:dyDescent="0.2">
      <c r="A4" s="12" t="s">
        <v>61</v>
      </c>
      <c r="B4" s="14">
        <v>42460</v>
      </c>
      <c r="C4" s="13">
        <v>9960</v>
      </c>
      <c r="D4" s="42"/>
      <c r="E4" s="42">
        <v>3981635</v>
      </c>
      <c r="F4" s="42"/>
      <c r="G4" s="42">
        <v>3735605</v>
      </c>
      <c r="H4" s="43"/>
      <c r="I4" s="43">
        <v>93.8</v>
      </c>
    </row>
    <row r="5" spans="1:13" ht="15.9" customHeight="1" x14ac:dyDescent="0.2">
      <c r="A5" s="12" t="s">
        <v>52</v>
      </c>
      <c r="B5" s="14">
        <v>42825</v>
      </c>
      <c r="C5" s="13">
        <v>9968</v>
      </c>
      <c r="D5" s="42"/>
      <c r="E5" s="42">
        <v>3983573</v>
      </c>
      <c r="F5" s="42"/>
      <c r="G5" s="42">
        <v>3737655</v>
      </c>
      <c r="H5" s="44"/>
      <c r="I5" s="44">
        <v>93.8</v>
      </c>
    </row>
    <row r="6" spans="1:13" ht="15.9" customHeight="1" x14ac:dyDescent="0.2">
      <c r="A6" s="12" t="s">
        <v>53</v>
      </c>
      <c r="B6" s="14">
        <v>43190</v>
      </c>
      <c r="C6" s="15">
        <v>9979</v>
      </c>
      <c r="D6" s="45"/>
      <c r="E6" s="45">
        <v>3984431</v>
      </c>
      <c r="F6" s="45"/>
      <c r="G6" s="45">
        <v>3738717</v>
      </c>
      <c r="H6" s="46"/>
      <c r="I6" s="46">
        <v>93.8</v>
      </c>
    </row>
    <row r="7" spans="1:13" ht="16.5" customHeight="1" x14ac:dyDescent="0.2">
      <c r="A7" s="12" t="s">
        <v>60</v>
      </c>
      <c r="B7" s="14">
        <v>43555</v>
      </c>
      <c r="C7" s="15">
        <v>10013</v>
      </c>
      <c r="D7" s="45"/>
      <c r="E7" s="45">
        <v>3990040</v>
      </c>
      <c r="F7" s="23"/>
      <c r="G7" s="45">
        <v>3744442</v>
      </c>
      <c r="H7" s="57"/>
      <c r="I7" s="46">
        <v>93.8</v>
      </c>
    </row>
    <row r="8" spans="1:13" ht="16.5" customHeight="1" x14ac:dyDescent="0.2">
      <c r="A8" s="16" t="s">
        <v>62</v>
      </c>
      <c r="B8" s="17">
        <v>44651</v>
      </c>
      <c r="C8" s="53">
        <v>10031</v>
      </c>
      <c r="E8" s="54">
        <v>3995052</v>
      </c>
      <c r="F8" s="70">
        <v>3749622</v>
      </c>
      <c r="G8" s="70"/>
      <c r="I8" s="67">
        <v>93.856650676887313</v>
      </c>
    </row>
    <row r="9" spans="1:13" ht="16.5" customHeight="1" x14ac:dyDescent="0.2">
      <c r="A9" s="99" t="s">
        <v>26</v>
      </c>
      <c r="B9" s="99"/>
      <c r="C9" s="15"/>
      <c r="D9" s="45"/>
      <c r="E9" s="45"/>
      <c r="F9" s="45"/>
      <c r="G9" s="45"/>
      <c r="H9" s="47"/>
      <c r="I9" s="47"/>
    </row>
    <row r="10" spans="1:13" ht="16.5" customHeight="1" x14ac:dyDescent="0.2">
      <c r="A10" s="100" t="s">
        <v>27</v>
      </c>
      <c r="B10" s="100"/>
      <c r="C10" s="15">
        <v>1</v>
      </c>
      <c r="E10" s="45">
        <v>24460</v>
      </c>
      <c r="G10" s="45">
        <v>24460</v>
      </c>
      <c r="I10" s="47">
        <v>100</v>
      </c>
    </row>
    <row r="11" spans="1:13" ht="16.5" customHeight="1" x14ac:dyDescent="0.2">
      <c r="A11" s="99" t="s">
        <v>25</v>
      </c>
      <c r="B11" s="99"/>
      <c r="C11" s="15">
        <f>SUM(C12:C16)</f>
        <v>4</v>
      </c>
      <c r="D11" s="45"/>
      <c r="E11" s="49">
        <v>76489</v>
      </c>
      <c r="F11" s="45"/>
      <c r="G11" s="49">
        <v>76489</v>
      </c>
      <c r="H11" s="48"/>
      <c r="I11" s="47">
        <v>100</v>
      </c>
    </row>
    <row r="12" spans="1:13" ht="16.5" customHeight="1" x14ac:dyDescent="0.2">
      <c r="A12" s="101" t="s">
        <v>30</v>
      </c>
      <c r="B12" s="101"/>
      <c r="C12" s="15">
        <v>1</v>
      </c>
      <c r="E12" s="45">
        <v>27154</v>
      </c>
      <c r="G12" s="45">
        <v>27154</v>
      </c>
      <c r="I12" s="47">
        <v>100</v>
      </c>
      <c r="M12" s="69"/>
    </row>
    <row r="13" spans="1:13" ht="16.5" customHeight="1" x14ac:dyDescent="0.2">
      <c r="A13" s="101" t="s">
        <v>31</v>
      </c>
      <c r="B13" s="101"/>
      <c r="C13" s="15">
        <v>1</v>
      </c>
      <c r="E13" s="45">
        <v>20671</v>
      </c>
      <c r="G13" s="45">
        <v>20671</v>
      </c>
      <c r="I13" s="47">
        <v>100</v>
      </c>
    </row>
    <row r="14" spans="1:13" ht="16.5" customHeight="1" x14ac:dyDescent="0.2">
      <c r="A14" s="101" t="s">
        <v>32</v>
      </c>
      <c r="B14" s="101"/>
      <c r="C14" s="15">
        <v>1</v>
      </c>
      <c r="E14" s="45">
        <v>16722</v>
      </c>
      <c r="G14" s="45">
        <v>16722</v>
      </c>
      <c r="I14" s="47">
        <v>100</v>
      </c>
    </row>
    <row r="15" spans="1:13" ht="16.5" customHeight="1" x14ac:dyDescent="0.2">
      <c r="A15" s="101" t="s">
        <v>33</v>
      </c>
      <c r="B15" s="101"/>
      <c r="C15" s="18"/>
      <c r="D15" s="103" t="s">
        <v>49</v>
      </c>
      <c r="E15" s="103"/>
      <c r="F15" s="103"/>
      <c r="G15" s="103"/>
      <c r="H15" s="103"/>
      <c r="I15" s="103"/>
    </row>
    <row r="16" spans="1:13" ht="16.5" customHeight="1" x14ac:dyDescent="0.2">
      <c r="A16" s="101" t="s">
        <v>34</v>
      </c>
      <c r="B16" s="101"/>
      <c r="C16" s="15">
        <v>1</v>
      </c>
      <c r="D16" s="104">
        <v>11942</v>
      </c>
      <c r="E16" s="104"/>
      <c r="F16" s="104">
        <v>11942</v>
      </c>
      <c r="G16" s="104"/>
      <c r="H16" s="105">
        <v>100</v>
      </c>
      <c r="I16" s="105"/>
    </row>
    <row r="17" spans="1:13" ht="8.1" customHeight="1" x14ac:dyDescent="0.15">
      <c r="A17" s="51"/>
      <c r="B17" s="51"/>
      <c r="C17" s="18"/>
      <c r="D17" s="19"/>
      <c r="E17" s="50"/>
      <c r="F17" s="19"/>
      <c r="G17" s="50"/>
      <c r="H17" s="52"/>
      <c r="I17" s="50"/>
      <c r="M17" s="68"/>
    </row>
    <row r="18" spans="1:13" ht="16.5" customHeight="1" x14ac:dyDescent="0.2">
      <c r="A18" s="99" t="s">
        <v>23</v>
      </c>
      <c r="B18" s="99"/>
      <c r="C18" s="56">
        <v>49</v>
      </c>
      <c r="D18" s="107">
        <v>358045</v>
      </c>
      <c r="E18" s="107"/>
      <c r="F18" s="107">
        <v>355243</v>
      </c>
      <c r="G18" s="108"/>
      <c r="H18" s="109">
        <v>99.217416805150194</v>
      </c>
      <c r="I18" s="108"/>
    </row>
    <row r="19" spans="1:13" ht="16.5" customHeight="1" x14ac:dyDescent="0.2">
      <c r="A19" s="100" t="s">
        <v>28</v>
      </c>
      <c r="B19" s="100"/>
      <c r="C19" s="55">
        <v>10</v>
      </c>
      <c r="D19" s="102">
        <v>116744</v>
      </c>
      <c r="E19" s="102"/>
      <c r="F19" s="102">
        <v>116744</v>
      </c>
      <c r="G19" s="102"/>
      <c r="H19" s="106">
        <v>100</v>
      </c>
      <c r="I19" s="106"/>
    </row>
    <row r="20" spans="1:13" ht="16.5" customHeight="1" x14ac:dyDescent="0.2">
      <c r="A20" s="100" t="s">
        <v>29</v>
      </c>
      <c r="B20" s="100"/>
      <c r="C20" s="55">
        <v>39</v>
      </c>
      <c r="D20" s="102">
        <v>241301</v>
      </c>
      <c r="E20" s="102"/>
      <c r="F20" s="102">
        <v>238499</v>
      </c>
      <c r="G20" s="102"/>
      <c r="H20" s="106">
        <v>98.838794700394942</v>
      </c>
      <c r="I20" s="106"/>
    </row>
    <row r="21" spans="1:13" ht="16.5" customHeight="1" thickBot="1" x14ac:dyDescent="0.25">
      <c r="A21" s="80" t="s">
        <v>24</v>
      </c>
      <c r="B21" s="80"/>
      <c r="C21" s="58">
        <v>9977</v>
      </c>
      <c r="D21" s="73">
        <v>3536058</v>
      </c>
      <c r="E21" s="73"/>
      <c r="F21" s="73">
        <v>3293430</v>
      </c>
      <c r="G21" s="73"/>
      <c r="H21" s="110">
        <v>93.138460964158398</v>
      </c>
      <c r="I21" s="111"/>
      <c r="J21" s="35"/>
    </row>
    <row r="22" spans="1:13" x14ac:dyDescent="0.2">
      <c r="A22" s="4" t="s">
        <v>5</v>
      </c>
      <c r="B22" s="4"/>
      <c r="C22" s="4"/>
      <c r="D22" s="4"/>
      <c r="E22" s="4"/>
      <c r="F22" s="20"/>
      <c r="G22" s="7"/>
      <c r="H22" s="7"/>
      <c r="I22" s="7"/>
    </row>
    <row r="23" spans="1:13" x14ac:dyDescent="0.2">
      <c r="A23" s="4"/>
      <c r="B23" s="4"/>
      <c r="C23" s="4"/>
      <c r="D23" s="4"/>
      <c r="E23" s="4"/>
      <c r="F23" s="20"/>
      <c r="G23" s="7"/>
      <c r="H23" s="7"/>
      <c r="I23" s="7"/>
    </row>
    <row r="24" spans="1:13" ht="8.1" customHeight="1" x14ac:dyDescent="0.2">
      <c r="A24" s="21"/>
      <c r="B24" s="21"/>
      <c r="C24" s="21"/>
      <c r="D24" s="21"/>
      <c r="E24" s="21"/>
      <c r="F24" s="20"/>
    </row>
    <row r="25" spans="1:13" ht="19.2" x14ac:dyDescent="0.15">
      <c r="A25" s="22" t="s">
        <v>6</v>
      </c>
      <c r="B25" s="23"/>
      <c r="C25" s="5"/>
      <c r="D25" s="5"/>
      <c r="E25" s="5"/>
      <c r="F25" s="5"/>
      <c r="G25" s="5"/>
      <c r="H25" s="23"/>
      <c r="I25" s="24"/>
    </row>
    <row r="26" spans="1:13" ht="13.8" thickBot="1" x14ac:dyDescent="0.25">
      <c r="A26" s="12" t="s">
        <v>17</v>
      </c>
      <c r="B26" s="25"/>
      <c r="C26" s="25"/>
      <c r="D26" s="25"/>
      <c r="E26" s="25"/>
      <c r="F26" s="25"/>
      <c r="G26" s="25"/>
      <c r="H26" s="25"/>
      <c r="I26" s="26" t="s">
        <v>50</v>
      </c>
    </row>
    <row r="27" spans="1:13" ht="18.75" customHeight="1" x14ac:dyDescent="0.2">
      <c r="A27" s="83" t="s">
        <v>20</v>
      </c>
      <c r="B27" s="85" t="s">
        <v>21</v>
      </c>
      <c r="C27" s="87" t="s">
        <v>37</v>
      </c>
      <c r="D27" s="87" t="s">
        <v>35</v>
      </c>
      <c r="E27" s="89" t="s">
        <v>8</v>
      </c>
      <c r="F27" s="81" t="s">
        <v>9</v>
      </c>
      <c r="G27" s="81"/>
      <c r="H27" s="81" t="s">
        <v>10</v>
      </c>
      <c r="I27" s="82"/>
    </row>
    <row r="28" spans="1:13" ht="18.75" customHeight="1" x14ac:dyDescent="0.2">
      <c r="A28" s="84"/>
      <c r="B28" s="86"/>
      <c r="C28" s="88"/>
      <c r="D28" s="88"/>
      <c r="E28" s="90"/>
      <c r="F28" s="27" t="s">
        <v>11</v>
      </c>
      <c r="G28" s="27" t="s">
        <v>12</v>
      </c>
      <c r="H28" s="27" t="s">
        <v>13</v>
      </c>
      <c r="I28" s="28" t="s">
        <v>9</v>
      </c>
    </row>
    <row r="29" spans="1:13" ht="20.100000000000001" customHeight="1" x14ac:dyDescent="0.2">
      <c r="A29" s="29" t="s">
        <v>64</v>
      </c>
      <c r="B29" s="30">
        <v>930</v>
      </c>
      <c r="C29" s="31">
        <v>108</v>
      </c>
      <c r="D29" s="31">
        <v>28405</v>
      </c>
      <c r="E29" s="31">
        <v>4333696</v>
      </c>
      <c r="F29" s="31">
        <v>4219</v>
      </c>
      <c r="G29" s="31">
        <v>1246</v>
      </c>
      <c r="H29" s="31">
        <v>76</v>
      </c>
      <c r="I29" s="31">
        <v>12</v>
      </c>
    </row>
    <row r="30" spans="1:13" ht="20.100000000000001" customHeight="1" x14ac:dyDescent="0.2">
      <c r="A30" s="29" t="s">
        <v>54</v>
      </c>
      <c r="B30" s="30">
        <v>930</v>
      </c>
      <c r="C30" s="31">
        <v>104</v>
      </c>
      <c r="D30" s="31">
        <v>27296</v>
      </c>
      <c r="E30" s="31">
        <v>4536112</v>
      </c>
      <c r="F30" s="31">
        <v>4354</v>
      </c>
      <c r="G30" s="31">
        <v>1338</v>
      </c>
      <c r="H30" s="31">
        <v>71</v>
      </c>
      <c r="I30" s="31">
        <v>11</v>
      </c>
    </row>
    <row r="31" spans="1:13" ht="20.100000000000001" customHeight="1" x14ac:dyDescent="0.2">
      <c r="A31" s="29" t="s">
        <v>55</v>
      </c>
      <c r="B31" s="30">
        <v>902.6</v>
      </c>
      <c r="C31" s="31">
        <v>103</v>
      </c>
      <c r="D31" s="31">
        <v>26392.799999999999</v>
      </c>
      <c r="E31" s="31">
        <v>3657507.4</v>
      </c>
      <c r="F31" s="31">
        <v>4465.4579999999996</v>
      </c>
      <c r="G31" s="31">
        <v>1605.0340000000001</v>
      </c>
      <c r="H31" s="31">
        <v>73</v>
      </c>
      <c r="I31" s="31">
        <v>12.234</v>
      </c>
    </row>
    <row r="32" spans="1:13" ht="20.100000000000001" customHeight="1" x14ac:dyDescent="0.2">
      <c r="A32" s="29" t="s">
        <v>56</v>
      </c>
      <c r="B32" s="30">
        <v>814</v>
      </c>
      <c r="C32" s="31">
        <v>94</v>
      </c>
      <c r="D32" s="31">
        <v>24074</v>
      </c>
      <c r="E32" s="31">
        <v>3208914</v>
      </c>
      <c r="F32" s="31">
        <v>3303</v>
      </c>
      <c r="G32" s="31">
        <v>1043</v>
      </c>
      <c r="H32" s="31">
        <v>66</v>
      </c>
      <c r="I32" s="31">
        <v>9</v>
      </c>
      <c r="J32" s="35"/>
    </row>
    <row r="33" spans="1:10" ht="20.100000000000001" customHeight="1" thickBot="1" x14ac:dyDescent="0.25">
      <c r="A33" s="32" t="s">
        <v>63</v>
      </c>
      <c r="B33" s="33">
        <v>819</v>
      </c>
      <c r="C33" s="34">
        <v>92</v>
      </c>
      <c r="D33" s="34">
        <v>22994</v>
      </c>
      <c r="E33" s="34">
        <v>3077041</v>
      </c>
      <c r="F33" s="34">
        <v>3492</v>
      </c>
      <c r="G33" s="34">
        <v>1431</v>
      </c>
      <c r="H33" s="34">
        <v>63</v>
      </c>
      <c r="I33" s="34">
        <v>10</v>
      </c>
      <c r="J33" s="35"/>
    </row>
    <row r="34" spans="1:10" x14ac:dyDescent="0.2">
      <c r="A34" s="21" t="s">
        <v>38</v>
      </c>
      <c r="B34" s="21"/>
      <c r="C34" s="21"/>
      <c r="D34" s="21"/>
      <c r="E34" s="21"/>
      <c r="F34" s="21"/>
      <c r="G34" s="21"/>
      <c r="H34" s="21"/>
      <c r="I34" s="21"/>
    </row>
    <row r="35" spans="1:10" x14ac:dyDescent="0.2">
      <c r="A35" s="36" t="s">
        <v>39</v>
      </c>
      <c r="E35" s="8" t="s">
        <v>22</v>
      </c>
    </row>
    <row r="36" spans="1:10" x14ac:dyDescent="0.2">
      <c r="A36" s="36" t="s">
        <v>51</v>
      </c>
    </row>
    <row r="37" spans="1:10" x14ac:dyDescent="0.2">
      <c r="A37" s="36"/>
    </row>
    <row r="38" spans="1:10" ht="8.1" customHeight="1" x14ac:dyDescent="0.2"/>
    <row r="39" spans="1:10" ht="19.2" x14ac:dyDescent="0.2">
      <c r="A39" s="22" t="s">
        <v>42</v>
      </c>
      <c r="B39" s="37"/>
      <c r="C39" s="38"/>
      <c r="D39" s="38"/>
      <c r="E39" s="38"/>
    </row>
    <row r="40" spans="1:10" ht="13.8" thickBot="1" x14ac:dyDescent="0.25">
      <c r="A40" s="29" t="s">
        <v>14</v>
      </c>
      <c r="B40" s="35"/>
      <c r="C40" s="36"/>
      <c r="D40" s="36"/>
      <c r="E40" s="36"/>
      <c r="F40" s="35"/>
      <c r="G40" s="35"/>
      <c r="H40" s="19"/>
      <c r="I40" s="19" t="s">
        <v>43</v>
      </c>
    </row>
    <row r="41" spans="1:10" ht="14.4" customHeight="1" x14ac:dyDescent="0.2">
      <c r="A41" s="74" t="s">
        <v>7</v>
      </c>
      <c r="B41" s="71" t="s">
        <v>44</v>
      </c>
      <c r="C41" s="72"/>
      <c r="D41" s="71" t="s">
        <v>15</v>
      </c>
      <c r="E41" s="76"/>
      <c r="F41" s="76"/>
      <c r="G41" s="76"/>
      <c r="H41" s="76"/>
      <c r="I41" s="76"/>
    </row>
    <row r="42" spans="1:10" ht="14.4" customHeight="1" x14ac:dyDescent="0.2">
      <c r="A42" s="75"/>
      <c r="B42" s="77" t="s">
        <v>45</v>
      </c>
      <c r="C42" s="79"/>
      <c r="D42" s="77" t="s">
        <v>40</v>
      </c>
      <c r="E42" s="79"/>
      <c r="F42" s="77" t="s">
        <v>16</v>
      </c>
      <c r="G42" s="79"/>
      <c r="H42" s="77" t="s">
        <v>41</v>
      </c>
      <c r="I42" s="78"/>
    </row>
    <row r="43" spans="1:10" ht="18.75" customHeight="1" x14ac:dyDescent="0.2">
      <c r="A43" s="29" t="s">
        <v>65</v>
      </c>
      <c r="B43" s="39">
        <v>934</v>
      </c>
      <c r="C43" s="1">
        <v>-857</v>
      </c>
      <c r="D43" s="92">
        <v>104</v>
      </c>
      <c r="E43" s="93"/>
      <c r="F43" s="92">
        <v>27</v>
      </c>
      <c r="G43" s="93"/>
      <c r="H43" s="92">
        <v>77</v>
      </c>
      <c r="I43" s="93"/>
    </row>
    <row r="44" spans="1:10" ht="18.75" customHeight="1" x14ac:dyDescent="0.2">
      <c r="A44" s="29" t="s">
        <v>57</v>
      </c>
      <c r="B44" s="39">
        <v>933</v>
      </c>
      <c r="C44" s="1">
        <v>-859</v>
      </c>
      <c r="D44" s="92">
        <v>101</v>
      </c>
      <c r="E44" s="93"/>
      <c r="F44" s="92">
        <v>27</v>
      </c>
      <c r="G44" s="93"/>
      <c r="H44" s="92">
        <v>74</v>
      </c>
      <c r="I44" s="93"/>
    </row>
    <row r="45" spans="1:10" ht="18.75" customHeight="1" x14ac:dyDescent="0.2">
      <c r="A45" s="29" t="s">
        <v>58</v>
      </c>
      <c r="B45" s="39">
        <v>922</v>
      </c>
      <c r="C45" s="1">
        <v>-851</v>
      </c>
      <c r="D45" s="92">
        <v>97</v>
      </c>
      <c r="E45" s="92"/>
      <c r="F45" s="92">
        <v>26</v>
      </c>
      <c r="G45" s="93"/>
      <c r="H45" s="92">
        <v>71</v>
      </c>
      <c r="I45" s="93"/>
    </row>
    <row r="46" spans="1:10" ht="18.75" customHeight="1" x14ac:dyDescent="0.2">
      <c r="A46" s="29" t="s">
        <v>59</v>
      </c>
      <c r="B46" s="39">
        <v>912</v>
      </c>
      <c r="C46" s="1">
        <v>-844</v>
      </c>
      <c r="D46" s="92">
        <v>94</v>
      </c>
      <c r="E46" s="92"/>
      <c r="F46" s="92">
        <v>26</v>
      </c>
      <c r="G46" s="92"/>
      <c r="H46" s="92">
        <v>68</v>
      </c>
      <c r="I46" s="92"/>
    </row>
    <row r="47" spans="1:10" ht="18.75" customHeight="1" thickBot="1" x14ac:dyDescent="0.25">
      <c r="A47" s="32" t="s">
        <v>66</v>
      </c>
      <c r="B47" s="40">
        <v>902</v>
      </c>
      <c r="C47" s="2">
        <v>-838</v>
      </c>
      <c r="D47" s="91">
        <v>90</v>
      </c>
      <c r="E47" s="91"/>
      <c r="F47" s="91">
        <v>26</v>
      </c>
      <c r="G47" s="91"/>
      <c r="H47" s="91">
        <v>64</v>
      </c>
      <c r="I47" s="91"/>
      <c r="J47" s="35"/>
    </row>
    <row r="48" spans="1:10" ht="13.5" customHeight="1" x14ac:dyDescent="0.2">
      <c r="A48" s="29" t="s">
        <v>46</v>
      </c>
      <c r="B48" s="29"/>
      <c r="C48" s="29"/>
      <c r="D48" s="29"/>
      <c r="E48" s="29"/>
    </row>
    <row r="49" spans="1:2" x14ac:dyDescent="0.2">
      <c r="A49" s="29" t="s">
        <v>47</v>
      </c>
    </row>
    <row r="50" spans="1:2" x14ac:dyDescent="0.2">
      <c r="A50" s="21" t="s">
        <v>48</v>
      </c>
      <c r="B50" s="41"/>
    </row>
  </sheetData>
  <mergeCells count="63">
    <mergeCell ref="D18:E18"/>
    <mergeCell ref="F18:G18"/>
    <mergeCell ref="H18:I18"/>
    <mergeCell ref="F43:G43"/>
    <mergeCell ref="H21:I21"/>
    <mergeCell ref="F27:G27"/>
    <mergeCell ref="A20:B20"/>
    <mergeCell ref="A16:B16"/>
    <mergeCell ref="A18:B18"/>
    <mergeCell ref="A14:B14"/>
    <mergeCell ref="D20:E20"/>
    <mergeCell ref="D15:I15"/>
    <mergeCell ref="A15:B15"/>
    <mergeCell ref="A19:B19"/>
    <mergeCell ref="F20:G20"/>
    <mergeCell ref="F19:G19"/>
    <mergeCell ref="D19:E19"/>
    <mergeCell ref="D16:E16"/>
    <mergeCell ref="F16:G16"/>
    <mergeCell ref="H16:I16"/>
    <mergeCell ref="H20:I20"/>
    <mergeCell ref="H19:I19"/>
    <mergeCell ref="A9:B9"/>
    <mergeCell ref="A10:B10"/>
    <mergeCell ref="A13:B13"/>
    <mergeCell ref="A11:B11"/>
    <mergeCell ref="A12:B12"/>
    <mergeCell ref="H2:I2"/>
    <mergeCell ref="H3:I3"/>
    <mergeCell ref="F3:G3"/>
    <mergeCell ref="D3:E3"/>
    <mergeCell ref="A3:B3"/>
    <mergeCell ref="B42:C42"/>
    <mergeCell ref="D47:E47"/>
    <mergeCell ref="H45:I45"/>
    <mergeCell ref="D45:E45"/>
    <mergeCell ref="H47:I47"/>
    <mergeCell ref="H44:I44"/>
    <mergeCell ref="H43:I43"/>
    <mergeCell ref="F47:G47"/>
    <mergeCell ref="F45:G45"/>
    <mergeCell ref="D44:E44"/>
    <mergeCell ref="D43:E43"/>
    <mergeCell ref="F44:G44"/>
    <mergeCell ref="D46:E46"/>
    <mergeCell ref="F46:G46"/>
    <mergeCell ref="H46:I46"/>
    <mergeCell ref="F8:G8"/>
    <mergeCell ref="B41:C41"/>
    <mergeCell ref="F21:G21"/>
    <mergeCell ref="A41:A42"/>
    <mergeCell ref="D41:I41"/>
    <mergeCell ref="H42:I42"/>
    <mergeCell ref="F42:G42"/>
    <mergeCell ref="D42:E42"/>
    <mergeCell ref="D21:E21"/>
    <mergeCell ref="A21:B21"/>
    <mergeCell ref="H27:I27"/>
    <mergeCell ref="A27:A28"/>
    <mergeCell ref="B27:B28"/>
    <mergeCell ref="C27:C28"/>
    <mergeCell ref="D27:D28"/>
    <mergeCell ref="E27:E28"/>
  </mergeCells>
  <phoneticPr fontId="2"/>
  <pageMargins left="0.59055118110236227" right="0.78740157480314965" top="0.59055118110236227" bottom="0.59055118110236227" header="0.51181102362204722" footer="0.5118110236220472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view="pageBreakPreview" zoomScaleNormal="100" zoomScaleSheetLayoutView="100" workbookViewId="0">
      <selection activeCell="D11" sqref="D11:E14"/>
    </sheetView>
  </sheetViews>
  <sheetFormatPr defaultColWidth="8.88671875" defaultRowHeight="13.2" x14ac:dyDescent="0.2"/>
  <cols>
    <col min="1" max="1" width="19.77734375" style="8" customWidth="1"/>
    <col min="2" max="2" width="9.21875" style="8" customWidth="1"/>
    <col min="3" max="3" width="7.6640625" style="8" customWidth="1"/>
    <col min="4" max="4" width="5.6640625" style="8" customWidth="1"/>
    <col min="5" max="5" width="3" style="8" customWidth="1"/>
    <col min="6" max="6" width="8.6640625" style="8" customWidth="1"/>
    <col min="7" max="7" width="8.33203125" style="8" customWidth="1"/>
    <col min="8" max="8" width="4.88671875" style="8" customWidth="1"/>
    <col min="9" max="9" width="2.109375" style="8" customWidth="1"/>
    <col min="10" max="12" width="7.6640625" style="8" customWidth="1"/>
    <col min="13" max="16384" width="8.88671875" style="8"/>
  </cols>
  <sheetData>
    <row r="1" spans="1:15" ht="19.2" x14ac:dyDescent="0.2">
      <c r="A1" s="22" t="s">
        <v>67</v>
      </c>
      <c r="B1" s="112"/>
      <c r="C1" s="38"/>
      <c r="D1" s="38"/>
      <c r="E1" s="38"/>
      <c r="F1" s="38"/>
      <c r="G1" s="38"/>
      <c r="H1" s="38"/>
      <c r="I1" s="38"/>
      <c r="J1" s="38"/>
      <c r="K1" s="112"/>
      <c r="L1" s="112"/>
      <c r="M1" s="112"/>
    </row>
    <row r="2" spans="1:15" x14ac:dyDescent="0.2">
      <c r="D2" s="68"/>
      <c r="L2" s="19" t="s">
        <v>68</v>
      </c>
    </row>
    <row r="3" spans="1:15" ht="13.8" thickBot="1" x14ac:dyDescent="0.25">
      <c r="A3" s="29" t="s">
        <v>69</v>
      </c>
      <c r="B3" s="68"/>
      <c r="H3" s="113"/>
      <c r="I3" s="113"/>
      <c r="J3" s="113"/>
      <c r="K3" s="113"/>
      <c r="L3" s="63" t="s">
        <v>70</v>
      </c>
      <c r="M3" s="35"/>
      <c r="N3" s="35"/>
    </row>
    <row r="4" spans="1:15" ht="18.75" customHeight="1" x14ac:dyDescent="0.2">
      <c r="A4" s="74" t="s">
        <v>7</v>
      </c>
      <c r="B4" s="114" t="s">
        <v>11</v>
      </c>
      <c r="C4" s="71" t="s">
        <v>71</v>
      </c>
      <c r="D4" s="76"/>
      <c r="E4" s="76"/>
      <c r="F4" s="76"/>
      <c r="G4" s="76"/>
      <c r="H4" s="115" t="s">
        <v>72</v>
      </c>
      <c r="I4" s="116"/>
      <c r="J4" s="117" t="s">
        <v>73</v>
      </c>
      <c r="K4" s="118"/>
      <c r="L4" s="118"/>
      <c r="M4" s="29"/>
      <c r="N4" s="35"/>
    </row>
    <row r="5" spans="1:15" ht="18.75" customHeight="1" x14ac:dyDescent="0.2">
      <c r="A5" s="119"/>
      <c r="B5" s="120"/>
      <c r="C5" s="121" t="s">
        <v>74</v>
      </c>
      <c r="D5" s="77" t="s">
        <v>75</v>
      </c>
      <c r="E5" s="79"/>
      <c r="F5" s="121" t="s">
        <v>76</v>
      </c>
      <c r="G5" s="122" t="s">
        <v>77</v>
      </c>
      <c r="H5" s="123"/>
      <c r="I5" s="124"/>
      <c r="J5" s="121" t="s">
        <v>74</v>
      </c>
      <c r="K5" s="121" t="s">
        <v>75</v>
      </c>
      <c r="L5" s="64" t="s">
        <v>76</v>
      </c>
      <c r="M5" s="35"/>
      <c r="N5" s="35"/>
    </row>
    <row r="6" spans="1:15" ht="22.5" customHeight="1" x14ac:dyDescent="0.2">
      <c r="A6" s="29" t="s">
        <v>78</v>
      </c>
      <c r="B6" s="15">
        <v>347682</v>
      </c>
      <c r="C6" s="45">
        <v>24280</v>
      </c>
      <c r="D6" s="125">
        <v>10592</v>
      </c>
      <c r="E6" s="125"/>
      <c r="F6" s="62">
        <v>13061</v>
      </c>
      <c r="G6" s="62">
        <v>627</v>
      </c>
      <c r="H6" s="108">
        <v>641</v>
      </c>
      <c r="I6" s="108"/>
      <c r="J6" s="62">
        <v>152319</v>
      </c>
      <c r="K6" s="62">
        <v>71319</v>
      </c>
      <c r="L6" s="62">
        <v>81000</v>
      </c>
      <c r="M6" s="35"/>
      <c r="N6" s="35"/>
    </row>
    <row r="7" spans="1:15" ht="22.5" customHeight="1" x14ac:dyDescent="0.2">
      <c r="A7" s="29" t="s">
        <v>79</v>
      </c>
      <c r="B7" s="15">
        <v>349406</v>
      </c>
      <c r="C7" s="45">
        <v>24516</v>
      </c>
      <c r="D7" s="125">
        <v>10796</v>
      </c>
      <c r="E7" s="125"/>
      <c r="F7" s="62">
        <v>13074</v>
      </c>
      <c r="G7" s="62">
        <v>646</v>
      </c>
      <c r="H7" s="108">
        <v>615</v>
      </c>
      <c r="I7" s="108"/>
      <c r="J7" s="62">
        <v>152702</v>
      </c>
      <c r="K7" s="62">
        <v>73187</v>
      </c>
      <c r="L7" s="62">
        <v>79515</v>
      </c>
      <c r="M7" s="35"/>
      <c r="N7" s="35"/>
    </row>
    <row r="8" spans="1:15" ht="22.5" customHeight="1" x14ac:dyDescent="0.2">
      <c r="A8" s="29" t="s">
        <v>80</v>
      </c>
      <c r="B8" s="15">
        <v>351008</v>
      </c>
      <c r="C8" s="45">
        <v>24770</v>
      </c>
      <c r="D8" s="125">
        <v>10899</v>
      </c>
      <c r="E8" s="125"/>
      <c r="F8" s="62">
        <v>13178</v>
      </c>
      <c r="G8" s="62">
        <v>693</v>
      </c>
      <c r="H8" s="108">
        <v>613</v>
      </c>
      <c r="I8" s="108"/>
      <c r="J8" s="62">
        <v>152771</v>
      </c>
      <c r="K8" s="62">
        <v>75050</v>
      </c>
      <c r="L8" s="62">
        <v>77721</v>
      </c>
      <c r="M8" s="35"/>
      <c r="N8" s="35"/>
    </row>
    <row r="9" spans="1:15" ht="22.5" customHeight="1" x14ac:dyDescent="0.2">
      <c r="A9" s="29" t="s">
        <v>81</v>
      </c>
      <c r="B9" s="15">
        <v>352184</v>
      </c>
      <c r="C9" s="45">
        <v>24905</v>
      </c>
      <c r="D9" s="126">
        <v>11015</v>
      </c>
      <c r="E9" s="126"/>
      <c r="F9" s="62">
        <v>13225</v>
      </c>
      <c r="G9" s="62">
        <v>665</v>
      </c>
      <c r="H9" s="101">
        <v>562</v>
      </c>
      <c r="I9" s="101"/>
      <c r="J9" s="127">
        <v>153225</v>
      </c>
      <c r="K9" s="62">
        <v>76899</v>
      </c>
      <c r="L9" s="62">
        <v>76326</v>
      </c>
      <c r="M9" s="35"/>
      <c r="N9" s="35"/>
    </row>
    <row r="10" spans="1:15" ht="22.5" customHeight="1" thickBot="1" x14ac:dyDescent="0.25">
      <c r="A10" s="32" t="s">
        <v>82</v>
      </c>
      <c r="B10" s="128">
        <v>353454</v>
      </c>
      <c r="C10" s="129">
        <v>24984</v>
      </c>
      <c r="D10" s="130">
        <v>11057</v>
      </c>
      <c r="E10" s="130"/>
      <c r="F10" s="131">
        <v>13256</v>
      </c>
      <c r="G10" s="131">
        <v>671</v>
      </c>
      <c r="H10" s="132">
        <v>560</v>
      </c>
      <c r="I10" s="132"/>
      <c r="J10" s="131">
        <v>153024</v>
      </c>
      <c r="K10" s="131">
        <v>78300</v>
      </c>
      <c r="L10" s="131">
        <v>74724</v>
      </c>
      <c r="M10" s="35"/>
      <c r="N10" s="133"/>
      <c r="O10" s="133"/>
    </row>
    <row r="11" spans="1:15" ht="18.75" customHeight="1" x14ac:dyDescent="0.2">
      <c r="A11" s="134" t="s">
        <v>7</v>
      </c>
      <c r="B11" s="135" t="s">
        <v>83</v>
      </c>
      <c r="C11" s="123" t="s">
        <v>84</v>
      </c>
      <c r="D11" s="136" t="s">
        <v>85</v>
      </c>
      <c r="E11" s="137"/>
      <c r="F11" s="117" t="s">
        <v>86</v>
      </c>
      <c r="G11" s="118"/>
      <c r="H11" s="118"/>
      <c r="I11" s="118"/>
      <c r="J11" s="118"/>
      <c r="K11" s="118"/>
      <c r="L11" s="118"/>
      <c r="M11" s="138"/>
    </row>
    <row r="12" spans="1:15" ht="18.75" customHeight="1" x14ac:dyDescent="0.2">
      <c r="A12" s="139"/>
      <c r="B12" s="140"/>
      <c r="C12" s="141"/>
      <c r="D12" s="136"/>
      <c r="E12" s="137"/>
      <c r="F12" s="79" t="s">
        <v>74</v>
      </c>
      <c r="G12" s="77" t="s">
        <v>87</v>
      </c>
      <c r="H12" s="78"/>
      <c r="I12" s="79"/>
      <c r="J12" s="120" t="s">
        <v>88</v>
      </c>
      <c r="K12" s="77" t="s">
        <v>89</v>
      </c>
      <c r="L12" s="78"/>
      <c r="M12" s="138"/>
    </row>
    <row r="13" spans="1:15" ht="16.5" customHeight="1" x14ac:dyDescent="0.2">
      <c r="A13" s="139"/>
      <c r="B13" s="140"/>
      <c r="C13" s="141"/>
      <c r="D13" s="136"/>
      <c r="E13" s="137"/>
      <c r="F13" s="79"/>
      <c r="G13" s="142" t="s">
        <v>90</v>
      </c>
      <c r="H13" s="143" t="s">
        <v>91</v>
      </c>
      <c r="I13" s="144"/>
      <c r="J13" s="120"/>
      <c r="K13" s="145" t="s">
        <v>92</v>
      </c>
      <c r="L13" s="146"/>
      <c r="M13" s="147"/>
    </row>
    <row r="14" spans="1:15" ht="16.5" customHeight="1" x14ac:dyDescent="0.2">
      <c r="A14" s="148"/>
      <c r="B14" s="140"/>
      <c r="C14" s="141"/>
      <c r="D14" s="149"/>
      <c r="E14" s="150"/>
      <c r="F14" s="79"/>
      <c r="G14" s="151"/>
      <c r="H14" s="117"/>
      <c r="I14" s="75"/>
      <c r="J14" s="120"/>
      <c r="K14" s="123"/>
      <c r="L14" s="152"/>
      <c r="M14" s="147"/>
    </row>
    <row r="15" spans="1:15" ht="22.5" customHeight="1" x14ac:dyDescent="0.2">
      <c r="A15" s="29" t="s">
        <v>65</v>
      </c>
      <c r="B15" s="15">
        <v>4414</v>
      </c>
      <c r="C15" s="62">
        <v>1332</v>
      </c>
      <c r="D15" s="153">
        <v>5819</v>
      </c>
      <c r="E15" s="153"/>
      <c r="F15" s="154">
        <v>158877</v>
      </c>
      <c r="G15" s="154">
        <v>121211</v>
      </c>
      <c r="H15" s="125">
        <v>33104</v>
      </c>
      <c r="I15" s="125"/>
      <c r="J15" s="154">
        <v>8</v>
      </c>
      <c r="K15" s="125">
        <v>4554</v>
      </c>
      <c r="L15" s="125"/>
    </row>
    <row r="16" spans="1:15" ht="22.5" customHeight="1" x14ac:dyDescent="0.2">
      <c r="A16" s="29" t="s">
        <v>93</v>
      </c>
      <c r="B16" s="15">
        <v>4405</v>
      </c>
      <c r="C16" s="62">
        <v>1212</v>
      </c>
      <c r="D16" s="153">
        <v>5970</v>
      </c>
      <c r="E16" s="153"/>
      <c r="F16" s="154">
        <v>159986</v>
      </c>
      <c r="G16" s="154">
        <v>122580</v>
      </c>
      <c r="H16" s="125">
        <v>32763</v>
      </c>
      <c r="I16" s="125"/>
      <c r="J16" s="154">
        <v>7</v>
      </c>
      <c r="K16" s="125">
        <v>4636</v>
      </c>
      <c r="L16" s="125"/>
    </row>
    <row r="17" spans="1:13" ht="22.5" customHeight="1" x14ac:dyDescent="0.2">
      <c r="A17" s="29" t="s">
        <v>80</v>
      </c>
      <c r="B17" s="15">
        <v>4500</v>
      </c>
      <c r="C17" s="62">
        <v>1202</v>
      </c>
      <c r="D17" s="153">
        <v>6131</v>
      </c>
      <c r="E17" s="153"/>
      <c r="F17" s="154">
        <v>161021</v>
      </c>
      <c r="G17" s="154">
        <v>123639</v>
      </c>
      <c r="H17" s="125">
        <v>32643</v>
      </c>
      <c r="I17" s="125"/>
      <c r="J17" s="154">
        <v>6</v>
      </c>
      <c r="K17" s="125">
        <v>4733</v>
      </c>
      <c r="L17" s="125"/>
    </row>
    <row r="18" spans="1:13" ht="22.5" customHeight="1" x14ac:dyDescent="0.2">
      <c r="A18" s="29" t="s">
        <v>81</v>
      </c>
      <c r="B18" s="15">
        <v>4563</v>
      </c>
      <c r="C18" s="62">
        <v>1203</v>
      </c>
      <c r="D18" s="126">
        <v>6271</v>
      </c>
      <c r="E18" s="126"/>
      <c r="F18" s="154">
        <v>161455</v>
      </c>
      <c r="G18" s="154">
        <v>124364</v>
      </c>
      <c r="H18" s="126">
        <v>32336</v>
      </c>
      <c r="I18" s="126"/>
      <c r="J18" s="154">
        <v>6</v>
      </c>
      <c r="K18" s="155">
        <v>4749</v>
      </c>
      <c r="L18" s="155"/>
    </row>
    <row r="19" spans="1:13" ht="22.5" customHeight="1" thickBot="1" x14ac:dyDescent="0.25">
      <c r="A19" s="32" t="s">
        <v>82</v>
      </c>
      <c r="B19" s="156">
        <v>4595</v>
      </c>
      <c r="C19" s="131">
        <v>1197</v>
      </c>
      <c r="D19" s="130">
        <v>6518</v>
      </c>
      <c r="E19" s="130"/>
      <c r="F19" s="157">
        <v>162576</v>
      </c>
      <c r="G19" s="157">
        <v>125367</v>
      </c>
      <c r="H19" s="158">
        <v>32291</v>
      </c>
      <c r="I19" s="158"/>
      <c r="J19" s="157">
        <v>6</v>
      </c>
      <c r="K19" s="130">
        <v>4912</v>
      </c>
      <c r="L19" s="130"/>
      <c r="M19" s="35"/>
    </row>
    <row r="20" spans="1:13" x14ac:dyDescent="0.2">
      <c r="A20" s="37" t="s">
        <v>94</v>
      </c>
    </row>
    <row r="21" spans="1:13" x14ac:dyDescent="0.2">
      <c r="A21" s="159"/>
    </row>
    <row r="22" spans="1:13" x14ac:dyDescent="0.2">
      <c r="A22" s="159"/>
    </row>
    <row r="26" spans="1:13" ht="19.2" x14ac:dyDescent="0.2">
      <c r="A26" s="160" t="s">
        <v>95</v>
      </c>
      <c r="B26" s="161"/>
      <c r="C26" s="161"/>
      <c r="D26" s="161"/>
      <c r="E26" s="161"/>
      <c r="F26" s="161"/>
      <c r="G26" s="162"/>
      <c r="H26" s="162"/>
      <c r="I26" s="162"/>
      <c r="J26" s="21"/>
      <c r="K26" s="21"/>
    </row>
    <row r="27" spans="1:13" ht="13.8" thickBot="1" x14ac:dyDescent="0.25">
      <c r="A27" s="163" t="s">
        <v>14</v>
      </c>
      <c r="B27" s="163"/>
      <c r="C27" s="163"/>
      <c r="D27" s="163"/>
      <c r="E27" s="163"/>
      <c r="F27" s="163"/>
      <c r="G27" s="163"/>
      <c r="H27" s="163"/>
      <c r="I27" s="163"/>
      <c r="J27" s="164"/>
      <c r="L27" s="165" t="s">
        <v>96</v>
      </c>
    </row>
    <row r="28" spans="1:13" ht="15" customHeight="1" x14ac:dyDescent="0.2">
      <c r="A28" s="166" t="s">
        <v>97</v>
      </c>
      <c r="B28" s="95" t="s">
        <v>98</v>
      </c>
      <c r="C28" s="96"/>
      <c r="D28" s="96"/>
      <c r="E28" s="96"/>
      <c r="F28" s="96"/>
      <c r="G28" s="96"/>
      <c r="H28" s="97"/>
      <c r="I28" s="95" t="s">
        <v>99</v>
      </c>
      <c r="J28" s="96"/>
      <c r="K28" s="96"/>
      <c r="L28" s="96"/>
    </row>
    <row r="29" spans="1:13" ht="15" customHeight="1" x14ac:dyDescent="0.2">
      <c r="A29" s="167"/>
      <c r="B29" s="168" t="s">
        <v>11</v>
      </c>
      <c r="C29" s="169" t="s">
        <v>100</v>
      </c>
      <c r="D29" s="170"/>
      <c r="E29" s="171" t="s">
        <v>101</v>
      </c>
      <c r="F29" s="172"/>
      <c r="G29" s="171" t="s">
        <v>102</v>
      </c>
      <c r="H29" s="173"/>
      <c r="I29" s="169" t="s">
        <v>11</v>
      </c>
      <c r="J29" s="170"/>
      <c r="K29" s="168" t="s">
        <v>103</v>
      </c>
      <c r="L29" s="174" t="s">
        <v>104</v>
      </c>
    </row>
    <row r="30" spans="1:13" ht="39" customHeight="1" x14ac:dyDescent="0.2">
      <c r="A30" s="175"/>
      <c r="B30" s="176"/>
      <c r="C30" s="177" t="s">
        <v>105</v>
      </c>
      <c r="D30" s="178"/>
      <c r="E30" s="179" t="s">
        <v>106</v>
      </c>
      <c r="F30" s="180"/>
      <c r="G30" s="181" t="s">
        <v>107</v>
      </c>
      <c r="H30" s="182"/>
      <c r="I30" s="177"/>
      <c r="J30" s="178"/>
      <c r="K30" s="176"/>
      <c r="L30" s="183"/>
    </row>
    <row r="31" spans="1:13" ht="21.9" customHeight="1" x14ac:dyDescent="0.2">
      <c r="A31" s="184" t="s">
        <v>108</v>
      </c>
      <c r="B31" s="62">
        <v>29633</v>
      </c>
      <c r="C31" s="104" t="s">
        <v>109</v>
      </c>
      <c r="D31" s="104"/>
      <c r="E31" s="45"/>
      <c r="F31" s="45">
        <v>2129</v>
      </c>
      <c r="G31" s="45"/>
      <c r="H31" s="185">
        <v>4215</v>
      </c>
      <c r="I31" s="45"/>
      <c r="J31" s="185">
        <v>3691</v>
      </c>
      <c r="K31" s="62">
        <v>2615</v>
      </c>
      <c r="L31" s="62">
        <v>1076</v>
      </c>
    </row>
    <row r="32" spans="1:13" ht="21.9" customHeight="1" x14ac:dyDescent="0.2">
      <c r="A32" s="184" t="s">
        <v>110</v>
      </c>
      <c r="B32" s="62">
        <v>28786</v>
      </c>
      <c r="C32" s="104" t="s">
        <v>111</v>
      </c>
      <c r="D32" s="104"/>
      <c r="E32" s="45"/>
      <c r="F32" s="45">
        <v>2120</v>
      </c>
      <c r="G32" s="45"/>
      <c r="H32" s="185">
        <v>4443</v>
      </c>
      <c r="I32" s="45"/>
      <c r="J32" s="185">
        <v>3695</v>
      </c>
      <c r="K32" s="62">
        <v>2608</v>
      </c>
      <c r="L32" s="62">
        <v>1087</v>
      </c>
    </row>
    <row r="33" spans="1:13" ht="21.9" customHeight="1" x14ac:dyDescent="0.2">
      <c r="A33" s="29" t="s">
        <v>81</v>
      </c>
      <c r="B33" s="15">
        <v>27914</v>
      </c>
      <c r="C33" s="104" t="s">
        <v>112</v>
      </c>
      <c r="D33" s="104"/>
      <c r="E33" s="45"/>
      <c r="F33" s="45">
        <v>2132</v>
      </c>
      <c r="G33" s="45"/>
      <c r="H33" s="186">
        <v>4681</v>
      </c>
      <c r="I33" s="45"/>
      <c r="J33" s="186">
        <v>3666</v>
      </c>
      <c r="K33" s="62">
        <v>2575</v>
      </c>
      <c r="L33" s="62">
        <v>1091</v>
      </c>
    </row>
    <row r="34" spans="1:13" ht="21.9" customHeight="1" x14ac:dyDescent="0.2">
      <c r="A34" s="29" t="s">
        <v>113</v>
      </c>
      <c r="B34" s="15">
        <v>27356</v>
      </c>
      <c r="C34" s="104" t="s">
        <v>114</v>
      </c>
      <c r="D34" s="104"/>
      <c r="E34" s="45"/>
      <c r="F34" s="45">
        <v>2185</v>
      </c>
      <c r="G34" s="45"/>
      <c r="H34" s="186">
        <v>4939</v>
      </c>
      <c r="I34" s="45"/>
      <c r="J34" s="186">
        <v>3666</v>
      </c>
      <c r="K34" s="62">
        <v>2588</v>
      </c>
      <c r="L34" s="62">
        <v>1078</v>
      </c>
    </row>
    <row r="35" spans="1:13" ht="21.9" customHeight="1" thickBot="1" x14ac:dyDescent="0.25">
      <c r="A35" s="32" t="s">
        <v>115</v>
      </c>
      <c r="B35" s="128">
        <v>26830</v>
      </c>
      <c r="C35" s="187" t="s">
        <v>116</v>
      </c>
      <c r="D35" s="187"/>
      <c r="E35" s="188"/>
      <c r="F35" s="131">
        <v>2186</v>
      </c>
      <c r="G35" s="188"/>
      <c r="H35" s="131">
        <v>5293</v>
      </c>
      <c r="I35" s="188"/>
      <c r="J35" s="131">
        <v>3673</v>
      </c>
      <c r="K35" s="131">
        <v>2598</v>
      </c>
      <c r="L35" s="131">
        <v>1075</v>
      </c>
      <c r="M35" s="35"/>
    </row>
    <row r="36" spans="1:13" x14ac:dyDescent="0.2">
      <c r="A36" s="189" t="s">
        <v>117</v>
      </c>
      <c r="B36" s="189"/>
      <c r="C36" s="189"/>
      <c r="D36" s="189"/>
      <c r="E36" s="189"/>
      <c r="F36" s="189"/>
      <c r="G36" s="189"/>
      <c r="H36" s="189"/>
      <c r="I36" s="189"/>
      <c r="J36" s="25"/>
      <c r="K36" s="25"/>
    </row>
    <row r="37" spans="1:13" x14ac:dyDescent="0.2">
      <c r="A37" s="189" t="s">
        <v>118</v>
      </c>
      <c r="B37" s="189"/>
      <c r="C37" s="189"/>
      <c r="D37" s="189"/>
      <c r="E37" s="189"/>
      <c r="F37" s="189"/>
      <c r="G37" s="189"/>
      <c r="H37" s="189"/>
      <c r="I37" s="189"/>
      <c r="J37" s="25"/>
      <c r="K37" s="25"/>
    </row>
  </sheetData>
  <mergeCells count="64">
    <mergeCell ref="A37:I37"/>
    <mergeCell ref="C31:D31"/>
    <mergeCell ref="C32:D32"/>
    <mergeCell ref="C33:D33"/>
    <mergeCell ref="C34:D34"/>
    <mergeCell ref="C35:D35"/>
    <mergeCell ref="A36:I36"/>
    <mergeCell ref="G29:H29"/>
    <mergeCell ref="I29:J30"/>
    <mergeCell ref="K29:K30"/>
    <mergeCell ref="L29:L30"/>
    <mergeCell ref="C30:D30"/>
    <mergeCell ref="E30:F30"/>
    <mergeCell ref="G30:H30"/>
    <mergeCell ref="D19:E19"/>
    <mergeCell ref="H19:I19"/>
    <mergeCell ref="K19:L19"/>
    <mergeCell ref="A26:F26"/>
    <mergeCell ref="A28:A30"/>
    <mergeCell ref="B28:H28"/>
    <mergeCell ref="I28:L28"/>
    <mergeCell ref="B29:B30"/>
    <mergeCell ref="C29:D29"/>
    <mergeCell ref="E29:F29"/>
    <mergeCell ref="D17:E17"/>
    <mergeCell ref="H17:I17"/>
    <mergeCell ref="K17:L17"/>
    <mergeCell ref="D18:E18"/>
    <mergeCell ref="H18:I18"/>
    <mergeCell ref="K18:L18"/>
    <mergeCell ref="D15:E15"/>
    <mergeCell ref="H15:I15"/>
    <mergeCell ref="K15:L15"/>
    <mergeCell ref="D16:E16"/>
    <mergeCell ref="H16:I16"/>
    <mergeCell ref="K16:L16"/>
    <mergeCell ref="G12:I12"/>
    <mergeCell ref="J12:J14"/>
    <mergeCell ref="K12:L12"/>
    <mergeCell ref="G13:G14"/>
    <mergeCell ref="H13:I14"/>
    <mergeCell ref="K13:L14"/>
    <mergeCell ref="D9:E9"/>
    <mergeCell ref="H9:I9"/>
    <mergeCell ref="D10:E10"/>
    <mergeCell ref="H10:I10"/>
    <mergeCell ref="A11:A14"/>
    <mergeCell ref="B11:B14"/>
    <mergeCell ref="C11:C14"/>
    <mergeCell ref="D11:E14"/>
    <mergeCell ref="F11:L11"/>
    <mergeCell ref="F12:F14"/>
    <mergeCell ref="D6:E6"/>
    <mergeCell ref="H6:I6"/>
    <mergeCell ref="D7:E7"/>
    <mergeCell ref="H7:I7"/>
    <mergeCell ref="D8:E8"/>
    <mergeCell ref="H8:I8"/>
    <mergeCell ref="A4:A5"/>
    <mergeCell ref="B4:B5"/>
    <mergeCell ref="C4:G4"/>
    <mergeCell ref="H4:I5"/>
    <mergeCell ref="J4:L4"/>
    <mergeCell ref="D5:E5"/>
  </mergeCells>
  <phoneticPr fontId="2"/>
  <pageMargins left="0.6692913385826772" right="0.59055118110236227" top="0.98425196850393704" bottom="0.98425196850393704" header="0.31496062992125984" footer="0.31496062992125984"/>
  <pageSetup paperSize="9" scale="98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view="pageBreakPreview" zoomScaleNormal="100" zoomScaleSheetLayoutView="100" workbookViewId="0"/>
  </sheetViews>
  <sheetFormatPr defaultColWidth="8.88671875" defaultRowHeight="13.2" x14ac:dyDescent="0.2"/>
  <cols>
    <col min="1" max="1" width="16.6640625" style="8" customWidth="1"/>
    <col min="2" max="2" width="3" style="8" customWidth="1"/>
    <col min="3" max="3" width="6.44140625" style="8" customWidth="1"/>
    <col min="4" max="4" width="4.88671875" style="8" customWidth="1"/>
    <col min="5" max="5" width="3.21875" style="8" customWidth="1"/>
    <col min="6" max="6" width="4.33203125" style="8" customWidth="1"/>
    <col min="7" max="7" width="4.6640625" style="8" customWidth="1"/>
    <col min="8" max="8" width="6.21875" style="8" customWidth="1"/>
    <col min="9" max="9" width="2.109375" style="8" customWidth="1"/>
    <col min="10" max="21" width="4.88671875" style="8" customWidth="1"/>
    <col min="22" max="16384" width="8.88671875" style="8"/>
  </cols>
  <sheetData>
    <row r="1" spans="1:21" ht="19.2" x14ac:dyDescent="0.2">
      <c r="A1" s="22" t="s">
        <v>119</v>
      </c>
      <c r="B1" s="22"/>
      <c r="C1" s="22"/>
    </row>
    <row r="2" spans="1:21" ht="13.8" thickBot="1" x14ac:dyDescent="0.25">
      <c r="A2" s="163" t="s">
        <v>14</v>
      </c>
      <c r="B2" s="163"/>
      <c r="C2" s="163"/>
      <c r="D2" s="113"/>
      <c r="E2" s="11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13"/>
      <c r="U2" s="165" t="s">
        <v>50</v>
      </c>
    </row>
    <row r="3" spans="1:21" ht="46.95" customHeight="1" x14ac:dyDescent="0.2">
      <c r="A3" s="190" t="s">
        <v>120</v>
      </c>
      <c r="B3" s="191" t="s">
        <v>121</v>
      </c>
      <c r="C3" s="192"/>
      <c r="D3" s="193" t="s">
        <v>122</v>
      </c>
      <c r="E3" s="192"/>
      <c r="F3" s="193" t="s">
        <v>123</v>
      </c>
      <c r="G3" s="192"/>
      <c r="H3" s="193" t="s">
        <v>124</v>
      </c>
      <c r="I3" s="192"/>
      <c r="J3" s="193" t="s">
        <v>125</v>
      </c>
      <c r="K3" s="192"/>
      <c r="L3" s="193" t="s">
        <v>126</v>
      </c>
      <c r="M3" s="192"/>
      <c r="N3" s="193" t="s">
        <v>127</v>
      </c>
      <c r="O3" s="192"/>
      <c r="P3" s="193" t="s">
        <v>128</v>
      </c>
      <c r="Q3" s="192"/>
      <c r="R3" s="193" t="s">
        <v>129</v>
      </c>
      <c r="S3" s="194"/>
      <c r="T3" s="195" t="s">
        <v>130</v>
      </c>
      <c r="U3" s="196"/>
    </row>
    <row r="4" spans="1:21" ht="22.2" customHeight="1" x14ac:dyDescent="0.2">
      <c r="A4" s="197" t="s">
        <v>131</v>
      </c>
      <c r="B4" s="198">
        <v>1132925</v>
      </c>
      <c r="C4" s="125"/>
      <c r="D4" s="125">
        <v>17019</v>
      </c>
      <c r="E4" s="125"/>
      <c r="F4" s="125">
        <v>193036</v>
      </c>
      <c r="G4" s="125"/>
      <c r="H4" s="125">
        <v>188493</v>
      </c>
      <c r="I4" s="125"/>
      <c r="J4" s="125">
        <v>215025</v>
      </c>
      <c r="K4" s="125"/>
      <c r="L4" s="125">
        <v>68082</v>
      </c>
      <c r="M4" s="125"/>
      <c r="N4" s="125">
        <v>294572</v>
      </c>
      <c r="O4" s="125"/>
      <c r="P4" s="125">
        <v>1469</v>
      </c>
      <c r="Q4" s="125"/>
      <c r="R4" s="125">
        <v>123319</v>
      </c>
      <c r="S4" s="125"/>
      <c r="T4" s="125">
        <v>31910</v>
      </c>
      <c r="U4" s="125"/>
    </row>
    <row r="5" spans="1:21" ht="22.2" customHeight="1" x14ac:dyDescent="0.2">
      <c r="A5" s="197" t="s">
        <v>54</v>
      </c>
      <c r="B5" s="198">
        <v>1122914</v>
      </c>
      <c r="C5" s="125"/>
      <c r="D5" s="125">
        <v>16567</v>
      </c>
      <c r="E5" s="125"/>
      <c r="F5" s="125">
        <v>193021</v>
      </c>
      <c r="G5" s="125"/>
      <c r="H5" s="125">
        <v>190920</v>
      </c>
      <c r="I5" s="125"/>
      <c r="J5" s="125">
        <v>211694</v>
      </c>
      <c r="K5" s="125"/>
      <c r="L5" s="125">
        <v>65943</v>
      </c>
      <c r="M5" s="125"/>
      <c r="N5" s="125">
        <v>290381</v>
      </c>
      <c r="O5" s="125"/>
      <c r="P5" s="125">
        <v>1268</v>
      </c>
      <c r="Q5" s="125"/>
      <c r="R5" s="125">
        <v>117929</v>
      </c>
      <c r="S5" s="125"/>
      <c r="T5" s="125">
        <v>35191</v>
      </c>
      <c r="U5" s="125"/>
    </row>
    <row r="6" spans="1:21" ht="22.2" customHeight="1" x14ac:dyDescent="0.2">
      <c r="A6" s="197" t="s">
        <v>55</v>
      </c>
      <c r="B6" s="198">
        <v>1065601</v>
      </c>
      <c r="C6" s="125"/>
      <c r="D6" s="125">
        <v>15024</v>
      </c>
      <c r="E6" s="125"/>
      <c r="F6" s="125">
        <v>192928</v>
      </c>
      <c r="G6" s="125"/>
      <c r="H6" s="125">
        <v>162971</v>
      </c>
      <c r="I6" s="125"/>
      <c r="J6" s="125">
        <v>194902</v>
      </c>
      <c r="K6" s="125"/>
      <c r="L6" s="125">
        <v>62047</v>
      </c>
      <c r="M6" s="125"/>
      <c r="N6" s="125">
        <v>291286</v>
      </c>
      <c r="O6" s="125"/>
      <c r="P6" s="125" t="s">
        <v>132</v>
      </c>
      <c r="Q6" s="125"/>
      <c r="R6" s="125">
        <v>111470</v>
      </c>
      <c r="S6" s="125"/>
      <c r="T6" s="125">
        <v>34973</v>
      </c>
      <c r="U6" s="125"/>
    </row>
    <row r="7" spans="1:21" ht="22.2" customHeight="1" x14ac:dyDescent="0.2">
      <c r="A7" s="25" t="s">
        <v>56</v>
      </c>
      <c r="B7" s="198">
        <v>878799</v>
      </c>
      <c r="C7" s="126"/>
      <c r="D7" s="199"/>
      <c r="E7" s="199" t="s">
        <v>133</v>
      </c>
      <c r="F7" s="126">
        <v>156931</v>
      </c>
      <c r="G7" s="126"/>
      <c r="H7" s="126">
        <v>153555</v>
      </c>
      <c r="I7" s="126"/>
      <c r="J7" s="126">
        <v>163480</v>
      </c>
      <c r="K7" s="126"/>
      <c r="L7" s="126">
        <v>38555</v>
      </c>
      <c r="M7" s="126"/>
      <c r="N7" s="126">
        <v>273014</v>
      </c>
      <c r="O7" s="126"/>
      <c r="P7" s="126" t="s">
        <v>133</v>
      </c>
      <c r="Q7" s="126"/>
      <c r="R7" s="126">
        <v>74353</v>
      </c>
      <c r="S7" s="126"/>
      <c r="T7" s="126">
        <v>18911</v>
      </c>
      <c r="U7" s="126"/>
    </row>
    <row r="8" spans="1:21" ht="22.2" customHeight="1" thickBot="1" x14ac:dyDescent="0.25">
      <c r="A8" s="200" t="s">
        <v>63</v>
      </c>
      <c r="B8" s="201">
        <v>950416</v>
      </c>
      <c r="C8" s="158"/>
      <c r="D8" s="202"/>
      <c r="E8" s="202" t="s">
        <v>133</v>
      </c>
      <c r="F8" s="158">
        <v>173605</v>
      </c>
      <c r="G8" s="158"/>
      <c r="H8" s="158">
        <v>163997</v>
      </c>
      <c r="I8" s="158"/>
      <c r="J8" s="158">
        <v>164932</v>
      </c>
      <c r="K8" s="158"/>
      <c r="L8" s="158">
        <v>54532</v>
      </c>
      <c r="M8" s="158"/>
      <c r="N8" s="158">
        <v>261635</v>
      </c>
      <c r="O8" s="158"/>
      <c r="P8" s="158" t="s">
        <v>133</v>
      </c>
      <c r="Q8" s="158"/>
      <c r="R8" s="158">
        <v>107047</v>
      </c>
      <c r="S8" s="158"/>
      <c r="T8" s="158">
        <v>24668</v>
      </c>
      <c r="U8" s="158"/>
    </row>
    <row r="9" spans="1:21" ht="12" customHeight="1" x14ac:dyDescent="0.2">
      <c r="A9" s="203" t="s">
        <v>134</v>
      </c>
      <c r="B9" s="21"/>
      <c r="C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</row>
    <row r="10" spans="1:21" x14ac:dyDescent="0.2">
      <c r="A10" s="204" t="s">
        <v>135</v>
      </c>
      <c r="B10" s="205"/>
      <c r="C10" s="205"/>
      <c r="F10" s="206"/>
      <c r="G10" s="206"/>
      <c r="H10" s="206"/>
      <c r="I10" s="206"/>
      <c r="J10" s="206"/>
      <c r="K10" s="206"/>
      <c r="L10" s="206"/>
      <c r="M10" s="206"/>
      <c r="N10" s="206"/>
      <c r="O10" s="206"/>
    </row>
    <row r="11" spans="1:21" x14ac:dyDescent="0.2">
      <c r="A11" s="204" t="s">
        <v>136</v>
      </c>
      <c r="B11" s="205"/>
      <c r="C11" s="205"/>
      <c r="F11" s="206"/>
      <c r="G11" s="206"/>
      <c r="H11" s="206"/>
      <c r="I11" s="206"/>
      <c r="J11" s="206"/>
      <c r="K11" s="206"/>
      <c r="L11" s="206"/>
      <c r="M11" s="206"/>
      <c r="N11" s="206"/>
      <c r="O11" s="206"/>
    </row>
    <row r="12" spans="1:21" x14ac:dyDescent="0.2">
      <c r="A12" s="204" t="s">
        <v>137</v>
      </c>
      <c r="B12" s="205"/>
      <c r="C12" s="205"/>
      <c r="F12" s="206"/>
      <c r="G12" s="206"/>
      <c r="H12" s="206"/>
      <c r="I12" s="206"/>
      <c r="J12" s="206"/>
      <c r="K12" s="206"/>
      <c r="L12" s="206"/>
      <c r="M12" s="206"/>
      <c r="N12" s="206"/>
      <c r="O12" s="206"/>
    </row>
    <row r="13" spans="1:21" x14ac:dyDescent="0.2">
      <c r="A13" s="204" t="s">
        <v>138</v>
      </c>
      <c r="B13" s="205"/>
      <c r="C13" s="205"/>
      <c r="F13" s="206"/>
      <c r="G13" s="206"/>
      <c r="H13" s="206"/>
      <c r="I13" s="206"/>
      <c r="J13" s="206"/>
      <c r="K13" s="206"/>
      <c r="L13" s="206"/>
      <c r="M13" s="206"/>
      <c r="N13" s="206"/>
      <c r="O13" s="206"/>
    </row>
    <row r="14" spans="1:21" ht="13.2" customHeight="1" x14ac:dyDescent="0.2"/>
    <row r="15" spans="1:21" ht="19.2" x14ac:dyDescent="0.15">
      <c r="A15" s="22" t="s">
        <v>139</v>
      </c>
      <c r="B15" s="22"/>
      <c r="C15" s="22"/>
      <c r="F15" s="207"/>
      <c r="G15" s="207"/>
      <c r="H15" s="208"/>
      <c r="I15" s="208"/>
      <c r="J15" s="208"/>
      <c r="K15" s="208"/>
      <c r="L15" s="208"/>
      <c r="M15" s="208"/>
      <c r="N15" s="208"/>
      <c r="O15" s="208"/>
      <c r="P15" s="208"/>
      <c r="Q15" s="207"/>
      <c r="R15" s="207"/>
      <c r="S15" s="207"/>
      <c r="T15" s="207"/>
      <c r="U15" s="207"/>
    </row>
    <row r="16" spans="1:21" ht="13.8" thickBot="1" x14ac:dyDescent="0.2">
      <c r="A16" s="209" t="s">
        <v>140</v>
      </c>
      <c r="B16" s="209"/>
      <c r="C16" s="209"/>
      <c r="D16" s="113"/>
      <c r="E16" s="113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63"/>
      <c r="R16" s="63"/>
      <c r="U16" s="63" t="s">
        <v>141</v>
      </c>
    </row>
    <row r="17" spans="1:21" ht="27" customHeight="1" x14ac:dyDescent="0.2">
      <c r="A17" s="210" t="s">
        <v>142</v>
      </c>
      <c r="B17" s="211"/>
      <c r="C17" s="212" t="s">
        <v>143</v>
      </c>
      <c r="D17" s="213" t="s">
        <v>144</v>
      </c>
      <c r="E17" s="214"/>
      <c r="F17" s="215" t="s">
        <v>145</v>
      </c>
      <c r="G17" s="216"/>
      <c r="H17" s="217" t="s">
        <v>146</v>
      </c>
      <c r="I17" s="215" t="s">
        <v>147</v>
      </c>
      <c r="J17" s="216"/>
      <c r="K17" s="217" t="s">
        <v>148</v>
      </c>
      <c r="L17" s="212" t="s">
        <v>149</v>
      </c>
      <c r="M17" s="212" t="s">
        <v>150</v>
      </c>
      <c r="N17" s="212" t="s">
        <v>151</v>
      </c>
      <c r="O17" s="212" t="s">
        <v>152</v>
      </c>
      <c r="P17" s="212" t="s">
        <v>153</v>
      </c>
      <c r="Q17" s="212" t="s">
        <v>154</v>
      </c>
      <c r="R17" s="218" t="s">
        <v>155</v>
      </c>
      <c r="S17" s="218" t="s">
        <v>156</v>
      </c>
      <c r="T17" s="219" t="s">
        <v>157</v>
      </c>
      <c r="U17" s="220" t="s">
        <v>158</v>
      </c>
    </row>
    <row r="18" spans="1:21" ht="22.2" customHeight="1" x14ac:dyDescent="0.2">
      <c r="A18" s="221" t="s">
        <v>11</v>
      </c>
      <c r="B18" s="221"/>
      <c r="C18" s="222"/>
      <c r="D18" s="223"/>
      <c r="E18" s="223"/>
      <c r="F18" s="223"/>
      <c r="G18" s="223"/>
      <c r="H18" s="224"/>
      <c r="I18" s="223"/>
      <c r="J18" s="223"/>
      <c r="K18" s="224"/>
      <c r="L18" s="224"/>
      <c r="M18" s="224"/>
      <c r="N18" s="224"/>
      <c r="O18" s="224"/>
      <c r="P18" s="224"/>
      <c r="Q18" s="224"/>
      <c r="R18" s="224"/>
      <c r="S18" s="225"/>
      <c r="T18" s="225"/>
      <c r="U18" s="225"/>
    </row>
    <row r="19" spans="1:21" ht="22.2" customHeight="1" x14ac:dyDescent="0.2">
      <c r="A19" s="29" t="s">
        <v>159</v>
      </c>
      <c r="B19" s="184"/>
      <c r="C19" s="226">
        <v>919</v>
      </c>
      <c r="D19" s="104">
        <v>1593</v>
      </c>
      <c r="E19" s="104"/>
      <c r="F19" s="227">
        <v>7734</v>
      </c>
      <c r="G19" s="227"/>
      <c r="H19" s="127">
        <v>683</v>
      </c>
      <c r="I19" s="104">
        <v>1747</v>
      </c>
      <c r="J19" s="104"/>
      <c r="K19" s="127">
        <v>151</v>
      </c>
      <c r="L19" s="127">
        <v>343</v>
      </c>
      <c r="M19" s="127">
        <v>521</v>
      </c>
      <c r="N19" s="127">
        <v>300</v>
      </c>
      <c r="O19" s="127">
        <v>240</v>
      </c>
      <c r="P19" s="127">
        <v>274</v>
      </c>
      <c r="Q19" s="127">
        <v>278</v>
      </c>
      <c r="R19" s="127">
        <v>78</v>
      </c>
      <c r="S19" s="127">
        <v>117</v>
      </c>
      <c r="T19" s="127">
        <v>195</v>
      </c>
      <c r="U19" s="127">
        <v>169</v>
      </c>
    </row>
    <row r="20" spans="1:21" ht="22.2" customHeight="1" x14ac:dyDescent="0.2">
      <c r="A20" s="29" t="s">
        <v>57</v>
      </c>
      <c r="B20" s="184"/>
      <c r="C20" s="226">
        <v>888</v>
      </c>
      <c r="D20" s="104">
        <v>1604</v>
      </c>
      <c r="E20" s="104"/>
      <c r="F20" s="227">
        <v>7764</v>
      </c>
      <c r="G20" s="227"/>
      <c r="H20" s="127">
        <v>668</v>
      </c>
      <c r="I20" s="104">
        <v>1707</v>
      </c>
      <c r="J20" s="104"/>
      <c r="K20" s="127">
        <v>149</v>
      </c>
      <c r="L20" s="127">
        <v>324</v>
      </c>
      <c r="M20" s="127">
        <v>509</v>
      </c>
      <c r="N20" s="127">
        <v>302</v>
      </c>
      <c r="O20" s="127">
        <v>249</v>
      </c>
      <c r="P20" s="127">
        <v>288</v>
      </c>
      <c r="Q20" s="127">
        <v>261</v>
      </c>
      <c r="R20" s="127">
        <v>80</v>
      </c>
      <c r="S20" s="127">
        <v>118</v>
      </c>
      <c r="T20" s="127">
        <v>183</v>
      </c>
      <c r="U20" s="127">
        <v>157</v>
      </c>
    </row>
    <row r="21" spans="1:21" ht="22.2" customHeight="1" x14ac:dyDescent="0.2">
      <c r="A21" s="29" t="s">
        <v>160</v>
      </c>
      <c r="B21" s="184"/>
      <c r="C21" s="226">
        <v>875</v>
      </c>
      <c r="D21" s="104">
        <v>1614</v>
      </c>
      <c r="E21" s="104"/>
      <c r="F21" s="227">
        <v>7754</v>
      </c>
      <c r="G21" s="227"/>
      <c r="H21" s="127">
        <v>675</v>
      </c>
      <c r="I21" s="104">
        <v>1757</v>
      </c>
      <c r="J21" s="104"/>
      <c r="K21" s="127">
        <v>159</v>
      </c>
      <c r="L21" s="127">
        <v>330</v>
      </c>
      <c r="M21" s="127">
        <v>519</v>
      </c>
      <c r="N21" s="127">
        <v>308</v>
      </c>
      <c r="O21" s="127">
        <v>259</v>
      </c>
      <c r="P21" s="127">
        <v>290</v>
      </c>
      <c r="Q21" s="127">
        <v>266</v>
      </c>
      <c r="R21" s="127">
        <v>83</v>
      </c>
      <c r="S21" s="127">
        <v>112</v>
      </c>
      <c r="T21" s="127">
        <v>183</v>
      </c>
      <c r="U21" s="127">
        <v>159</v>
      </c>
    </row>
    <row r="22" spans="1:21" ht="22.2" customHeight="1" x14ac:dyDescent="0.2">
      <c r="A22" s="29" t="s">
        <v>161</v>
      </c>
      <c r="B22" s="184"/>
      <c r="C22" s="228">
        <v>745</v>
      </c>
      <c r="D22" s="229">
        <v>1370</v>
      </c>
      <c r="E22" s="229"/>
      <c r="F22" s="230">
        <v>5336</v>
      </c>
      <c r="G22" s="230"/>
      <c r="H22" s="231">
        <v>608</v>
      </c>
      <c r="I22" s="229">
        <v>1315</v>
      </c>
      <c r="J22" s="229"/>
      <c r="K22" s="231">
        <v>151</v>
      </c>
      <c r="L22" s="231">
        <v>273</v>
      </c>
      <c r="M22" s="231">
        <v>377</v>
      </c>
      <c r="N22" s="231">
        <v>285</v>
      </c>
      <c r="O22" s="231">
        <v>204</v>
      </c>
      <c r="P22" s="231">
        <v>240</v>
      </c>
      <c r="Q22" s="231">
        <v>220</v>
      </c>
      <c r="R22" s="231">
        <v>75</v>
      </c>
      <c r="S22" s="231">
        <v>92</v>
      </c>
      <c r="T22" s="231">
        <v>160</v>
      </c>
      <c r="U22" s="231">
        <v>135</v>
      </c>
    </row>
    <row r="23" spans="1:21" ht="22.2" customHeight="1" x14ac:dyDescent="0.2">
      <c r="A23" s="232" t="s">
        <v>162</v>
      </c>
      <c r="B23" s="233"/>
      <c r="C23" s="234">
        <v>721</v>
      </c>
      <c r="D23" s="235">
        <v>1316</v>
      </c>
      <c r="E23" s="235"/>
      <c r="F23" s="236">
        <v>5431</v>
      </c>
      <c r="G23" s="236"/>
      <c r="H23" s="237">
        <v>575</v>
      </c>
      <c r="I23" s="235">
        <v>1276</v>
      </c>
      <c r="J23" s="235"/>
      <c r="K23" s="237">
        <v>136</v>
      </c>
      <c r="L23" s="237">
        <v>281</v>
      </c>
      <c r="M23" s="237">
        <v>378</v>
      </c>
      <c r="N23" s="237">
        <v>266</v>
      </c>
      <c r="O23" s="237">
        <v>199</v>
      </c>
      <c r="P23" s="237">
        <v>227</v>
      </c>
      <c r="Q23" s="237">
        <v>220</v>
      </c>
      <c r="R23" s="237">
        <v>69</v>
      </c>
      <c r="S23" s="237">
        <v>90</v>
      </c>
      <c r="T23" s="237">
        <v>151</v>
      </c>
      <c r="U23" s="237">
        <v>127</v>
      </c>
    </row>
    <row r="24" spans="1:21" ht="12.75" customHeight="1" x14ac:dyDescent="0.2">
      <c r="A24" s="238"/>
      <c r="B24" s="239"/>
      <c r="C24" s="226"/>
      <c r="D24" s="127"/>
      <c r="E24" s="62"/>
      <c r="F24" s="127"/>
      <c r="G24" s="127"/>
      <c r="H24" s="127"/>
      <c r="I24" s="62"/>
      <c r="J24" s="240"/>
      <c r="K24" s="127"/>
      <c r="L24" s="127"/>
      <c r="M24" s="127"/>
      <c r="N24" s="127"/>
      <c r="O24" s="127"/>
      <c r="P24" s="127"/>
      <c r="Q24" s="127"/>
      <c r="R24" s="127"/>
      <c r="S24" s="241"/>
      <c r="T24" s="241"/>
      <c r="U24" s="241"/>
    </row>
    <row r="25" spans="1:21" ht="22.2" customHeight="1" x14ac:dyDescent="0.2">
      <c r="A25" s="221" t="s">
        <v>12</v>
      </c>
      <c r="B25" s="242"/>
      <c r="C25" s="243"/>
      <c r="D25" s="244"/>
      <c r="E25" s="245"/>
      <c r="F25" s="244"/>
      <c r="G25" s="244"/>
      <c r="H25" s="244"/>
      <c r="I25" s="245"/>
      <c r="J25" s="240"/>
      <c r="K25" s="244"/>
      <c r="L25" s="244"/>
      <c r="M25" s="244"/>
      <c r="N25" s="244"/>
      <c r="O25" s="244"/>
      <c r="P25" s="244"/>
      <c r="Q25" s="244"/>
      <c r="R25" s="244"/>
      <c r="S25" s="246"/>
      <c r="T25" s="246"/>
      <c r="U25" s="246"/>
    </row>
    <row r="26" spans="1:21" ht="22.2" customHeight="1" x14ac:dyDescent="0.2">
      <c r="A26" s="29" t="s">
        <v>159</v>
      </c>
      <c r="B26" s="184"/>
      <c r="C26" s="226">
        <v>691</v>
      </c>
      <c r="D26" s="104">
        <v>1156</v>
      </c>
      <c r="E26" s="104"/>
      <c r="F26" s="227">
        <v>3729</v>
      </c>
      <c r="G26" s="227"/>
      <c r="H26" s="127">
        <v>530</v>
      </c>
      <c r="I26" s="104">
        <v>1192</v>
      </c>
      <c r="J26" s="104"/>
      <c r="K26" s="127">
        <v>114</v>
      </c>
      <c r="L26" s="127">
        <v>283</v>
      </c>
      <c r="M26" s="127">
        <v>376</v>
      </c>
      <c r="N26" s="127">
        <v>249</v>
      </c>
      <c r="O26" s="127">
        <v>161</v>
      </c>
      <c r="P26" s="127">
        <v>206</v>
      </c>
      <c r="Q26" s="127">
        <v>208</v>
      </c>
      <c r="R26" s="127">
        <v>60</v>
      </c>
      <c r="S26" s="127">
        <v>99</v>
      </c>
      <c r="T26" s="127">
        <v>154</v>
      </c>
      <c r="U26" s="127">
        <v>129</v>
      </c>
    </row>
    <row r="27" spans="1:21" ht="22.2" customHeight="1" x14ac:dyDescent="0.2">
      <c r="A27" s="29" t="s">
        <v>57</v>
      </c>
      <c r="B27" s="184"/>
      <c r="C27" s="226">
        <v>662</v>
      </c>
      <c r="D27" s="104">
        <v>1172</v>
      </c>
      <c r="E27" s="104"/>
      <c r="F27" s="227">
        <v>3725</v>
      </c>
      <c r="G27" s="227"/>
      <c r="H27" s="127">
        <v>524</v>
      </c>
      <c r="I27" s="104">
        <v>1180</v>
      </c>
      <c r="J27" s="104"/>
      <c r="K27" s="127">
        <v>116</v>
      </c>
      <c r="L27" s="127">
        <v>268</v>
      </c>
      <c r="M27" s="127">
        <v>366</v>
      </c>
      <c r="N27" s="127">
        <v>253</v>
      </c>
      <c r="O27" s="127">
        <v>171</v>
      </c>
      <c r="P27" s="127">
        <v>220</v>
      </c>
      <c r="Q27" s="127">
        <v>193</v>
      </c>
      <c r="R27" s="127">
        <v>62</v>
      </c>
      <c r="S27" s="127">
        <v>100</v>
      </c>
      <c r="T27" s="127">
        <v>144</v>
      </c>
      <c r="U27" s="127">
        <v>119</v>
      </c>
    </row>
    <row r="28" spans="1:21" ht="22.2" customHeight="1" x14ac:dyDescent="0.2">
      <c r="A28" s="29" t="s">
        <v>160</v>
      </c>
      <c r="B28" s="184"/>
      <c r="C28" s="226">
        <v>651</v>
      </c>
      <c r="D28" s="104">
        <v>1170</v>
      </c>
      <c r="E28" s="104"/>
      <c r="F28" s="227">
        <v>3731</v>
      </c>
      <c r="G28" s="227"/>
      <c r="H28" s="127">
        <v>526</v>
      </c>
      <c r="I28" s="104">
        <v>1211</v>
      </c>
      <c r="J28" s="104"/>
      <c r="K28" s="127">
        <v>124</v>
      </c>
      <c r="L28" s="127">
        <v>267</v>
      </c>
      <c r="M28" s="127">
        <v>372</v>
      </c>
      <c r="N28" s="127">
        <v>258</v>
      </c>
      <c r="O28" s="127">
        <v>176</v>
      </c>
      <c r="P28" s="127">
        <v>222</v>
      </c>
      <c r="Q28" s="127">
        <v>196</v>
      </c>
      <c r="R28" s="127">
        <v>64</v>
      </c>
      <c r="S28" s="127">
        <v>94</v>
      </c>
      <c r="T28" s="127">
        <v>146</v>
      </c>
      <c r="U28" s="127">
        <v>120</v>
      </c>
    </row>
    <row r="29" spans="1:21" ht="22.2" customHeight="1" x14ac:dyDescent="0.2">
      <c r="A29" s="29" t="s">
        <v>161</v>
      </c>
      <c r="B29" s="29"/>
      <c r="C29" s="226">
        <v>607</v>
      </c>
      <c r="D29" s="104">
        <v>1098</v>
      </c>
      <c r="E29" s="104"/>
      <c r="F29" s="227">
        <v>3323</v>
      </c>
      <c r="G29" s="227"/>
      <c r="H29" s="127">
        <v>510</v>
      </c>
      <c r="I29" s="104">
        <v>963</v>
      </c>
      <c r="J29" s="104"/>
      <c r="K29" s="127">
        <v>125</v>
      </c>
      <c r="L29" s="127">
        <v>229</v>
      </c>
      <c r="M29" s="127">
        <v>293</v>
      </c>
      <c r="N29" s="127">
        <v>254</v>
      </c>
      <c r="O29" s="127">
        <v>153</v>
      </c>
      <c r="P29" s="127">
        <v>200</v>
      </c>
      <c r="Q29" s="127">
        <v>181</v>
      </c>
      <c r="R29" s="127">
        <v>63</v>
      </c>
      <c r="S29" s="127">
        <v>79</v>
      </c>
      <c r="T29" s="127">
        <v>137</v>
      </c>
      <c r="U29" s="127">
        <v>113</v>
      </c>
    </row>
    <row r="30" spans="1:21" ht="22.2" customHeight="1" thickBot="1" x14ac:dyDescent="0.25">
      <c r="A30" s="32" t="s">
        <v>162</v>
      </c>
      <c r="B30" s="247"/>
      <c r="C30" s="248">
        <v>578</v>
      </c>
      <c r="D30" s="187">
        <v>1039</v>
      </c>
      <c r="E30" s="187"/>
      <c r="F30" s="249">
        <v>3203</v>
      </c>
      <c r="G30" s="249"/>
      <c r="H30" s="250">
        <v>477</v>
      </c>
      <c r="I30" s="187">
        <v>909</v>
      </c>
      <c r="J30" s="187"/>
      <c r="K30" s="250">
        <v>109</v>
      </c>
      <c r="L30" s="250">
        <v>235</v>
      </c>
      <c r="M30" s="250">
        <v>289</v>
      </c>
      <c r="N30" s="250">
        <v>234</v>
      </c>
      <c r="O30" s="250">
        <v>142</v>
      </c>
      <c r="P30" s="250">
        <v>184</v>
      </c>
      <c r="Q30" s="250">
        <v>178</v>
      </c>
      <c r="R30" s="250">
        <v>57</v>
      </c>
      <c r="S30" s="250">
        <v>77</v>
      </c>
      <c r="T30" s="250">
        <v>125</v>
      </c>
      <c r="U30" s="250">
        <v>104</v>
      </c>
    </row>
    <row r="31" spans="1:21" ht="13.2" customHeight="1" x14ac:dyDescent="0.2">
      <c r="A31" s="7"/>
      <c r="B31" s="7"/>
      <c r="C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ht="13.2" customHeight="1" x14ac:dyDescent="0.2">
      <c r="A32" s="7"/>
      <c r="B32" s="7"/>
      <c r="C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 ht="13.2" customHeight="1" x14ac:dyDescent="0.2">
      <c r="A33" s="7"/>
      <c r="B33" s="7"/>
      <c r="C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 ht="13.2" customHeight="1" x14ac:dyDescent="0.2">
      <c r="A34" s="22"/>
      <c r="B34" s="22"/>
      <c r="C34" s="22"/>
      <c r="F34" s="207"/>
      <c r="G34" s="207"/>
      <c r="H34" s="208"/>
      <c r="I34" s="208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 ht="13.2" customHeight="1" x14ac:dyDescent="0.2">
      <c r="A35" s="50"/>
      <c r="B35" s="50"/>
      <c r="C35" s="50"/>
      <c r="F35" s="50"/>
      <c r="G35" s="50"/>
      <c r="H35" s="50"/>
      <c r="I35" s="19"/>
      <c r="J35" s="251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 ht="27" customHeight="1" x14ac:dyDescent="0.2">
      <c r="A36" s="252" t="s">
        <v>163</v>
      </c>
      <c r="I36" s="253"/>
      <c r="J36" s="254"/>
      <c r="K36" s="254"/>
      <c r="L36" s="254"/>
      <c r="M36" s="254"/>
      <c r="N36" s="254"/>
      <c r="O36" s="255"/>
      <c r="P36" s="255"/>
      <c r="Q36" s="255"/>
      <c r="R36" s="255"/>
      <c r="S36" s="255"/>
      <c r="T36" s="7"/>
      <c r="U36" s="7"/>
    </row>
    <row r="37" spans="1:21" ht="15.75" customHeight="1" thickBot="1" x14ac:dyDescent="0.2">
      <c r="A37" s="209" t="s">
        <v>164</v>
      </c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63" t="s">
        <v>165</v>
      </c>
    </row>
    <row r="38" spans="1:21" ht="15.75" customHeight="1" x14ac:dyDescent="0.2">
      <c r="A38" s="103" t="s">
        <v>7</v>
      </c>
      <c r="B38" s="103"/>
      <c r="C38" s="134"/>
      <c r="D38" s="178" t="s">
        <v>166</v>
      </c>
      <c r="E38" s="256"/>
      <c r="F38" s="256"/>
      <c r="G38" s="256"/>
      <c r="H38" s="256"/>
      <c r="I38" s="256"/>
      <c r="J38" s="256"/>
      <c r="K38" s="256"/>
      <c r="L38" s="177"/>
      <c r="M38" s="95" t="s">
        <v>167</v>
      </c>
      <c r="N38" s="96"/>
      <c r="O38" s="96"/>
      <c r="P38" s="96"/>
      <c r="Q38" s="96"/>
      <c r="R38" s="96"/>
      <c r="S38" s="96"/>
      <c r="T38" s="96"/>
      <c r="U38" s="96"/>
    </row>
    <row r="39" spans="1:21" ht="15.75" customHeight="1" x14ac:dyDescent="0.2">
      <c r="A39" s="118"/>
      <c r="B39" s="118"/>
      <c r="C39" s="75"/>
      <c r="D39" s="173" t="s">
        <v>168</v>
      </c>
      <c r="E39" s="257"/>
      <c r="F39" s="257"/>
      <c r="G39" s="257" t="s">
        <v>169</v>
      </c>
      <c r="H39" s="257"/>
      <c r="I39" s="257"/>
      <c r="J39" s="120" t="s">
        <v>170</v>
      </c>
      <c r="K39" s="120"/>
      <c r="L39" s="77"/>
      <c r="M39" s="257" t="s">
        <v>168</v>
      </c>
      <c r="N39" s="257"/>
      <c r="O39" s="257"/>
      <c r="P39" s="120" t="s">
        <v>169</v>
      </c>
      <c r="Q39" s="120"/>
      <c r="R39" s="120"/>
      <c r="S39" s="77" t="s">
        <v>170</v>
      </c>
      <c r="T39" s="78"/>
      <c r="U39" s="78"/>
    </row>
    <row r="40" spans="1:21" ht="22.2" customHeight="1" x14ac:dyDescent="0.2">
      <c r="A40" s="29" t="s">
        <v>159</v>
      </c>
      <c r="B40" s="21"/>
      <c r="C40" s="197"/>
      <c r="D40" s="198">
        <v>177360</v>
      </c>
      <c r="E40" s="125"/>
      <c r="F40" s="125"/>
      <c r="G40" s="125">
        <v>177360</v>
      </c>
      <c r="H40" s="125"/>
      <c r="I40" s="125"/>
      <c r="J40" s="258" t="s">
        <v>132</v>
      </c>
      <c r="K40" s="258"/>
      <c r="L40" s="258"/>
      <c r="M40" s="258">
        <v>201393</v>
      </c>
      <c r="N40" s="258"/>
      <c r="O40" s="258"/>
      <c r="P40" s="258">
        <v>201393</v>
      </c>
      <c r="Q40" s="258"/>
      <c r="R40" s="258"/>
      <c r="S40" s="258" t="s">
        <v>132</v>
      </c>
      <c r="T40" s="258"/>
      <c r="U40" s="258"/>
    </row>
    <row r="41" spans="1:21" ht="22.2" customHeight="1" x14ac:dyDescent="0.2">
      <c r="A41" s="29" t="s">
        <v>57</v>
      </c>
      <c r="B41" s="21"/>
      <c r="C41" s="197"/>
      <c r="D41" s="198">
        <v>178622</v>
      </c>
      <c r="E41" s="125"/>
      <c r="F41" s="125"/>
      <c r="G41" s="125">
        <v>178622</v>
      </c>
      <c r="H41" s="125"/>
      <c r="I41" s="125"/>
      <c r="J41" s="125" t="s">
        <v>132</v>
      </c>
      <c r="K41" s="125"/>
      <c r="L41" s="125"/>
      <c r="M41" s="125">
        <v>199218</v>
      </c>
      <c r="N41" s="125"/>
      <c r="O41" s="125"/>
      <c r="P41" s="125">
        <v>199218</v>
      </c>
      <c r="Q41" s="125"/>
      <c r="R41" s="125"/>
      <c r="S41" s="125" t="s">
        <v>132</v>
      </c>
      <c r="T41" s="125"/>
      <c r="U41" s="125"/>
    </row>
    <row r="42" spans="1:21" ht="22.2" customHeight="1" x14ac:dyDescent="0.2">
      <c r="A42" s="29" t="s">
        <v>171</v>
      </c>
      <c r="B42" s="21"/>
      <c r="C42" s="197"/>
      <c r="D42" s="198">
        <v>162875</v>
      </c>
      <c r="E42" s="125"/>
      <c r="F42" s="125"/>
      <c r="G42" s="125">
        <v>162875</v>
      </c>
      <c r="H42" s="125"/>
      <c r="I42" s="125"/>
      <c r="J42" s="125" t="s">
        <v>132</v>
      </c>
      <c r="K42" s="125"/>
      <c r="L42" s="125"/>
      <c r="M42" s="125">
        <v>188949</v>
      </c>
      <c r="N42" s="125"/>
      <c r="O42" s="125"/>
      <c r="P42" s="125">
        <v>188949</v>
      </c>
      <c r="Q42" s="125"/>
      <c r="R42" s="125"/>
      <c r="S42" s="125" t="s">
        <v>132</v>
      </c>
      <c r="T42" s="125"/>
      <c r="U42" s="125"/>
    </row>
    <row r="43" spans="1:21" ht="22.2" customHeight="1" x14ac:dyDescent="0.2">
      <c r="A43" s="259" t="s">
        <v>172</v>
      </c>
      <c r="B43" s="25"/>
      <c r="C43" s="25"/>
      <c r="D43" s="198">
        <v>155072</v>
      </c>
      <c r="E43" s="126"/>
      <c r="F43" s="126"/>
      <c r="G43" s="126">
        <v>155072</v>
      </c>
      <c r="H43" s="126"/>
      <c r="I43" s="126"/>
      <c r="J43" s="126" t="s">
        <v>132</v>
      </c>
      <c r="K43" s="126"/>
      <c r="L43" s="126"/>
      <c r="M43" s="126">
        <v>181752</v>
      </c>
      <c r="N43" s="126"/>
      <c r="O43" s="126"/>
      <c r="P43" s="126">
        <v>181752</v>
      </c>
      <c r="Q43" s="126"/>
      <c r="R43" s="126"/>
      <c r="S43" s="126" t="s">
        <v>132</v>
      </c>
      <c r="T43" s="126"/>
      <c r="U43" s="126"/>
    </row>
    <row r="44" spans="1:21" ht="22.2" customHeight="1" thickBot="1" x14ac:dyDescent="0.25">
      <c r="A44" s="260" t="s">
        <v>173</v>
      </c>
      <c r="B44" s="261"/>
      <c r="C44" s="200"/>
      <c r="D44" s="201">
        <v>195961</v>
      </c>
      <c r="E44" s="158"/>
      <c r="F44" s="158"/>
      <c r="G44" s="158">
        <v>195961</v>
      </c>
      <c r="H44" s="158"/>
      <c r="I44" s="158"/>
      <c r="J44" s="158" t="s">
        <v>132</v>
      </c>
      <c r="K44" s="158"/>
      <c r="L44" s="158"/>
      <c r="M44" s="158">
        <v>226454</v>
      </c>
      <c r="N44" s="158"/>
      <c r="O44" s="158"/>
      <c r="P44" s="158">
        <v>226454</v>
      </c>
      <c r="Q44" s="158"/>
      <c r="R44" s="158"/>
      <c r="S44" s="158" t="s">
        <v>132</v>
      </c>
      <c r="T44" s="158"/>
      <c r="U44" s="158"/>
    </row>
    <row r="45" spans="1:21" ht="15.75" customHeight="1" x14ac:dyDescent="0.2">
      <c r="A45" s="29"/>
      <c r="B45" s="29"/>
      <c r="C45" s="29"/>
      <c r="F45" s="127"/>
      <c r="G45" s="127"/>
      <c r="H45" s="127"/>
      <c r="U45" s="61"/>
    </row>
    <row r="46" spans="1:21" ht="15.75" customHeight="1" x14ac:dyDescent="0.2">
      <c r="A46" s="29"/>
      <c r="B46" s="29"/>
      <c r="C46" s="29"/>
      <c r="F46" s="127"/>
      <c r="G46" s="127"/>
      <c r="H46" s="127"/>
      <c r="I46" s="262"/>
      <c r="J46" s="263"/>
      <c r="K46" s="262"/>
      <c r="L46" s="263"/>
      <c r="M46" s="262"/>
      <c r="N46" s="263"/>
      <c r="O46" s="262"/>
      <c r="P46" s="263"/>
      <c r="Q46" s="262"/>
      <c r="R46" s="263"/>
      <c r="S46" s="263"/>
      <c r="T46" s="61"/>
      <c r="U46" s="264"/>
    </row>
    <row r="47" spans="1:21" ht="15.75" customHeight="1" x14ac:dyDescent="0.2">
      <c r="A47" s="29"/>
      <c r="B47" s="29"/>
      <c r="C47" s="29"/>
      <c r="F47" s="127"/>
      <c r="G47" s="127"/>
      <c r="H47" s="127"/>
      <c r="I47" s="262"/>
      <c r="J47" s="263"/>
      <c r="K47" s="262"/>
      <c r="L47" s="263"/>
      <c r="M47" s="262"/>
      <c r="N47" s="263"/>
      <c r="O47" s="262"/>
      <c r="P47" s="263"/>
      <c r="Q47" s="262"/>
      <c r="R47" s="263"/>
      <c r="S47" s="263"/>
      <c r="T47" s="61"/>
      <c r="U47" s="7"/>
    </row>
    <row r="48" spans="1:21" ht="15.75" customHeight="1" x14ac:dyDescent="0.2">
      <c r="A48" s="29"/>
      <c r="B48" s="29"/>
      <c r="C48" s="29"/>
      <c r="F48" s="60"/>
      <c r="G48" s="60"/>
      <c r="H48" s="60"/>
      <c r="I48" s="262"/>
      <c r="J48" s="265"/>
      <c r="K48" s="262"/>
      <c r="L48" s="265"/>
      <c r="M48" s="262"/>
      <c r="N48" s="265"/>
      <c r="O48" s="262"/>
      <c r="P48" s="265"/>
      <c r="Q48" s="262"/>
      <c r="R48" s="265"/>
      <c r="S48" s="265"/>
      <c r="T48" s="61"/>
      <c r="U48" s="7"/>
    </row>
    <row r="49" spans="1:21" ht="15.75" customHeight="1" x14ac:dyDescent="0.2">
      <c r="A49" s="232"/>
      <c r="B49" s="232"/>
      <c r="C49" s="232"/>
      <c r="F49" s="127"/>
      <c r="G49" s="127"/>
      <c r="H49" s="127"/>
      <c r="I49" s="262"/>
      <c r="J49" s="262"/>
      <c r="K49" s="262"/>
      <c r="L49" s="262"/>
      <c r="M49" s="262"/>
      <c r="N49" s="262"/>
      <c r="O49" s="262"/>
      <c r="P49" s="262"/>
      <c r="Q49" s="262"/>
      <c r="R49" s="262"/>
      <c r="S49" s="262"/>
      <c r="T49" s="61"/>
      <c r="U49" s="7"/>
    </row>
    <row r="50" spans="1:21" x14ac:dyDescent="0.2">
      <c r="A50" s="29"/>
      <c r="B50" s="29"/>
      <c r="C50" s="29"/>
      <c r="F50" s="50"/>
      <c r="G50" s="50"/>
      <c r="H50" s="50"/>
      <c r="I50" s="266"/>
      <c r="J50" s="266"/>
      <c r="K50" s="267"/>
      <c r="L50" s="267"/>
      <c r="M50" s="267"/>
      <c r="N50" s="264"/>
      <c r="O50" s="267"/>
      <c r="P50" s="267"/>
      <c r="Q50" s="267"/>
      <c r="R50" s="267"/>
      <c r="S50" s="267"/>
      <c r="T50" s="268"/>
      <c r="U50" s="7"/>
    </row>
    <row r="51" spans="1:21" x14ac:dyDescent="0.2">
      <c r="A51" s="36"/>
      <c r="B51" s="36"/>
      <c r="C51" s="36"/>
      <c r="F51" s="37"/>
      <c r="G51" s="37"/>
      <c r="H51" s="37"/>
      <c r="I51" s="37"/>
    </row>
    <row r="52" spans="1:21" x14ac:dyDescent="0.2">
      <c r="A52" s="37"/>
      <c r="B52" s="37"/>
      <c r="C52" s="37"/>
      <c r="F52" s="37"/>
      <c r="G52" s="37"/>
      <c r="H52" s="37"/>
      <c r="I52" s="37"/>
    </row>
  </sheetData>
  <mergeCells count="133">
    <mergeCell ref="D44:F44"/>
    <mergeCell ref="G44:I44"/>
    <mergeCell ref="J44:L44"/>
    <mergeCell ref="M44:O44"/>
    <mergeCell ref="P44:R44"/>
    <mergeCell ref="S44:U44"/>
    <mergeCell ref="D43:F43"/>
    <mergeCell ref="G43:I43"/>
    <mergeCell ref="J43:L43"/>
    <mergeCell ref="M43:O43"/>
    <mergeCell ref="P43:R43"/>
    <mergeCell ref="S43:U43"/>
    <mergeCell ref="D42:F42"/>
    <mergeCell ref="G42:I42"/>
    <mergeCell ref="J42:L42"/>
    <mergeCell ref="M42:O42"/>
    <mergeCell ref="P42:R42"/>
    <mergeCell ref="S42:U42"/>
    <mergeCell ref="D41:F41"/>
    <mergeCell ref="G41:I41"/>
    <mergeCell ref="J41:L41"/>
    <mergeCell ref="M41:O41"/>
    <mergeCell ref="P41:R41"/>
    <mergeCell ref="S41:U41"/>
    <mergeCell ref="D40:F40"/>
    <mergeCell ref="G40:I40"/>
    <mergeCell ref="J40:L40"/>
    <mergeCell ref="M40:O40"/>
    <mergeCell ref="P40:R40"/>
    <mergeCell ref="S40:U40"/>
    <mergeCell ref="A38:C39"/>
    <mergeCell ref="D38:L38"/>
    <mergeCell ref="M38:U38"/>
    <mergeCell ref="D39:F39"/>
    <mergeCell ref="G39:I39"/>
    <mergeCell ref="J39:L39"/>
    <mergeCell ref="M39:O39"/>
    <mergeCell ref="P39:R39"/>
    <mergeCell ref="S39:U39"/>
    <mergeCell ref="D29:E29"/>
    <mergeCell ref="F29:G29"/>
    <mergeCell ref="I29:J29"/>
    <mergeCell ref="D30:E30"/>
    <mergeCell ref="F30:G30"/>
    <mergeCell ref="I30:J30"/>
    <mergeCell ref="D27:E27"/>
    <mergeCell ref="F27:G27"/>
    <mergeCell ref="I27:J27"/>
    <mergeCell ref="D28:E28"/>
    <mergeCell ref="F28:G28"/>
    <mergeCell ref="I28:J28"/>
    <mergeCell ref="D23:E23"/>
    <mergeCell ref="F23:G23"/>
    <mergeCell ref="I23:J23"/>
    <mergeCell ref="D26:E26"/>
    <mergeCell ref="F26:G26"/>
    <mergeCell ref="I26:J26"/>
    <mergeCell ref="D21:E21"/>
    <mergeCell ref="F21:G21"/>
    <mergeCell ref="I21:J21"/>
    <mergeCell ref="D22:E22"/>
    <mergeCell ref="F22:G22"/>
    <mergeCell ref="I22:J22"/>
    <mergeCell ref="D19:E19"/>
    <mergeCell ref="F19:G19"/>
    <mergeCell ref="I19:J19"/>
    <mergeCell ref="D20:E20"/>
    <mergeCell ref="F20:G20"/>
    <mergeCell ref="I20:J20"/>
    <mergeCell ref="R8:S8"/>
    <mergeCell ref="T8:U8"/>
    <mergeCell ref="D17:E17"/>
    <mergeCell ref="F17:G17"/>
    <mergeCell ref="I17:J17"/>
    <mergeCell ref="D18:E18"/>
    <mergeCell ref="F18:G18"/>
    <mergeCell ref="I18:J18"/>
    <mergeCell ref="P7:Q7"/>
    <mergeCell ref="R7:S7"/>
    <mergeCell ref="T7:U7"/>
    <mergeCell ref="B8:C8"/>
    <mergeCell ref="F8:G8"/>
    <mergeCell ref="H8:I8"/>
    <mergeCell ref="J8:K8"/>
    <mergeCell ref="L8:M8"/>
    <mergeCell ref="N8:O8"/>
    <mergeCell ref="P8:Q8"/>
    <mergeCell ref="N6:O6"/>
    <mergeCell ref="P6:Q6"/>
    <mergeCell ref="R6:S6"/>
    <mergeCell ref="T6:U6"/>
    <mergeCell ref="B7:C7"/>
    <mergeCell ref="F7:G7"/>
    <mergeCell ref="H7:I7"/>
    <mergeCell ref="J7:K7"/>
    <mergeCell ref="L7:M7"/>
    <mergeCell ref="N7:O7"/>
    <mergeCell ref="N5:O5"/>
    <mergeCell ref="P5:Q5"/>
    <mergeCell ref="R5:S5"/>
    <mergeCell ref="T5:U5"/>
    <mergeCell ref="B6:C6"/>
    <mergeCell ref="D6:E6"/>
    <mergeCell ref="F6:G6"/>
    <mergeCell ref="H6:I6"/>
    <mergeCell ref="J6:K6"/>
    <mergeCell ref="L6:M6"/>
    <mergeCell ref="N4:O4"/>
    <mergeCell ref="P4:Q4"/>
    <mergeCell ref="R4:S4"/>
    <mergeCell ref="T4:U4"/>
    <mergeCell ref="B5:C5"/>
    <mergeCell ref="D5:E5"/>
    <mergeCell ref="F5:G5"/>
    <mergeCell ref="H5:I5"/>
    <mergeCell ref="J5:K5"/>
    <mergeCell ref="L5:M5"/>
    <mergeCell ref="N3:O3"/>
    <mergeCell ref="P3:Q3"/>
    <mergeCell ref="R3:S3"/>
    <mergeCell ref="T3:U3"/>
    <mergeCell ref="B4:C4"/>
    <mergeCell ref="D4:E4"/>
    <mergeCell ref="F4:G4"/>
    <mergeCell ref="H4:I4"/>
    <mergeCell ref="J4:K4"/>
    <mergeCell ref="L4:M4"/>
    <mergeCell ref="B3:C3"/>
    <mergeCell ref="D3:E3"/>
    <mergeCell ref="F3:G3"/>
    <mergeCell ref="H3:I3"/>
    <mergeCell ref="J3:K3"/>
    <mergeCell ref="L3:M3"/>
  </mergeCells>
  <phoneticPr fontId="2"/>
  <pageMargins left="0.6692913385826772" right="0.59055118110236227" top="0.98425196850393704" bottom="0.98425196850393704" header="0.31496062992125984" footer="0.31496062992125984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view="pageBreakPreview" zoomScaleNormal="100" workbookViewId="0"/>
  </sheetViews>
  <sheetFormatPr defaultRowHeight="13.2" x14ac:dyDescent="0.2"/>
  <cols>
    <col min="1" max="1" width="18.33203125" style="8" customWidth="1"/>
    <col min="2" max="3" width="7.109375" style="8" customWidth="1"/>
    <col min="4" max="4" width="6.109375" style="8" customWidth="1"/>
    <col min="5" max="5" width="6.88671875" style="8" customWidth="1"/>
    <col min="6" max="6" width="6.6640625" style="8" customWidth="1"/>
    <col min="7" max="7" width="6.109375" style="8" customWidth="1"/>
    <col min="8" max="8" width="4.6640625" style="8" customWidth="1"/>
    <col min="9" max="9" width="6.109375" style="8" customWidth="1"/>
    <col min="10" max="10" width="4.6640625" style="8" customWidth="1"/>
    <col min="11" max="12" width="3.33203125" style="8" customWidth="1"/>
    <col min="13" max="13" width="5.109375" style="8" customWidth="1"/>
    <col min="14" max="14" width="6.109375" style="8" customWidth="1"/>
    <col min="15" max="15" width="4.6640625" style="8" customWidth="1"/>
    <col min="16" max="16" width="5.109375" style="8" customWidth="1"/>
    <col min="17" max="17" width="4.33203125" style="8" customWidth="1"/>
    <col min="18" max="18" width="5.21875" style="8" customWidth="1"/>
    <col min="19" max="16384" width="8.88671875" style="8"/>
  </cols>
  <sheetData>
    <row r="1" spans="1:20" ht="19.2" x14ac:dyDescent="0.15">
      <c r="A1" s="269" t="s">
        <v>174</v>
      </c>
      <c r="B1" s="207"/>
      <c r="C1" s="38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4"/>
    </row>
    <row r="2" spans="1:20" x14ac:dyDescent="0.2">
      <c r="A2" s="4"/>
      <c r="B2" s="207"/>
      <c r="C2" s="207"/>
      <c r="D2" s="4"/>
      <c r="E2" s="4"/>
      <c r="F2" s="4"/>
      <c r="G2" s="4"/>
      <c r="H2" s="4"/>
      <c r="I2" s="4"/>
      <c r="J2" s="4"/>
      <c r="K2" s="4"/>
      <c r="L2" s="4"/>
      <c r="M2" s="4"/>
      <c r="N2" s="60" t="s">
        <v>175</v>
      </c>
      <c r="O2" s="7"/>
      <c r="S2" s="12"/>
      <c r="T2" s="12"/>
    </row>
    <row r="3" spans="1:20" ht="13.8" thickBot="1" x14ac:dyDescent="0.25">
      <c r="A3" s="9" t="s">
        <v>176</v>
      </c>
      <c r="B3" s="209"/>
      <c r="C3" s="209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19" t="s">
        <v>177</v>
      </c>
      <c r="O3" s="251"/>
      <c r="P3" s="35"/>
      <c r="S3" s="29"/>
      <c r="T3" s="29"/>
    </row>
    <row r="4" spans="1:20" ht="15.9" customHeight="1" x14ac:dyDescent="0.2">
      <c r="A4" s="166" t="s">
        <v>178</v>
      </c>
      <c r="B4" s="151" t="s">
        <v>179</v>
      </c>
      <c r="C4" s="151"/>
      <c r="D4" s="95" t="s">
        <v>180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251"/>
      <c r="P4" s="251"/>
      <c r="Q4" s="12"/>
      <c r="S4" s="35"/>
    </row>
    <row r="5" spans="1:20" ht="15.9" customHeight="1" x14ac:dyDescent="0.2">
      <c r="A5" s="272"/>
      <c r="B5" s="120" t="s">
        <v>181</v>
      </c>
      <c r="C5" s="120" t="s">
        <v>182</v>
      </c>
      <c r="D5" s="171" t="s">
        <v>183</v>
      </c>
      <c r="E5" s="172"/>
      <c r="F5" s="172"/>
      <c r="G5" s="172"/>
      <c r="H5" s="171" t="s">
        <v>184</v>
      </c>
      <c r="I5" s="172"/>
      <c r="J5" s="172"/>
      <c r="K5" s="172"/>
      <c r="L5" s="172"/>
      <c r="M5" s="172"/>
      <c r="N5" s="172"/>
      <c r="O5" s="12"/>
      <c r="P5" s="12"/>
      <c r="Q5" s="12"/>
      <c r="R5" s="12"/>
    </row>
    <row r="6" spans="1:20" ht="15.9" customHeight="1" x14ac:dyDescent="0.2">
      <c r="A6" s="272"/>
      <c r="B6" s="120"/>
      <c r="C6" s="120"/>
      <c r="D6" s="171" t="s">
        <v>185</v>
      </c>
      <c r="E6" s="172"/>
      <c r="F6" s="171" t="s">
        <v>186</v>
      </c>
      <c r="G6" s="172"/>
      <c r="H6" s="171" t="s">
        <v>187</v>
      </c>
      <c r="I6" s="172"/>
      <c r="J6" s="172"/>
      <c r="K6" s="173"/>
      <c r="L6" s="171" t="s">
        <v>188</v>
      </c>
      <c r="M6" s="172"/>
      <c r="N6" s="172"/>
      <c r="O6" s="12"/>
      <c r="P6" s="12"/>
      <c r="Q6" s="35"/>
    </row>
    <row r="7" spans="1:20" ht="30" customHeight="1" x14ac:dyDescent="0.2">
      <c r="A7" s="273"/>
      <c r="B7" s="120"/>
      <c r="C7" s="120"/>
      <c r="D7" s="274" t="s">
        <v>189</v>
      </c>
      <c r="E7" s="274" t="s">
        <v>190</v>
      </c>
      <c r="F7" s="274" t="s">
        <v>191</v>
      </c>
      <c r="G7" s="274" t="s">
        <v>190</v>
      </c>
      <c r="H7" s="275" t="s">
        <v>192</v>
      </c>
      <c r="I7" s="276"/>
      <c r="J7" s="277" t="s">
        <v>193</v>
      </c>
      <c r="K7" s="278"/>
      <c r="L7" s="279" t="s">
        <v>194</v>
      </c>
      <c r="M7" s="280"/>
      <c r="N7" s="281" t="s">
        <v>195</v>
      </c>
      <c r="O7" s="35"/>
      <c r="P7" s="282"/>
      <c r="Q7" s="35"/>
    </row>
    <row r="8" spans="1:20" ht="22.5" customHeight="1" x14ac:dyDescent="0.2">
      <c r="A8" s="29" t="s">
        <v>64</v>
      </c>
      <c r="B8" s="283">
        <v>26117</v>
      </c>
      <c r="C8" s="284">
        <v>26173</v>
      </c>
      <c r="D8" s="285">
        <v>1</v>
      </c>
      <c r="E8" s="285">
        <v>1</v>
      </c>
      <c r="F8" s="285" t="s">
        <v>132</v>
      </c>
      <c r="G8" s="285">
        <v>2</v>
      </c>
      <c r="H8" s="125">
        <v>21743</v>
      </c>
      <c r="I8" s="125"/>
      <c r="J8" s="125">
        <v>846</v>
      </c>
      <c r="K8" s="125"/>
      <c r="L8" s="285"/>
      <c r="M8" s="285" t="s">
        <v>132</v>
      </c>
      <c r="N8" s="285" t="s">
        <v>132</v>
      </c>
      <c r="O8" s="35"/>
      <c r="P8" s="29"/>
    </row>
    <row r="9" spans="1:20" ht="22.5" customHeight="1" x14ac:dyDescent="0.2">
      <c r="A9" s="29" t="s">
        <v>54</v>
      </c>
      <c r="B9" s="283">
        <v>23335</v>
      </c>
      <c r="C9" s="284">
        <v>24861</v>
      </c>
      <c r="D9" s="285">
        <v>1</v>
      </c>
      <c r="E9" s="285">
        <v>7</v>
      </c>
      <c r="F9" s="285">
        <v>2</v>
      </c>
      <c r="G9" s="285">
        <v>3</v>
      </c>
      <c r="H9" s="155">
        <v>23585</v>
      </c>
      <c r="I9" s="155"/>
      <c r="J9" s="155">
        <v>739</v>
      </c>
      <c r="K9" s="155"/>
      <c r="L9" s="285"/>
      <c r="M9" s="285" t="s">
        <v>132</v>
      </c>
      <c r="N9" s="285" t="s">
        <v>132</v>
      </c>
      <c r="O9" s="35"/>
      <c r="P9" s="29"/>
    </row>
    <row r="10" spans="1:20" ht="22.5" customHeight="1" x14ac:dyDescent="0.2">
      <c r="A10" s="29" t="s">
        <v>196</v>
      </c>
      <c r="B10" s="283">
        <v>22882</v>
      </c>
      <c r="C10" s="284">
        <v>22742</v>
      </c>
      <c r="D10" s="285">
        <v>3</v>
      </c>
      <c r="E10" s="285">
        <v>7</v>
      </c>
      <c r="F10" s="286" t="s">
        <v>132</v>
      </c>
      <c r="G10" s="285">
        <v>3</v>
      </c>
      <c r="H10" s="155">
        <v>20655</v>
      </c>
      <c r="I10" s="155"/>
      <c r="J10" s="155">
        <v>715</v>
      </c>
      <c r="K10" s="155"/>
      <c r="L10" s="285"/>
      <c r="M10" s="285" t="s">
        <v>132</v>
      </c>
      <c r="N10" s="285" t="s">
        <v>132</v>
      </c>
      <c r="O10" s="35"/>
      <c r="P10" s="29"/>
    </row>
    <row r="11" spans="1:20" ht="22.5" customHeight="1" x14ac:dyDescent="0.2">
      <c r="A11" s="259" t="s">
        <v>197</v>
      </c>
      <c r="B11" s="283">
        <v>19744</v>
      </c>
      <c r="C11" s="284">
        <v>19524</v>
      </c>
      <c r="D11" s="285">
        <v>4</v>
      </c>
      <c r="E11" s="285" t="s">
        <v>132</v>
      </c>
      <c r="F11" s="285">
        <v>1</v>
      </c>
      <c r="G11" s="285" t="s">
        <v>132</v>
      </c>
      <c r="H11" s="155">
        <v>9220</v>
      </c>
      <c r="I11" s="155"/>
      <c r="J11" s="287">
        <v>539</v>
      </c>
      <c r="K11" s="287"/>
      <c r="L11" s="288"/>
      <c r="M11" s="288" t="s">
        <v>132</v>
      </c>
      <c r="N11" s="288" t="s">
        <v>132</v>
      </c>
      <c r="O11" s="35"/>
      <c r="P11" s="29"/>
    </row>
    <row r="12" spans="1:20" ht="22.5" customHeight="1" thickBot="1" x14ac:dyDescent="0.25">
      <c r="A12" s="260" t="s">
        <v>198</v>
      </c>
      <c r="B12" s="289">
        <v>17525</v>
      </c>
      <c r="C12" s="129">
        <v>17564</v>
      </c>
      <c r="D12" s="290" t="s">
        <v>199</v>
      </c>
      <c r="E12" s="290">
        <v>1</v>
      </c>
      <c r="F12" s="290">
        <v>1</v>
      </c>
      <c r="G12" s="290">
        <v>1</v>
      </c>
      <c r="H12" s="130">
        <v>7963</v>
      </c>
      <c r="I12" s="130"/>
      <c r="J12" s="291">
        <v>1121</v>
      </c>
      <c r="K12" s="291"/>
      <c r="L12" s="292"/>
      <c r="M12" s="292" t="s">
        <v>199</v>
      </c>
      <c r="N12" s="292" t="s">
        <v>199</v>
      </c>
      <c r="O12" s="35"/>
      <c r="P12" s="232"/>
    </row>
    <row r="13" spans="1:20" x14ac:dyDescent="0.2">
      <c r="A13" s="20" t="s">
        <v>200</v>
      </c>
      <c r="B13" s="207"/>
      <c r="C13" s="207"/>
      <c r="D13" s="4"/>
      <c r="E13" s="4"/>
      <c r="F13" s="4"/>
      <c r="G13" s="4"/>
      <c r="H13" s="4"/>
      <c r="I13" s="4"/>
      <c r="J13" s="4"/>
      <c r="K13" s="4"/>
      <c r="L13" s="4"/>
      <c r="M13" s="7"/>
      <c r="N13" s="7"/>
      <c r="O13" s="251"/>
      <c r="P13" s="251"/>
    </row>
    <row r="17" spans="1:18" ht="19.2" x14ac:dyDescent="0.2">
      <c r="A17" s="22" t="s">
        <v>201</v>
      </c>
      <c r="B17" s="37"/>
      <c r="C17" s="293"/>
      <c r="D17" s="293"/>
      <c r="E17" s="293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37"/>
      <c r="R17" s="37"/>
    </row>
    <row r="18" spans="1:18" ht="15" customHeight="1" thickBot="1" x14ac:dyDescent="0.25">
      <c r="A18" s="36" t="s">
        <v>202</v>
      </c>
      <c r="B18" s="36"/>
      <c r="C18" s="36"/>
      <c r="D18" s="36"/>
      <c r="E18" s="36"/>
      <c r="F18" s="36"/>
      <c r="G18" s="36"/>
      <c r="H18" s="36"/>
      <c r="I18" s="36"/>
      <c r="J18" s="19"/>
      <c r="K18" s="19"/>
      <c r="L18" s="19"/>
      <c r="M18" s="19"/>
      <c r="N18" s="19" t="s">
        <v>177</v>
      </c>
      <c r="O18" s="294"/>
      <c r="P18" s="35"/>
      <c r="R18" s="19"/>
    </row>
    <row r="19" spans="1:18" ht="15.9" customHeight="1" x14ac:dyDescent="0.2">
      <c r="A19" s="295" t="s">
        <v>203</v>
      </c>
      <c r="B19" s="296" t="s">
        <v>204</v>
      </c>
      <c r="C19" s="297"/>
      <c r="D19" s="297"/>
      <c r="E19" s="297"/>
      <c r="F19" s="297"/>
      <c r="G19" s="298"/>
      <c r="H19" s="296" t="s">
        <v>205</v>
      </c>
      <c r="I19" s="297"/>
      <c r="J19" s="297"/>
      <c r="K19" s="297"/>
      <c r="L19" s="297"/>
      <c r="M19" s="297"/>
      <c r="N19" s="297"/>
      <c r="O19" s="299"/>
      <c r="P19" s="299"/>
    </row>
    <row r="20" spans="1:18" ht="15.9" customHeight="1" x14ac:dyDescent="0.2">
      <c r="A20" s="300"/>
      <c r="B20" s="301" t="s">
        <v>11</v>
      </c>
      <c r="C20" s="302"/>
      <c r="D20" s="301" t="s">
        <v>180</v>
      </c>
      <c r="E20" s="302"/>
      <c r="F20" s="301" t="s">
        <v>179</v>
      </c>
      <c r="G20" s="302"/>
      <c r="H20" s="301" t="s">
        <v>11</v>
      </c>
      <c r="I20" s="302"/>
      <c r="J20" s="301" t="s">
        <v>180</v>
      </c>
      <c r="K20" s="303"/>
      <c r="L20" s="302"/>
      <c r="M20" s="301" t="s">
        <v>179</v>
      </c>
      <c r="N20" s="303"/>
    </row>
    <row r="21" spans="1:18" ht="15.9" customHeight="1" x14ac:dyDescent="0.2">
      <c r="A21" s="304"/>
      <c r="B21" s="305" t="s">
        <v>206</v>
      </c>
      <c r="C21" s="305" t="s">
        <v>207</v>
      </c>
      <c r="D21" s="306" t="s">
        <v>206</v>
      </c>
      <c r="E21" s="306" t="s">
        <v>207</v>
      </c>
      <c r="F21" s="305" t="s">
        <v>206</v>
      </c>
      <c r="G21" s="305" t="s">
        <v>207</v>
      </c>
      <c r="H21" s="307" t="s">
        <v>206</v>
      </c>
      <c r="I21" s="307" t="s">
        <v>207</v>
      </c>
      <c r="J21" s="307" t="s">
        <v>206</v>
      </c>
      <c r="K21" s="308" t="s">
        <v>207</v>
      </c>
      <c r="L21" s="309"/>
      <c r="M21" s="307" t="s">
        <v>206</v>
      </c>
      <c r="N21" s="310" t="s">
        <v>207</v>
      </c>
    </row>
    <row r="22" spans="1:18" ht="22.5" customHeight="1" x14ac:dyDescent="0.2">
      <c r="A22" s="29" t="s">
        <v>64</v>
      </c>
      <c r="B22" s="311">
        <v>11556</v>
      </c>
      <c r="C22" s="312">
        <v>42345.851000000002</v>
      </c>
      <c r="D22" s="312">
        <v>1906</v>
      </c>
      <c r="E22" s="313">
        <v>35199.881000000001</v>
      </c>
      <c r="F22" s="312">
        <v>9650</v>
      </c>
      <c r="G22" s="312">
        <v>7145.97</v>
      </c>
      <c r="H22" s="312">
        <v>367</v>
      </c>
      <c r="I22" s="312">
        <v>525.56200000000001</v>
      </c>
      <c r="J22" s="312">
        <v>21</v>
      </c>
      <c r="K22" s="314">
        <v>408.7</v>
      </c>
      <c r="L22" s="314"/>
      <c r="M22" s="312">
        <v>346</v>
      </c>
      <c r="N22" s="312">
        <v>116.86199999999999</v>
      </c>
    </row>
    <row r="23" spans="1:18" ht="22.5" customHeight="1" x14ac:dyDescent="0.2">
      <c r="A23" s="29" t="s">
        <v>54</v>
      </c>
      <c r="B23" s="311">
        <v>11972</v>
      </c>
      <c r="C23" s="312">
        <v>39766.762000000002</v>
      </c>
      <c r="D23" s="312">
        <v>1863</v>
      </c>
      <c r="E23" s="312">
        <v>32621.734</v>
      </c>
      <c r="F23" s="312">
        <v>10109</v>
      </c>
      <c r="G23" s="312">
        <v>7145.0280000000002</v>
      </c>
      <c r="H23" s="312">
        <v>322</v>
      </c>
      <c r="I23" s="312">
        <v>444.21699999999998</v>
      </c>
      <c r="J23" s="312">
        <v>18</v>
      </c>
      <c r="K23" s="314">
        <v>330.65600000000001</v>
      </c>
      <c r="L23" s="314"/>
      <c r="M23" s="312">
        <v>304</v>
      </c>
      <c r="N23" s="312">
        <v>113.56100000000001</v>
      </c>
    </row>
    <row r="24" spans="1:18" ht="22.5" customHeight="1" x14ac:dyDescent="0.2">
      <c r="A24" s="29" t="s">
        <v>196</v>
      </c>
      <c r="B24" s="311">
        <v>12021</v>
      </c>
      <c r="C24" s="312">
        <v>37820.834000000003</v>
      </c>
      <c r="D24" s="312">
        <v>1786</v>
      </c>
      <c r="E24" s="312">
        <v>30825.621999999999</v>
      </c>
      <c r="F24" s="312">
        <v>10235</v>
      </c>
      <c r="G24" s="312">
        <v>6995.2120000000004</v>
      </c>
      <c r="H24" s="312">
        <v>316</v>
      </c>
      <c r="I24" s="312">
        <v>644.61</v>
      </c>
      <c r="J24" s="312">
        <v>35</v>
      </c>
      <c r="K24" s="314">
        <v>534.43299999999999</v>
      </c>
      <c r="L24" s="314"/>
      <c r="M24" s="312">
        <v>281</v>
      </c>
      <c r="N24" s="312">
        <v>110.17700000000001</v>
      </c>
    </row>
    <row r="25" spans="1:18" ht="22.5" customHeight="1" x14ac:dyDescent="0.2">
      <c r="A25" s="259" t="s">
        <v>197</v>
      </c>
      <c r="B25" s="311">
        <v>11450</v>
      </c>
      <c r="C25" s="312">
        <v>36325.756999999998</v>
      </c>
      <c r="D25" s="312">
        <v>1773</v>
      </c>
      <c r="E25" s="312">
        <v>29955.772000000001</v>
      </c>
      <c r="F25" s="315">
        <v>9677</v>
      </c>
      <c r="G25" s="312">
        <v>6369.9849999999997</v>
      </c>
      <c r="H25" s="312">
        <v>249</v>
      </c>
      <c r="I25" s="312">
        <v>334.58799999999997</v>
      </c>
      <c r="J25" s="312">
        <v>26</v>
      </c>
      <c r="K25" s="314">
        <v>244.26499999999999</v>
      </c>
      <c r="L25" s="314"/>
      <c r="M25" s="312">
        <v>223</v>
      </c>
      <c r="N25" s="312">
        <v>90.322999999999993</v>
      </c>
    </row>
    <row r="26" spans="1:18" ht="22.5" customHeight="1" thickBot="1" x14ac:dyDescent="0.25">
      <c r="A26" s="260" t="s">
        <v>198</v>
      </c>
      <c r="B26" s="316">
        <v>11705</v>
      </c>
      <c r="C26" s="317">
        <v>37865.781999999999</v>
      </c>
      <c r="D26" s="317">
        <v>1747</v>
      </c>
      <c r="E26" s="317">
        <v>31311.004000000001</v>
      </c>
      <c r="F26" s="318">
        <v>9958</v>
      </c>
      <c r="G26" s="317">
        <v>6554.7780000000002</v>
      </c>
      <c r="H26" s="317">
        <v>257</v>
      </c>
      <c r="I26" s="317">
        <v>331.40899999999999</v>
      </c>
      <c r="J26" s="317">
        <v>20</v>
      </c>
      <c r="K26" s="319">
        <v>227.34299999999999</v>
      </c>
      <c r="L26" s="319"/>
      <c r="M26" s="317">
        <v>237</v>
      </c>
      <c r="N26" s="317">
        <v>104.066</v>
      </c>
    </row>
    <row r="27" spans="1:18" x14ac:dyDescent="0.2">
      <c r="A27" s="320"/>
      <c r="B27" s="29"/>
      <c r="C27" s="29"/>
      <c r="D27" s="29"/>
      <c r="E27" s="29"/>
      <c r="F27" s="29"/>
      <c r="G27" s="29"/>
      <c r="H27" s="29"/>
      <c r="I27" s="29"/>
      <c r="J27" s="29"/>
      <c r="K27" s="61"/>
      <c r="L27" s="61"/>
      <c r="M27" s="103"/>
      <c r="N27" s="103"/>
      <c r="O27" s="103"/>
      <c r="P27" s="103"/>
      <c r="Q27" s="103"/>
      <c r="R27" s="103"/>
    </row>
    <row r="28" spans="1:18" x14ac:dyDescent="0.2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61"/>
      <c r="L28" s="61"/>
      <c r="M28" s="103"/>
      <c r="N28" s="103"/>
      <c r="O28" s="103"/>
      <c r="P28" s="103"/>
      <c r="Q28" s="103"/>
      <c r="R28" s="103"/>
    </row>
    <row r="29" spans="1:18" x14ac:dyDescent="0.2">
      <c r="A29" s="29"/>
      <c r="B29" s="321"/>
      <c r="C29" s="321"/>
      <c r="D29" s="322"/>
      <c r="E29" s="322"/>
      <c r="F29" s="322"/>
      <c r="G29" s="322"/>
      <c r="H29" s="321"/>
      <c r="I29" s="321"/>
      <c r="J29" s="321"/>
      <c r="K29" s="321"/>
      <c r="L29" s="321"/>
      <c r="M29" s="323"/>
      <c r="N29" s="323"/>
      <c r="O29" s="323"/>
      <c r="P29" s="323"/>
      <c r="Q29" s="323"/>
      <c r="R29" s="323"/>
    </row>
    <row r="30" spans="1:18" ht="21" customHeight="1" x14ac:dyDescent="0.2">
      <c r="A30" s="29"/>
      <c r="B30" s="285"/>
      <c r="C30" s="285"/>
      <c r="D30" s="284"/>
      <c r="E30" s="284"/>
      <c r="F30" s="284"/>
      <c r="G30" s="284"/>
      <c r="H30" s="285"/>
      <c r="I30" s="285"/>
      <c r="J30" s="285"/>
      <c r="K30" s="285"/>
      <c r="L30" s="285"/>
      <c r="M30" s="324"/>
      <c r="N30" s="324"/>
      <c r="O30" s="324"/>
      <c r="P30" s="324"/>
      <c r="Q30" s="324"/>
      <c r="R30" s="324"/>
    </row>
    <row r="31" spans="1:18" ht="20.25" customHeight="1" x14ac:dyDescent="0.2">
      <c r="A31" s="29"/>
      <c r="B31" s="285"/>
      <c r="C31" s="285"/>
      <c r="D31" s="155"/>
      <c r="E31" s="155"/>
      <c r="F31" s="155"/>
      <c r="G31" s="155"/>
      <c r="H31" s="285"/>
      <c r="I31" s="285"/>
      <c r="J31" s="285"/>
      <c r="K31" s="285"/>
      <c r="L31" s="285"/>
      <c r="M31" s="324"/>
      <c r="N31" s="324"/>
      <c r="O31" s="324"/>
      <c r="P31" s="324"/>
      <c r="Q31" s="324"/>
      <c r="R31" s="324"/>
    </row>
    <row r="32" spans="1:18" ht="20.25" customHeight="1" x14ac:dyDescent="0.2">
      <c r="A32" s="29"/>
      <c r="B32" s="285"/>
      <c r="C32" s="285"/>
      <c r="D32" s="155"/>
      <c r="E32" s="155"/>
      <c r="F32" s="155"/>
      <c r="G32" s="155"/>
      <c r="H32" s="285"/>
      <c r="I32" s="285"/>
      <c r="J32" s="285"/>
      <c r="K32" s="285"/>
      <c r="L32" s="285"/>
      <c r="M32" s="324"/>
      <c r="N32" s="324"/>
      <c r="O32" s="324"/>
      <c r="P32" s="324"/>
      <c r="Q32" s="324"/>
      <c r="R32" s="324"/>
    </row>
    <row r="33" spans="1:18" ht="20.25" customHeight="1" x14ac:dyDescent="0.2">
      <c r="A33" s="29"/>
      <c r="B33" s="285"/>
      <c r="C33" s="285"/>
      <c r="D33" s="155"/>
      <c r="E33" s="155"/>
      <c r="F33" s="155"/>
      <c r="G33" s="155"/>
      <c r="H33" s="285"/>
      <c r="I33" s="285"/>
      <c r="J33" s="285"/>
      <c r="K33" s="285"/>
      <c r="L33" s="285"/>
      <c r="M33" s="285"/>
      <c r="N33" s="285"/>
      <c r="O33" s="285"/>
      <c r="P33" s="285"/>
      <c r="Q33" s="285"/>
      <c r="R33" s="285"/>
    </row>
    <row r="34" spans="1:18" ht="20.25" customHeight="1" x14ac:dyDescent="0.2">
      <c r="A34" s="232"/>
      <c r="B34" s="133"/>
      <c r="C34" s="133"/>
      <c r="D34" s="325"/>
      <c r="E34" s="325"/>
      <c r="F34" s="325"/>
      <c r="G34" s="325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</row>
  </sheetData>
  <mergeCells count="51">
    <mergeCell ref="D32:E32"/>
    <mergeCell ref="F32:G32"/>
    <mergeCell ref="D33:E33"/>
    <mergeCell ref="F33:G33"/>
    <mergeCell ref="D34:E34"/>
    <mergeCell ref="F34:G34"/>
    <mergeCell ref="K26:L26"/>
    <mergeCell ref="M27:R27"/>
    <mergeCell ref="M28:N28"/>
    <mergeCell ref="O28:P28"/>
    <mergeCell ref="Q28:R28"/>
    <mergeCell ref="D31:E31"/>
    <mergeCell ref="F31:G31"/>
    <mergeCell ref="M20:N20"/>
    <mergeCell ref="K21:L21"/>
    <mergeCell ref="K22:L22"/>
    <mergeCell ref="K23:L23"/>
    <mergeCell ref="K24:L24"/>
    <mergeCell ref="K25:L25"/>
    <mergeCell ref="H12:I12"/>
    <mergeCell ref="J12:K12"/>
    <mergeCell ref="A19:A21"/>
    <mergeCell ref="B19:G19"/>
    <mergeCell ref="H19:N19"/>
    <mergeCell ref="B20:C20"/>
    <mergeCell ref="D20:E20"/>
    <mergeCell ref="F20:G20"/>
    <mergeCell ref="H20:I20"/>
    <mergeCell ref="J20:L20"/>
    <mergeCell ref="H9:I9"/>
    <mergeCell ref="J9:K9"/>
    <mergeCell ref="H10:I10"/>
    <mergeCell ref="J10:K10"/>
    <mergeCell ref="H11:I11"/>
    <mergeCell ref="J11:K11"/>
    <mergeCell ref="L6:N6"/>
    <mergeCell ref="H7:I7"/>
    <mergeCell ref="J7:K7"/>
    <mergeCell ref="L7:M7"/>
    <mergeCell ref="H8:I8"/>
    <mergeCell ref="J8:K8"/>
    <mergeCell ref="A4:A7"/>
    <mergeCell ref="B4:C4"/>
    <mergeCell ref="D4:N4"/>
    <mergeCell ref="B5:B7"/>
    <mergeCell ref="C5:C7"/>
    <mergeCell ref="D5:G5"/>
    <mergeCell ref="H5:N5"/>
    <mergeCell ref="D6:E6"/>
    <mergeCell ref="F6:G6"/>
    <mergeCell ref="H6:K6"/>
  </mergeCells>
  <phoneticPr fontId="2"/>
  <pageMargins left="0.6692913385826772" right="0.51181102362204722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view="pageBreakPreview" zoomScaleNormal="100" zoomScaleSheetLayoutView="100" workbookViewId="0"/>
  </sheetViews>
  <sheetFormatPr defaultRowHeight="13.2" x14ac:dyDescent="0.2"/>
  <cols>
    <col min="1" max="2" width="2.6640625" style="8" customWidth="1"/>
    <col min="3" max="3" width="14.6640625" style="8" customWidth="1"/>
    <col min="4" max="12" width="7.33203125" style="8" customWidth="1"/>
    <col min="13" max="16384" width="8.88671875" style="8"/>
  </cols>
  <sheetData>
    <row r="1" spans="1:12" ht="19.2" x14ac:dyDescent="0.15">
      <c r="A1" s="269" t="s">
        <v>208</v>
      </c>
      <c r="B1" s="269"/>
      <c r="C1" s="4"/>
      <c r="D1" s="4"/>
      <c r="E1" s="162"/>
      <c r="F1" s="162"/>
      <c r="G1" s="162"/>
      <c r="H1" s="162"/>
      <c r="I1" s="270"/>
      <c r="J1" s="270"/>
      <c r="K1" s="4"/>
      <c r="L1" s="4"/>
    </row>
    <row r="2" spans="1:12" ht="17.25" customHeight="1" thickBot="1" x14ac:dyDescent="0.25">
      <c r="A2" s="66" t="s">
        <v>209</v>
      </c>
      <c r="B2" s="66"/>
      <c r="C2" s="164"/>
      <c r="D2" s="164"/>
      <c r="E2" s="164"/>
      <c r="F2" s="326"/>
      <c r="G2" s="327"/>
      <c r="H2" s="164"/>
      <c r="I2" s="164"/>
      <c r="J2" s="164"/>
      <c r="K2" s="164"/>
      <c r="L2" s="165" t="s">
        <v>177</v>
      </c>
    </row>
    <row r="3" spans="1:12" ht="16.5" customHeight="1" x14ac:dyDescent="0.2">
      <c r="A3" s="328" t="s">
        <v>210</v>
      </c>
      <c r="B3" s="328"/>
      <c r="C3" s="166"/>
      <c r="D3" s="95" t="s">
        <v>11</v>
      </c>
      <c r="E3" s="96"/>
      <c r="F3" s="97"/>
      <c r="G3" s="95" t="s">
        <v>211</v>
      </c>
      <c r="H3" s="96"/>
      <c r="I3" s="97"/>
      <c r="J3" s="95" t="s">
        <v>212</v>
      </c>
      <c r="K3" s="329"/>
      <c r="L3" s="329"/>
    </row>
    <row r="4" spans="1:12" ht="16.5" customHeight="1" x14ac:dyDescent="0.2">
      <c r="A4" s="330"/>
      <c r="B4" s="330"/>
      <c r="C4" s="178"/>
      <c r="D4" s="331" t="s">
        <v>213</v>
      </c>
      <c r="E4" s="331" t="s">
        <v>214</v>
      </c>
      <c r="F4" s="331" t="s">
        <v>215</v>
      </c>
      <c r="G4" s="331" t="s">
        <v>11</v>
      </c>
      <c r="H4" s="331" t="s">
        <v>216</v>
      </c>
      <c r="I4" s="331" t="s">
        <v>217</v>
      </c>
      <c r="J4" s="331" t="s">
        <v>11</v>
      </c>
      <c r="K4" s="331" t="s">
        <v>218</v>
      </c>
      <c r="L4" s="332" t="s">
        <v>219</v>
      </c>
    </row>
    <row r="5" spans="1:12" ht="18" customHeight="1" x14ac:dyDescent="0.2">
      <c r="A5" s="12" t="s">
        <v>64</v>
      </c>
      <c r="B5" s="12"/>
      <c r="C5" s="333"/>
      <c r="D5" s="226">
        <v>44631</v>
      </c>
      <c r="E5" s="127">
        <v>13808</v>
      </c>
      <c r="F5" s="127">
        <v>30823</v>
      </c>
      <c r="G5" s="127">
        <v>35119</v>
      </c>
      <c r="H5" s="127">
        <v>7734</v>
      </c>
      <c r="I5" s="127">
        <v>27385</v>
      </c>
      <c r="J5" s="127">
        <v>9511.2459999999992</v>
      </c>
      <c r="K5" s="127">
        <v>6073.527000000001</v>
      </c>
      <c r="L5" s="127">
        <v>3437.7189999999996</v>
      </c>
    </row>
    <row r="6" spans="1:12" ht="18" customHeight="1" x14ac:dyDescent="0.2">
      <c r="A6" s="12"/>
      <c r="B6" s="12" t="s">
        <v>220</v>
      </c>
      <c r="C6" s="333"/>
      <c r="D6" s="226">
        <v>43979</v>
      </c>
      <c r="E6" s="127">
        <v>13770</v>
      </c>
      <c r="F6" s="127">
        <v>30209</v>
      </c>
      <c r="G6" s="127">
        <v>34595</v>
      </c>
      <c r="H6" s="127">
        <v>7734</v>
      </c>
      <c r="I6" s="127">
        <v>26861</v>
      </c>
      <c r="J6" s="127">
        <v>9383.7309999999998</v>
      </c>
      <c r="K6" s="127">
        <v>6035.5410000000011</v>
      </c>
      <c r="L6" s="127">
        <v>3348.1899999999996</v>
      </c>
    </row>
    <row r="7" spans="1:12" ht="18" customHeight="1" x14ac:dyDescent="0.2">
      <c r="A7" s="12"/>
      <c r="B7" s="12" t="s">
        <v>221</v>
      </c>
      <c r="C7" s="333"/>
      <c r="D7" s="226">
        <v>651.61099999999999</v>
      </c>
      <c r="E7" s="127">
        <v>37.985999999999997</v>
      </c>
      <c r="F7" s="127">
        <v>613.625</v>
      </c>
      <c r="G7" s="127">
        <v>524.096</v>
      </c>
      <c r="H7" s="127" t="s">
        <v>132</v>
      </c>
      <c r="I7" s="127">
        <v>524.096</v>
      </c>
      <c r="J7" s="127">
        <v>127.51499999999999</v>
      </c>
      <c r="K7" s="127">
        <v>37.985999999999997</v>
      </c>
      <c r="L7" s="127">
        <v>89.528999999999996</v>
      </c>
    </row>
    <row r="8" spans="1:12" ht="16.5" customHeight="1" x14ac:dyDescent="0.2">
      <c r="A8" s="334"/>
      <c r="B8" s="334"/>
      <c r="C8" s="334"/>
      <c r="D8" s="335"/>
      <c r="E8" s="336"/>
      <c r="F8" s="336"/>
      <c r="G8" s="336"/>
      <c r="H8" s="336"/>
      <c r="I8" s="336"/>
      <c r="J8" s="336"/>
      <c r="K8" s="336"/>
      <c r="L8" s="336"/>
    </row>
    <row r="9" spans="1:12" ht="18" customHeight="1" x14ac:dyDescent="0.2">
      <c r="A9" s="12" t="s">
        <v>54</v>
      </c>
      <c r="B9" s="12"/>
      <c r="C9" s="333"/>
      <c r="D9" s="226">
        <v>44362.413</v>
      </c>
      <c r="E9" s="127">
        <v>13454.798000000001</v>
      </c>
      <c r="F9" s="127">
        <v>30907.614999999998</v>
      </c>
      <c r="G9" s="127">
        <v>34389.519</v>
      </c>
      <c r="H9" s="127">
        <v>7342.6450000000004</v>
      </c>
      <c r="I9" s="127">
        <v>27046.874</v>
      </c>
      <c r="J9" s="127">
        <v>9972.8939999999984</v>
      </c>
      <c r="K9" s="127">
        <v>6112.1530000000002</v>
      </c>
      <c r="L9" s="127">
        <v>3860.7409999999991</v>
      </c>
    </row>
    <row r="10" spans="1:12" ht="18" customHeight="1" x14ac:dyDescent="0.2">
      <c r="A10" s="12"/>
      <c r="B10" s="12" t="s">
        <v>220</v>
      </c>
      <c r="C10" s="333"/>
      <c r="D10" s="226">
        <v>43861.481</v>
      </c>
      <c r="E10" s="127">
        <v>13423.543000000001</v>
      </c>
      <c r="F10" s="127">
        <v>30437.937999999998</v>
      </c>
      <c r="G10" s="127">
        <v>34003.451000000001</v>
      </c>
      <c r="H10" s="127">
        <v>7342.6450000000004</v>
      </c>
      <c r="I10" s="127">
        <v>26660.806</v>
      </c>
      <c r="J10" s="127">
        <v>9858.0299999999988</v>
      </c>
      <c r="K10" s="127">
        <v>6080.8980000000001</v>
      </c>
      <c r="L10" s="127">
        <v>3777.1319999999992</v>
      </c>
    </row>
    <row r="11" spans="1:12" ht="18" customHeight="1" x14ac:dyDescent="0.2">
      <c r="A11" s="12"/>
      <c r="B11" s="12" t="s">
        <v>221</v>
      </c>
      <c r="C11" s="333"/>
      <c r="D11" s="226">
        <v>500.93200000000002</v>
      </c>
      <c r="E11" s="127">
        <v>31.255000000000003</v>
      </c>
      <c r="F11" s="127">
        <v>469.67700000000002</v>
      </c>
      <c r="G11" s="127">
        <v>386.06799999999998</v>
      </c>
      <c r="H11" s="127" t="s">
        <v>132</v>
      </c>
      <c r="I11" s="127">
        <v>386.06799999999998</v>
      </c>
      <c r="J11" s="127">
        <v>114.864</v>
      </c>
      <c r="K11" s="127">
        <v>31.255000000000003</v>
      </c>
      <c r="L11" s="127">
        <v>83.609000000000009</v>
      </c>
    </row>
    <row r="12" spans="1:12" ht="16.5" customHeight="1" x14ac:dyDescent="0.2">
      <c r="A12" s="334"/>
      <c r="B12" s="334"/>
      <c r="C12" s="334"/>
      <c r="D12" s="226"/>
      <c r="E12" s="127"/>
      <c r="F12" s="127"/>
      <c r="G12" s="127"/>
      <c r="H12" s="127"/>
      <c r="I12" s="127"/>
      <c r="J12" s="127"/>
      <c r="K12" s="127"/>
      <c r="L12" s="127"/>
    </row>
    <row r="13" spans="1:12" ht="18" customHeight="1" x14ac:dyDescent="0.2">
      <c r="A13" s="12" t="s">
        <v>222</v>
      </c>
      <c r="B13" s="12"/>
      <c r="C13" s="333"/>
      <c r="D13" s="226">
        <v>41406.154000000002</v>
      </c>
      <c r="E13" s="285">
        <v>12945</v>
      </c>
      <c r="F13" s="337">
        <v>28462</v>
      </c>
      <c r="G13" s="127">
        <v>30922.505000000005</v>
      </c>
      <c r="H13" s="127">
        <v>6215.7430000000004</v>
      </c>
      <c r="I13" s="127">
        <v>24706.762000000002</v>
      </c>
      <c r="J13" s="231">
        <v>10483.649000000001</v>
      </c>
      <c r="K13" s="337">
        <v>6729</v>
      </c>
      <c r="L13" s="337">
        <v>3755</v>
      </c>
    </row>
    <row r="14" spans="1:12" ht="18" customHeight="1" x14ac:dyDescent="0.2">
      <c r="A14" s="12"/>
      <c r="B14" s="12" t="s">
        <v>220</v>
      </c>
      <c r="C14" s="333"/>
      <c r="D14" s="226">
        <v>40622.564000000006</v>
      </c>
      <c r="E14" s="337">
        <v>12488</v>
      </c>
      <c r="F14" s="337">
        <v>28135</v>
      </c>
      <c r="G14" s="127">
        <v>30255.682000000004</v>
      </c>
      <c r="H14" s="127">
        <v>5783.2180000000008</v>
      </c>
      <c r="I14" s="127">
        <v>24472.464000000004</v>
      </c>
      <c r="J14" s="231">
        <v>10366.882000000001</v>
      </c>
      <c r="K14" s="337">
        <v>6705</v>
      </c>
      <c r="L14" s="337">
        <v>3662</v>
      </c>
    </row>
    <row r="15" spans="1:12" ht="18" customHeight="1" x14ac:dyDescent="0.2">
      <c r="A15" s="12"/>
      <c r="B15" s="12" t="s">
        <v>221</v>
      </c>
      <c r="C15" s="333"/>
      <c r="D15" s="226">
        <v>783.58999999999992</v>
      </c>
      <c r="E15" s="127">
        <v>456.48699999999997</v>
      </c>
      <c r="F15" s="127">
        <v>327.10300000000001</v>
      </c>
      <c r="G15" s="127">
        <v>666.82299999999998</v>
      </c>
      <c r="H15" s="127">
        <v>432.52499999999998</v>
      </c>
      <c r="I15" s="127">
        <v>234.298</v>
      </c>
      <c r="J15" s="127">
        <v>116.76700000000001</v>
      </c>
      <c r="K15" s="127">
        <v>23.962</v>
      </c>
      <c r="L15" s="127">
        <v>92.805000000000007</v>
      </c>
    </row>
    <row r="16" spans="1:12" ht="16.5" customHeight="1" x14ac:dyDescent="0.2">
      <c r="A16" s="334"/>
      <c r="B16" s="334"/>
      <c r="C16" s="334"/>
      <c r="D16" s="226"/>
      <c r="E16" s="127"/>
      <c r="F16" s="127"/>
      <c r="G16" s="127"/>
      <c r="H16" s="127"/>
      <c r="I16" s="127"/>
      <c r="J16" s="127"/>
      <c r="K16" s="127"/>
      <c r="L16" s="127"/>
    </row>
    <row r="17" spans="1:12" ht="18" customHeight="1" x14ac:dyDescent="0.2">
      <c r="A17" s="12" t="s">
        <v>223</v>
      </c>
      <c r="B17" s="12"/>
      <c r="C17" s="333"/>
      <c r="D17" s="226">
        <v>39032.593000000001</v>
      </c>
      <c r="E17" s="127">
        <v>12844.193999999998</v>
      </c>
      <c r="F17" s="127">
        <v>26188.399000000005</v>
      </c>
      <c r="G17" s="127">
        <v>29473.079000000002</v>
      </c>
      <c r="H17" s="127">
        <v>7074.7869999999984</v>
      </c>
      <c r="I17" s="127">
        <v>22398.292000000005</v>
      </c>
      <c r="J17" s="127">
        <v>9559.5139999999992</v>
      </c>
      <c r="K17" s="127">
        <v>5769.4070000000002</v>
      </c>
      <c r="L17" s="127">
        <v>3790.107</v>
      </c>
    </row>
    <row r="18" spans="1:12" ht="18" customHeight="1" x14ac:dyDescent="0.2">
      <c r="A18" s="12"/>
      <c r="B18" s="12" t="s">
        <v>220</v>
      </c>
      <c r="C18" s="333"/>
      <c r="D18" s="226">
        <v>38678.658000000003</v>
      </c>
      <c r="E18" s="127">
        <v>12802.044999999998</v>
      </c>
      <c r="F18" s="127">
        <v>25876.613000000005</v>
      </c>
      <c r="G18" s="127">
        <v>29222.563000000002</v>
      </c>
      <c r="H18" s="127">
        <v>7050.7869999999984</v>
      </c>
      <c r="I18" s="127">
        <v>22171.776000000005</v>
      </c>
      <c r="J18" s="127">
        <v>9456.0949999999993</v>
      </c>
      <c r="K18" s="127">
        <v>5751.2579999999998</v>
      </c>
      <c r="L18" s="127">
        <v>3704.837</v>
      </c>
    </row>
    <row r="19" spans="1:12" ht="18" customHeight="1" x14ac:dyDescent="0.2">
      <c r="A19" s="12"/>
      <c r="B19" s="12" t="s">
        <v>221</v>
      </c>
      <c r="C19" s="333"/>
      <c r="D19" s="226">
        <v>353.935</v>
      </c>
      <c r="E19" s="127">
        <v>42.149000000000001</v>
      </c>
      <c r="F19" s="127">
        <v>311.786</v>
      </c>
      <c r="G19" s="127">
        <v>250.51599999999999</v>
      </c>
      <c r="H19" s="127">
        <v>24</v>
      </c>
      <c r="I19" s="127">
        <v>226.51599999999999</v>
      </c>
      <c r="J19" s="127">
        <v>103.41900000000001</v>
      </c>
      <c r="K19" s="127">
        <v>18.149000000000001</v>
      </c>
      <c r="L19" s="127">
        <v>85.27000000000001</v>
      </c>
    </row>
    <row r="20" spans="1:12" ht="18" customHeight="1" x14ac:dyDescent="0.2">
      <c r="A20" s="12"/>
      <c r="B20" s="12"/>
      <c r="C20" s="12"/>
      <c r="D20" s="226"/>
      <c r="E20" s="127"/>
      <c r="F20" s="127"/>
      <c r="G20" s="127"/>
      <c r="H20" s="127"/>
      <c r="I20" s="127"/>
      <c r="J20" s="127"/>
      <c r="K20" s="127"/>
      <c r="L20" s="127"/>
    </row>
    <row r="21" spans="1:12" ht="18" customHeight="1" x14ac:dyDescent="0.2">
      <c r="A21" s="16" t="s">
        <v>224</v>
      </c>
      <c r="B21" s="16"/>
      <c r="C21" s="16"/>
      <c r="D21" s="338">
        <f>D22+D33</f>
        <v>43934.561999999998</v>
      </c>
      <c r="E21" s="339">
        <f t="shared" ref="E21:L21" si="0">E22+E33</f>
        <v>13598.08</v>
      </c>
      <c r="F21" s="339">
        <f t="shared" si="0"/>
        <v>30336.482</v>
      </c>
      <c r="G21" s="339">
        <f t="shared" si="0"/>
        <v>33891.530999999995</v>
      </c>
      <c r="H21" s="339">
        <f>H22</f>
        <v>7377.2089999999998</v>
      </c>
      <c r="I21" s="339">
        <f t="shared" si="0"/>
        <v>26514.322</v>
      </c>
      <c r="J21" s="339">
        <f t="shared" si="0"/>
        <v>10043.031000000001</v>
      </c>
      <c r="K21" s="339">
        <f t="shared" si="0"/>
        <v>6220.8710000000001</v>
      </c>
      <c r="L21" s="339">
        <f t="shared" si="0"/>
        <v>3822.1600000000003</v>
      </c>
    </row>
    <row r="22" spans="1:12" ht="18" customHeight="1" x14ac:dyDescent="0.2">
      <c r="A22" s="232"/>
      <c r="B22" s="232" t="s">
        <v>225</v>
      </c>
      <c r="C22" s="232"/>
      <c r="D22" s="340">
        <v>43606.065999999999</v>
      </c>
      <c r="E22" s="341">
        <v>13577.105</v>
      </c>
      <c r="F22" s="341">
        <v>30028.960999999999</v>
      </c>
      <c r="G22" s="341">
        <v>33680.722999999998</v>
      </c>
      <c r="H22" s="341">
        <v>7377.2089999999998</v>
      </c>
      <c r="I22" s="341">
        <v>26303.513999999999</v>
      </c>
      <c r="J22" s="341">
        <v>9925.3430000000008</v>
      </c>
      <c r="K22" s="341">
        <v>6199.8959999999997</v>
      </c>
      <c r="L22" s="341">
        <v>3725.4470000000001</v>
      </c>
    </row>
    <row r="23" spans="1:12" ht="18" customHeight="1" x14ac:dyDescent="0.2">
      <c r="A23" s="12"/>
      <c r="B23" s="12"/>
      <c r="C23" s="59" t="s">
        <v>226</v>
      </c>
      <c r="D23" s="342">
        <v>9.8160000000000007</v>
      </c>
      <c r="E23" s="343">
        <v>1.1140000000000001</v>
      </c>
      <c r="F23" s="343">
        <v>8.702</v>
      </c>
      <c r="G23" s="343">
        <v>6.5309999999999997</v>
      </c>
      <c r="H23" s="343">
        <v>1.1140000000000001</v>
      </c>
      <c r="I23" s="343">
        <v>5.4169999999999998</v>
      </c>
      <c r="J23" s="343">
        <v>3.2850000000000001</v>
      </c>
      <c r="K23" s="343" t="s">
        <v>227</v>
      </c>
      <c r="L23" s="343">
        <v>3.2850000000000001</v>
      </c>
    </row>
    <row r="24" spans="1:12" ht="18" customHeight="1" x14ac:dyDescent="0.2">
      <c r="A24" s="12"/>
      <c r="B24" s="12"/>
      <c r="C24" s="59" t="s">
        <v>228</v>
      </c>
      <c r="D24" s="342">
        <v>18.329000000000004</v>
      </c>
      <c r="E24" s="343">
        <v>0.89900000000000002</v>
      </c>
      <c r="F24" s="343">
        <v>17.430000000000003</v>
      </c>
      <c r="G24" s="343">
        <v>18.191000000000003</v>
      </c>
      <c r="H24" s="343">
        <v>0.89900000000000002</v>
      </c>
      <c r="I24" s="343">
        <v>17.292000000000002</v>
      </c>
      <c r="J24" s="343">
        <v>0.13800000000000001</v>
      </c>
      <c r="K24" s="343" t="s">
        <v>227</v>
      </c>
      <c r="L24" s="343">
        <v>0.13800000000000001</v>
      </c>
    </row>
    <row r="25" spans="1:12" ht="18" customHeight="1" x14ac:dyDescent="0.2">
      <c r="A25" s="29"/>
      <c r="B25" s="29"/>
      <c r="C25" s="344" t="s">
        <v>229</v>
      </c>
      <c r="D25" s="342">
        <v>33953.684000000001</v>
      </c>
      <c r="E25" s="343">
        <v>5053.4179999999997</v>
      </c>
      <c r="F25" s="343">
        <v>28900.266</v>
      </c>
      <c r="G25" s="343">
        <v>28229.392</v>
      </c>
      <c r="H25" s="343">
        <v>2495.5349999999999</v>
      </c>
      <c r="I25" s="343">
        <v>25733.857</v>
      </c>
      <c r="J25" s="343">
        <v>5724.2919999999995</v>
      </c>
      <c r="K25" s="343">
        <v>2557.8829999999998</v>
      </c>
      <c r="L25" s="343">
        <v>3166.4090000000001</v>
      </c>
    </row>
    <row r="26" spans="1:12" ht="18" customHeight="1" x14ac:dyDescent="0.2">
      <c r="A26" s="29"/>
      <c r="B26" s="29"/>
      <c r="C26" s="344" t="s">
        <v>230</v>
      </c>
      <c r="D26" s="342">
        <v>8039.0389999999998</v>
      </c>
      <c r="E26" s="343">
        <v>7821.8189999999995</v>
      </c>
      <c r="F26" s="343">
        <v>217.22</v>
      </c>
      <c r="G26" s="343">
        <v>4934.5109999999995</v>
      </c>
      <c r="H26" s="343">
        <v>4776.3609999999999</v>
      </c>
      <c r="I26" s="343">
        <v>158.15</v>
      </c>
      <c r="J26" s="343">
        <v>3104.5280000000002</v>
      </c>
      <c r="K26" s="343">
        <v>3045.4580000000001</v>
      </c>
      <c r="L26" s="343">
        <v>59.07</v>
      </c>
    </row>
    <row r="27" spans="1:12" ht="18" customHeight="1" x14ac:dyDescent="0.2">
      <c r="A27" s="29"/>
      <c r="B27" s="29"/>
      <c r="C27" s="344" t="s">
        <v>231</v>
      </c>
      <c r="D27" s="342">
        <v>1252.2360000000001</v>
      </c>
      <c r="E27" s="343">
        <v>477.267</v>
      </c>
      <c r="F27" s="343">
        <v>774.96900000000005</v>
      </c>
      <c r="G27" s="343">
        <v>342.488</v>
      </c>
      <c r="H27" s="343">
        <v>34.716000000000001</v>
      </c>
      <c r="I27" s="343">
        <v>307.77199999999999</v>
      </c>
      <c r="J27" s="343">
        <v>909.74800000000005</v>
      </c>
      <c r="K27" s="343">
        <v>442.55099999999999</v>
      </c>
      <c r="L27" s="343">
        <v>467.197</v>
      </c>
    </row>
    <row r="28" spans="1:12" ht="18" customHeight="1" x14ac:dyDescent="0.2">
      <c r="A28" s="12"/>
      <c r="B28" s="12"/>
      <c r="C28" s="59" t="s">
        <v>232</v>
      </c>
      <c r="D28" s="342">
        <v>29.23</v>
      </c>
      <c r="E28" s="343">
        <v>8.6870000000000012</v>
      </c>
      <c r="F28" s="343">
        <v>20.542999999999999</v>
      </c>
      <c r="G28" s="343">
        <v>27.048999999999999</v>
      </c>
      <c r="H28" s="343">
        <v>7.0730000000000004</v>
      </c>
      <c r="I28" s="343">
        <v>19.975999999999999</v>
      </c>
      <c r="J28" s="343">
        <v>2.181</v>
      </c>
      <c r="K28" s="343">
        <v>1.6140000000000001</v>
      </c>
      <c r="L28" s="343">
        <v>0.56699999999999995</v>
      </c>
    </row>
    <row r="29" spans="1:12" ht="18" customHeight="1" x14ac:dyDescent="0.2">
      <c r="A29" s="12"/>
      <c r="B29" s="12"/>
      <c r="C29" s="59" t="s">
        <v>233</v>
      </c>
      <c r="D29" s="342">
        <v>65.593000000000004</v>
      </c>
      <c r="E29" s="343">
        <v>4.0369999999999999</v>
      </c>
      <c r="F29" s="343">
        <v>61.555999999999997</v>
      </c>
      <c r="G29" s="343">
        <v>60.867999999999995</v>
      </c>
      <c r="H29" s="343">
        <v>3.9220000000000002</v>
      </c>
      <c r="I29" s="343">
        <v>56.945999999999998</v>
      </c>
      <c r="J29" s="343">
        <v>4.7250000000000005</v>
      </c>
      <c r="K29" s="343">
        <v>0.115</v>
      </c>
      <c r="L29" s="343">
        <v>4.6100000000000003</v>
      </c>
    </row>
    <row r="30" spans="1:12" ht="18" customHeight="1" x14ac:dyDescent="0.2">
      <c r="A30" s="12"/>
      <c r="B30" s="12"/>
      <c r="C30" s="59" t="s">
        <v>234</v>
      </c>
      <c r="D30" s="342">
        <v>237.82500000000002</v>
      </c>
      <c r="E30" s="343">
        <v>209.72500000000002</v>
      </c>
      <c r="F30" s="343">
        <v>28.099999999999998</v>
      </c>
      <c r="G30" s="343">
        <v>61.379000000000005</v>
      </c>
      <c r="H30" s="343">
        <v>57.45</v>
      </c>
      <c r="I30" s="343">
        <v>3.9289999999999998</v>
      </c>
      <c r="J30" s="343">
        <v>176.446</v>
      </c>
      <c r="K30" s="343">
        <v>152.27500000000001</v>
      </c>
      <c r="L30" s="343">
        <v>24.170999999999999</v>
      </c>
    </row>
    <row r="31" spans="1:12" ht="18" customHeight="1" x14ac:dyDescent="0.2">
      <c r="A31" s="12"/>
      <c r="B31" s="12"/>
      <c r="C31" s="59" t="s">
        <v>235</v>
      </c>
      <c r="D31" s="342">
        <v>0.314</v>
      </c>
      <c r="E31" s="343">
        <v>0.13900000000000001</v>
      </c>
      <c r="F31" s="343">
        <v>0.17499999999999999</v>
      </c>
      <c r="G31" s="343">
        <v>0.314</v>
      </c>
      <c r="H31" s="343">
        <v>0.13900000000000001</v>
      </c>
      <c r="I31" s="343">
        <v>0.17499999999999999</v>
      </c>
      <c r="J31" s="343" t="s">
        <v>227</v>
      </c>
      <c r="K31" s="343" t="s">
        <v>227</v>
      </c>
      <c r="L31" s="343" t="s">
        <v>227</v>
      </c>
    </row>
    <row r="32" spans="1:12" ht="16.5" customHeight="1" x14ac:dyDescent="0.2">
      <c r="A32" s="60"/>
      <c r="B32" s="60"/>
      <c r="C32" s="60"/>
      <c r="D32" s="345"/>
      <c r="E32" s="346"/>
      <c r="F32" s="346"/>
      <c r="G32" s="346"/>
      <c r="H32" s="346"/>
      <c r="I32" s="346"/>
      <c r="J32" s="346"/>
      <c r="K32" s="346"/>
      <c r="L32" s="346"/>
    </row>
    <row r="33" spans="1:12" ht="18" customHeight="1" x14ac:dyDescent="0.2">
      <c r="A33" s="16"/>
      <c r="B33" s="16" t="s">
        <v>236</v>
      </c>
      <c r="C33" s="16"/>
      <c r="D33" s="340">
        <v>328.49599999999998</v>
      </c>
      <c r="E33" s="341">
        <v>20.975000000000001</v>
      </c>
      <c r="F33" s="341">
        <v>307.52099999999996</v>
      </c>
      <c r="G33" s="341">
        <v>210.80799999999999</v>
      </c>
      <c r="H33" s="341" t="s">
        <v>227</v>
      </c>
      <c r="I33" s="341">
        <v>210.80799999999999</v>
      </c>
      <c r="J33" s="341">
        <v>117.68799999999999</v>
      </c>
      <c r="K33" s="341">
        <v>20.975000000000001</v>
      </c>
      <c r="L33" s="341">
        <v>96.712999999999994</v>
      </c>
    </row>
    <row r="34" spans="1:12" ht="18" customHeight="1" x14ac:dyDescent="0.2">
      <c r="A34" s="12"/>
      <c r="B34" s="12"/>
      <c r="C34" s="59" t="s">
        <v>226</v>
      </c>
      <c r="D34" s="342">
        <v>79.697000000000003</v>
      </c>
      <c r="E34" s="343" t="s">
        <v>227</v>
      </c>
      <c r="F34" s="343">
        <v>79.697000000000003</v>
      </c>
      <c r="G34" s="343">
        <v>14.976000000000001</v>
      </c>
      <c r="H34" s="343" t="s">
        <v>227</v>
      </c>
      <c r="I34" s="343">
        <v>14.976000000000001</v>
      </c>
      <c r="J34" s="343">
        <v>64.721000000000004</v>
      </c>
      <c r="K34" s="343" t="s">
        <v>227</v>
      </c>
      <c r="L34" s="343">
        <v>64.721000000000004</v>
      </c>
    </row>
    <row r="35" spans="1:12" ht="18" customHeight="1" x14ac:dyDescent="0.2">
      <c r="A35" s="12"/>
      <c r="B35" s="12"/>
      <c r="C35" s="59" t="s">
        <v>228</v>
      </c>
      <c r="D35" s="342">
        <v>240.11799999999997</v>
      </c>
      <c r="E35" s="343">
        <v>15.932</v>
      </c>
      <c r="F35" s="343">
        <v>224.18599999999998</v>
      </c>
      <c r="G35" s="343">
        <v>195.83199999999999</v>
      </c>
      <c r="H35" s="343" t="s">
        <v>227</v>
      </c>
      <c r="I35" s="343">
        <v>195.83199999999999</v>
      </c>
      <c r="J35" s="343">
        <v>44.286000000000001</v>
      </c>
      <c r="K35" s="343">
        <v>15.932</v>
      </c>
      <c r="L35" s="343">
        <v>28.353999999999999</v>
      </c>
    </row>
    <row r="36" spans="1:12" ht="18" customHeight="1" x14ac:dyDescent="0.2">
      <c r="A36" s="12"/>
      <c r="B36" s="12"/>
      <c r="C36" s="59" t="s">
        <v>229</v>
      </c>
      <c r="D36" s="342" t="s">
        <v>227</v>
      </c>
      <c r="E36" s="343" t="s">
        <v>227</v>
      </c>
      <c r="F36" s="343" t="s">
        <v>227</v>
      </c>
      <c r="G36" s="343" t="s">
        <v>227</v>
      </c>
      <c r="H36" s="343" t="s">
        <v>227</v>
      </c>
      <c r="I36" s="343" t="s">
        <v>227</v>
      </c>
      <c r="J36" s="343" t="s">
        <v>227</v>
      </c>
      <c r="K36" s="343" t="s">
        <v>227</v>
      </c>
      <c r="L36" s="343" t="s">
        <v>227</v>
      </c>
    </row>
    <row r="37" spans="1:12" ht="18" customHeight="1" x14ac:dyDescent="0.2">
      <c r="A37" s="12"/>
      <c r="B37" s="12"/>
      <c r="C37" s="59" t="s">
        <v>230</v>
      </c>
      <c r="D37" s="342">
        <v>6.7309999999999999</v>
      </c>
      <c r="E37" s="343">
        <v>3.093</v>
      </c>
      <c r="F37" s="343">
        <v>3.6379999999999999</v>
      </c>
      <c r="G37" s="343" t="s">
        <v>227</v>
      </c>
      <c r="H37" s="343" t="s">
        <v>227</v>
      </c>
      <c r="I37" s="343" t="s">
        <v>227</v>
      </c>
      <c r="J37" s="343">
        <v>6.7309999999999999</v>
      </c>
      <c r="K37" s="343">
        <v>3.093</v>
      </c>
      <c r="L37" s="343">
        <v>3.6379999999999999</v>
      </c>
    </row>
    <row r="38" spans="1:12" ht="18" customHeight="1" x14ac:dyDescent="0.2">
      <c r="A38" s="12"/>
      <c r="B38" s="12"/>
      <c r="C38" s="59" t="s">
        <v>231</v>
      </c>
      <c r="D38" s="342" t="s">
        <v>227</v>
      </c>
      <c r="E38" s="343" t="s">
        <v>227</v>
      </c>
      <c r="F38" s="343" t="s">
        <v>227</v>
      </c>
      <c r="G38" s="343" t="s">
        <v>227</v>
      </c>
      <c r="H38" s="343" t="s">
        <v>227</v>
      </c>
      <c r="I38" s="343" t="s">
        <v>227</v>
      </c>
      <c r="J38" s="343" t="s">
        <v>227</v>
      </c>
      <c r="K38" s="343" t="s">
        <v>227</v>
      </c>
      <c r="L38" s="343" t="s">
        <v>227</v>
      </c>
    </row>
    <row r="39" spans="1:12" ht="18" customHeight="1" x14ac:dyDescent="0.2">
      <c r="A39" s="12"/>
      <c r="B39" s="12"/>
      <c r="C39" s="59" t="s">
        <v>232</v>
      </c>
      <c r="D39" s="342">
        <v>1.95</v>
      </c>
      <c r="E39" s="343">
        <v>1.95</v>
      </c>
      <c r="F39" s="343" t="s">
        <v>227</v>
      </c>
      <c r="G39" s="343" t="s">
        <v>227</v>
      </c>
      <c r="H39" s="343" t="s">
        <v>227</v>
      </c>
      <c r="I39" s="343" t="s">
        <v>227</v>
      </c>
      <c r="J39" s="343">
        <v>1.95</v>
      </c>
      <c r="K39" s="343">
        <v>1.95</v>
      </c>
      <c r="L39" s="343" t="s">
        <v>227</v>
      </c>
    </row>
    <row r="40" spans="1:12" ht="18" customHeight="1" x14ac:dyDescent="0.2">
      <c r="A40" s="12"/>
      <c r="B40" s="12"/>
      <c r="C40" s="59" t="s">
        <v>233</v>
      </c>
      <c r="D40" s="342" t="s">
        <v>227</v>
      </c>
      <c r="E40" s="343" t="s">
        <v>227</v>
      </c>
      <c r="F40" s="343" t="s">
        <v>227</v>
      </c>
      <c r="G40" s="343" t="s">
        <v>227</v>
      </c>
      <c r="H40" s="343" t="s">
        <v>227</v>
      </c>
      <c r="I40" s="343" t="s">
        <v>227</v>
      </c>
      <c r="J40" s="343" t="s">
        <v>227</v>
      </c>
      <c r="K40" s="343" t="s">
        <v>227</v>
      </c>
      <c r="L40" s="343" t="s">
        <v>227</v>
      </c>
    </row>
    <row r="41" spans="1:12" ht="18" customHeight="1" x14ac:dyDescent="0.2">
      <c r="A41" s="12"/>
      <c r="B41" s="12"/>
      <c r="C41" s="59" t="s">
        <v>234</v>
      </c>
      <c r="D41" s="342" t="s">
        <v>227</v>
      </c>
      <c r="E41" s="343" t="s">
        <v>227</v>
      </c>
      <c r="F41" s="343" t="s">
        <v>227</v>
      </c>
      <c r="G41" s="343" t="s">
        <v>227</v>
      </c>
      <c r="H41" s="343" t="s">
        <v>227</v>
      </c>
      <c r="I41" s="343" t="s">
        <v>227</v>
      </c>
      <c r="J41" s="343" t="s">
        <v>227</v>
      </c>
      <c r="K41" s="343" t="s">
        <v>227</v>
      </c>
      <c r="L41" s="343" t="s">
        <v>227</v>
      </c>
    </row>
    <row r="42" spans="1:12" ht="18" customHeight="1" thickBot="1" x14ac:dyDescent="0.25">
      <c r="A42" s="347"/>
      <c r="B42" s="347"/>
      <c r="C42" s="348" t="s">
        <v>235</v>
      </c>
      <c r="D42" s="349" t="s">
        <v>227</v>
      </c>
      <c r="E42" s="350" t="s">
        <v>227</v>
      </c>
      <c r="F42" s="350" t="s">
        <v>227</v>
      </c>
      <c r="G42" s="350" t="s">
        <v>227</v>
      </c>
      <c r="H42" s="350" t="s">
        <v>227</v>
      </c>
      <c r="I42" s="350" t="s">
        <v>227</v>
      </c>
      <c r="J42" s="350" t="s">
        <v>227</v>
      </c>
      <c r="K42" s="350" t="s">
        <v>227</v>
      </c>
      <c r="L42" s="350" t="s">
        <v>227</v>
      </c>
    </row>
    <row r="43" spans="1:12" x14ac:dyDescent="0.2">
      <c r="A43" s="37"/>
      <c r="B43" s="37"/>
      <c r="C43" s="351"/>
      <c r="I43" s="352"/>
    </row>
  </sheetData>
  <mergeCells count="4">
    <mergeCell ref="A3:C4"/>
    <mergeCell ref="D3:F3"/>
    <mergeCell ref="G3:I3"/>
    <mergeCell ref="J3:L3"/>
  </mergeCells>
  <phoneticPr fontId="2"/>
  <pageMargins left="0.59055118110236227" right="0.78740157480314965" top="0.98425196850393704" bottom="0.98425196850393704" header="0.51181102362204722" footer="0.51181102362204722"/>
  <pageSetup paperSize="9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view="pageBreakPreview" zoomScaleNormal="100" workbookViewId="0"/>
  </sheetViews>
  <sheetFormatPr defaultColWidth="8.88671875" defaultRowHeight="13.2" x14ac:dyDescent="0.2"/>
  <cols>
    <col min="1" max="1" width="22.6640625" style="8" customWidth="1"/>
    <col min="2" max="7" width="9.109375" style="8" customWidth="1"/>
    <col min="8" max="9" width="8" style="8" customWidth="1"/>
    <col min="10" max="16384" width="8.88671875" style="8"/>
  </cols>
  <sheetData>
    <row r="1" spans="1:9" ht="19.2" x14ac:dyDescent="0.15">
      <c r="A1" s="22" t="s">
        <v>237</v>
      </c>
      <c r="B1" s="207"/>
      <c r="C1" s="38"/>
      <c r="D1" s="38"/>
      <c r="E1" s="38"/>
      <c r="F1" s="38"/>
      <c r="G1" s="38"/>
      <c r="H1" s="38"/>
    </row>
    <row r="2" spans="1:9" ht="13.8" thickBot="1" x14ac:dyDescent="0.2">
      <c r="A2" s="209" t="s">
        <v>238</v>
      </c>
      <c r="B2" s="209"/>
      <c r="C2" s="209"/>
      <c r="D2" s="209"/>
      <c r="E2" s="209"/>
      <c r="F2" s="209"/>
      <c r="G2" s="19" t="s">
        <v>239</v>
      </c>
    </row>
    <row r="3" spans="1:9" ht="15.9" customHeight="1" x14ac:dyDescent="0.2">
      <c r="A3" s="74" t="s">
        <v>7</v>
      </c>
      <c r="B3" s="71" t="s">
        <v>240</v>
      </c>
      <c r="C3" s="76"/>
      <c r="D3" s="76"/>
      <c r="E3" s="72"/>
      <c r="F3" s="353" t="s">
        <v>241</v>
      </c>
      <c r="G3" s="115" t="s">
        <v>242</v>
      </c>
      <c r="H3" s="354"/>
    </row>
    <row r="4" spans="1:9" ht="15.9" customHeight="1" x14ac:dyDescent="0.2">
      <c r="A4" s="134"/>
      <c r="B4" s="142" t="s">
        <v>11</v>
      </c>
      <c r="C4" s="77" t="s">
        <v>243</v>
      </c>
      <c r="D4" s="79"/>
      <c r="E4" s="355" t="s">
        <v>244</v>
      </c>
      <c r="F4" s="356"/>
      <c r="G4" s="357"/>
      <c r="H4" s="354"/>
    </row>
    <row r="5" spans="1:9" ht="15.9" customHeight="1" x14ac:dyDescent="0.2">
      <c r="A5" s="75"/>
      <c r="B5" s="151"/>
      <c r="C5" s="358" t="s">
        <v>240</v>
      </c>
      <c r="D5" s="121" t="s">
        <v>245</v>
      </c>
      <c r="E5" s="135"/>
      <c r="F5" s="135"/>
      <c r="G5" s="123"/>
      <c r="H5" s="354"/>
    </row>
    <row r="6" spans="1:9" ht="20.100000000000001" customHeight="1" x14ac:dyDescent="0.2">
      <c r="A6" s="184" t="s">
        <v>65</v>
      </c>
      <c r="B6" s="359">
        <v>83</v>
      </c>
      <c r="C6" s="360">
        <v>72</v>
      </c>
      <c r="D6" s="360" t="s">
        <v>132</v>
      </c>
      <c r="E6" s="360">
        <v>11</v>
      </c>
      <c r="F6" s="154">
        <v>531</v>
      </c>
      <c r="G6" s="154">
        <v>696</v>
      </c>
      <c r="H6" s="361"/>
    </row>
    <row r="7" spans="1:9" ht="20.100000000000001" customHeight="1" x14ac:dyDescent="0.2">
      <c r="A7" s="184" t="s">
        <v>57</v>
      </c>
      <c r="B7" s="359">
        <v>83</v>
      </c>
      <c r="C7" s="360">
        <v>72</v>
      </c>
      <c r="D7" s="360" t="s">
        <v>132</v>
      </c>
      <c r="E7" s="360">
        <v>11</v>
      </c>
      <c r="F7" s="154">
        <v>538</v>
      </c>
      <c r="G7" s="154">
        <v>696</v>
      </c>
      <c r="H7" s="361"/>
    </row>
    <row r="8" spans="1:9" ht="20.100000000000001" customHeight="1" x14ac:dyDescent="0.2">
      <c r="A8" s="184" t="s">
        <v>246</v>
      </c>
      <c r="B8" s="359">
        <v>83</v>
      </c>
      <c r="C8" s="360">
        <v>72</v>
      </c>
      <c r="D8" s="360" t="s">
        <v>132</v>
      </c>
      <c r="E8" s="360">
        <v>11</v>
      </c>
      <c r="F8" s="154">
        <v>500</v>
      </c>
      <c r="G8" s="154">
        <v>682</v>
      </c>
      <c r="H8" s="361"/>
    </row>
    <row r="9" spans="1:9" ht="20.100000000000001" customHeight="1" x14ac:dyDescent="0.2">
      <c r="A9" s="362" t="s">
        <v>247</v>
      </c>
      <c r="B9" s="359">
        <v>83</v>
      </c>
      <c r="C9" s="360">
        <v>72</v>
      </c>
      <c r="D9" s="360" t="s">
        <v>132</v>
      </c>
      <c r="E9" s="360">
        <v>11</v>
      </c>
      <c r="F9" s="154">
        <v>454</v>
      </c>
      <c r="G9" s="154">
        <v>675</v>
      </c>
      <c r="H9" s="361"/>
    </row>
    <row r="10" spans="1:9" ht="20.100000000000001" customHeight="1" thickBot="1" x14ac:dyDescent="0.25">
      <c r="A10" s="363" t="s">
        <v>248</v>
      </c>
      <c r="B10" s="364">
        <v>81</v>
      </c>
      <c r="C10" s="365">
        <v>72</v>
      </c>
      <c r="D10" s="365" t="s">
        <v>249</v>
      </c>
      <c r="E10" s="365">
        <v>9</v>
      </c>
      <c r="F10" s="366">
        <v>387</v>
      </c>
      <c r="G10" s="366">
        <v>672</v>
      </c>
      <c r="H10" s="367"/>
    </row>
    <row r="11" spans="1:9" x14ac:dyDescent="0.15">
      <c r="A11" s="29" t="s">
        <v>250</v>
      </c>
      <c r="B11" s="207"/>
      <c r="C11" s="207"/>
      <c r="D11" s="207"/>
      <c r="E11" s="207"/>
      <c r="F11" s="207"/>
      <c r="G11" s="207"/>
      <c r="H11" s="37"/>
    </row>
    <row r="12" spans="1:9" x14ac:dyDescent="0.2">
      <c r="A12" s="37"/>
      <c r="B12" s="37"/>
      <c r="C12" s="37"/>
      <c r="D12" s="37"/>
      <c r="E12" s="37"/>
      <c r="F12" s="37"/>
      <c r="G12" s="37"/>
      <c r="H12" s="37"/>
    </row>
    <row r="13" spans="1:9" x14ac:dyDescent="0.2">
      <c r="B13" s="37"/>
      <c r="C13" s="37"/>
      <c r="D13" s="37"/>
      <c r="E13" s="37"/>
      <c r="F13" s="37"/>
      <c r="G13" s="37"/>
      <c r="H13" s="37"/>
      <c r="I13" s="37"/>
    </row>
    <row r="14" spans="1:9" ht="20.100000000000001" customHeight="1" x14ac:dyDescent="0.2">
      <c r="A14" s="29"/>
      <c r="B14" s="284"/>
      <c r="C14" s="284"/>
      <c r="D14" s="284"/>
      <c r="E14" s="284"/>
      <c r="F14" s="284"/>
      <c r="G14" s="284"/>
      <c r="H14" s="284"/>
      <c r="I14" s="284"/>
    </row>
    <row r="15" spans="1:9" ht="19.2" x14ac:dyDescent="0.2">
      <c r="A15" s="22" t="s">
        <v>251</v>
      </c>
      <c r="B15" s="22"/>
      <c r="C15" s="37"/>
      <c r="D15" s="208"/>
      <c r="E15" s="368"/>
    </row>
    <row r="16" spans="1:9" ht="17.25" customHeight="1" thickBot="1" x14ac:dyDescent="0.25">
      <c r="A16" s="369" t="s">
        <v>252</v>
      </c>
      <c r="B16" s="369"/>
      <c r="C16" s="369"/>
      <c r="D16" s="10"/>
      <c r="E16" s="10"/>
      <c r="F16" s="10"/>
      <c r="G16" s="63" t="s">
        <v>253</v>
      </c>
      <c r="H16" s="29"/>
    </row>
    <row r="17" spans="1:9" ht="22.5" customHeight="1" x14ac:dyDescent="0.2">
      <c r="A17" s="65" t="s">
        <v>254</v>
      </c>
      <c r="B17" s="71" t="s">
        <v>255</v>
      </c>
      <c r="C17" s="76"/>
      <c r="D17" s="72"/>
      <c r="E17" s="71" t="s">
        <v>256</v>
      </c>
      <c r="F17" s="76"/>
      <c r="G17" s="76"/>
      <c r="H17" s="29"/>
      <c r="I17" s="29"/>
    </row>
    <row r="18" spans="1:9" ht="20.100000000000001" customHeight="1" x14ac:dyDescent="0.2">
      <c r="A18" s="184" t="s">
        <v>257</v>
      </c>
      <c r="B18" s="370"/>
      <c r="C18" s="45">
        <v>11333</v>
      </c>
      <c r="D18" s="371">
        <v>-6030</v>
      </c>
      <c r="E18" s="45"/>
      <c r="F18" s="45">
        <v>46903</v>
      </c>
      <c r="G18" s="372">
        <v>564</v>
      </c>
      <c r="H18" s="373"/>
      <c r="I18" s="373"/>
    </row>
    <row r="19" spans="1:9" ht="20.100000000000001" customHeight="1" x14ac:dyDescent="0.2">
      <c r="A19" s="184" t="s">
        <v>258</v>
      </c>
      <c r="B19" s="370"/>
      <c r="C19" s="45">
        <v>10855</v>
      </c>
      <c r="D19" s="371">
        <v>-5551</v>
      </c>
      <c r="E19" s="45"/>
      <c r="F19" s="45">
        <v>44358</v>
      </c>
      <c r="G19" s="372">
        <v>499</v>
      </c>
      <c r="H19" s="373"/>
      <c r="I19" s="373"/>
    </row>
    <row r="20" spans="1:9" ht="20.100000000000001" customHeight="1" x14ac:dyDescent="0.2">
      <c r="A20" s="184" t="s">
        <v>259</v>
      </c>
      <c r="B20" s="370"/>
      <c r="C20" s="45">
        <v>10153</v>
      </c>
      <c r="D20" s="371">
        <v>-5069</v>
      </c>
      <c r="E20" s="374"/>
      <c r="F20" s="374">
        <v>41446</v>
      </c>
      <c r="G20" s="372">
        <v>457</v>
      </c>
      <c r="H20" s="373"/>
      <c r="I20" s="373"/>
    </row>
    <row r="21" spans="1:9" ht="20.100000000000001" customHeight="1" x14ac:dyDescent="0.2">
      <c r="A21" s="362" t="s">
        <v>81</v>
      </c>
      <c r="B21" s="370"/>
      <c r="C21" s="45">
        <v>9348</v>
      </c>
      <c r="D21" s="371">
        <v>-4572</v>
      </c>
      <c r="E21" s="45"/>
      <c r="F21" s="45">
        <v>38786</v>
      </c>
      <c r="G21" s="372">
        <v>408</v>
      </c>
      <c r="H21" s="373"/>
      <c r="I21" s="373"/>
    </row>
    <row r="22" spans="1:9" ht="20.100000000000001" customHeight="1" thickBot="1" x14ac:dyDescent="0.25">
      <c r="A22" s="363" t="s">
        <v>82</v>
      </c>
      <c r="B22" s="188"/>
      <c r="C22" s="188">
        <v>8571</v>
      </c>
      <c r="D22" s="375">
        <v>-4207</v>
      </c>
      <c r="E22" s="188"/>
      <c r="F22" s="188">
        <v>35899</v>
      </c>
      <c r="G22" s="376">
        <v>365</v>
      </c>
      <c r="H22" s="373"/>
      <c r="I22" s="373"/>
    </row>
    <row r="23" spans="1:9" x14ac:dyDescent="0.2">
      <c r="A23" s="29" t="s">
        <v>260</v>
      </c>
      <c r="B23" s="29"/>
      <c r="C23" s="29"/>
      <c r="D23" s="29"/>
      <c r="E23" s="29"/>
      <c r="F23" s="251"/>
      <c r="G23" s="251"/>
      <c r="H23" s="35"/>
      <c r="I23" s="35"/>
    </row>
    <row r="24" spans="1:9" ht="13.5" customHeight="1" x14ac:dyDescent="0.2">
      <c r="A24" s="29" t="s">
        <v>261</v>
      </c>
      <c r="B24" s="155"/>
      <c r="C24" s="155"/>
      <c r="D24" s="155"/>
      <c r="E24" s="155"/>
      <c r="F24" s="155"/>
      <c r="G24" s="155"/>
      <c r="H24" s="284"/>
      <c r="I24" s="284"/>
    </row>
    <row r="25" spans="1:9" ht="20.100000000000001" customHeight="1" x14ac:dyDescent="0.2">
      <c r="A25" s="29"/>
      <c r="B25" s="284"/>
      <c r="C25" s="284"/>
      <c r="D25" s="284"/>
      <c r="E25" s="284"/>
      <c r="F25" s="284"/>
      <c r="G25" s="284"/>
      <c r="H25" s="284"/>
      <c r="I25" s="284"/>
    </row>
    <row r="26" spans="1:9" ht="20.100000000000001" customHeight="1" x14ac:dyDescent="0.2">
      <c r="A26" s="29"/>
      <c r="B26" s="284"/>
      <c r="C26" s="284"/>
      <c r="D26" s="284"/>
      <c r="E26" s="284"/>
      <c r="F26" s="284"/>
      <c r="G26" s="284"/>
      <c r="H26" s="373"/>
      <c r="I26" s="373"/>
    </row>
    <row r="27" spans="1:9" ht="20.100000000000001" customHeight="1" x14ac:dyDescent="0.2">
      <c r="A27" s="232"/>
      <c r="B27" s="373"/>
      <c r="C27" s="373"/>
      <c r="D27" s="373"/>
      <c r="E27" s="373"/>
      <c r="F27" s="373"/>
      <c r="G27" s="373"/>
      <c r="H27" s="373"/>
      <c r="I27" s="373"/>
    </row>
    <row r="28" spans="1:9" x14ac:dyDescent="0.2">
      <c r="A28" s="29"/>
      <c r="E28" s="35"/>
      <c r="F28" s="35"/>
      <c r="G28" s="35"/>
      <c r="H28" s="35"/>
      <c r="I28" s="35"/>
    </row>
  </sheetData>
  <mergeCells count="11">
    <mergeCell ref="B17:D17"/>
    <mergeCell ref="E17:G17"/>
    <mergeCell ref="B24:D24"/>
    <mergeCell ref="E24:G24"/>
    <mergeCell ref="A3:A5"/>
    <mergeCell ref="B3:E3"/>
    <mergeCell ref="F3:F5"/>
    <mergeCell ref="G3:G5"/>
    <mergeCell ref="B4:B5"/>
    <mergeCell ref="C4:D4"/>
    <mergeCell ref="E4:E5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H-1,2,3 </vt:lpstr>
      <vt:lpstr>H-4,5</vt:lpstr>
      <vt:lpstr>H-6,7,8</vt:lpstr>
      <vt:lpstr>H-9,10</vt:lpstr>
      <vt:lpstr>H-11</vt:lpstr>
      <vt:lpstr>H-12,13</vt:lpstr>
      <vt:lpstr>'H-1,2,3 '!Print_Area</vt:lpstr>
      <vt:lpstr>'H-11'!Print_Area</vt:lpstr>
      <vt:lpstr>'H-12,13'!Print_Area</vt:lpstr>
      <vt:lpstr>'H-6,7,8'!Print_Area</vt:lpstr>
      <vt:lpstr>'H-9,10'!Print_Area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福山市</dc:creator>
  <cp:lastModifiedBy>福山市</cp:lastModifiedBy>
  <cp:lastPrinted>2022-12-21T06:43:40Z</cp:lastPrinted>
  <dcterms:created xsi:type="dcterms:W3CDTF">2011-01-12T02:24:22Z</dcterms:created>
  <dcterms:modified xsi:type="dcterms:W3CDTF">2023-03-17T02:09:59Z</dcterms:modified>
</cp:coreProperties>
</file>