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2年版\2022年版データ\２．全体\"/>
    </mc:Choice>
  </mc:AlternateContent>
  <bookViews>
    <workbookView xWindow="228" yWindow="120" windowWidth="12396" windowHeight="8628"/>
  </bookViews>
  <sheets>
    <sheet name="O-1" sheetId="46" r:id="rId1"/>
    <sheet name="O-2,3" sheetId="47" r:id="rId2"/>
    <sheet name="O-4,5,6" sheetId="48" r:id="rId3"/>
    <sheet name="O-7,8,9" sheetId="49" r:id="rId4"/>
    <sheet name="O-10" sheetId="50" r:id="rId5"/>
    <sheet name="O-11,12" sheetId="51" r:id="rId6"/>
    <sheet name="O-13,14,15" sheetId="52" r:id="rId7"/>
    <sheet name="O-16,17" sheetId="53" r:id="rId8"/>
    <sheet name="O-18,19,20" sheetId="54" r:id="rId9"/>
    <sheet name="O-21,22,23,24" sheetId="55" r:id="rId10"/>
    <sheet name="O-25,26,27,28" sheetId="56" r:id="rId11"/>
    <sheet name="O-29,30" sheetId="57" r:id="rId12"/>
    <sheet name="O-31" sheetId="58" r:id="rId13"/>
    <sheet name="O-32(1)(2)" sheetId="59" r:id="rId14"/>
    <sheet name="O-32(3)" sheetId="60" r:id="rId15"/>
    <sheet name="O-33" sheetId="61" r:id="rId16"/>
  </sheets>
  <definedNames>
    <definedName name="_xlnm.Print_Area" localSheetId="0">'O-1'!$A$1:$AA$53</definedName>
    <definedName name="_xlnm.Print_Area" localSheetId="5">'O-11,12'!$A$1:$Q$41</definedName>
    <definedName name="_xlnm.Print_Area" localSheetId="6">'O-13,14,15'!$A$1:$I$43</definedName>
    <definedName name="_xlnm.Print_Area" localSheetId="7">'O-16,17'!$A$1:$M$38</definedName>
    <definedName name="_xlnm.Print_Area" localSheetId="8">'O-18,19,20'!$A$1:$P$41</definedName>
    <definedName name="_xlnm.Print_Area" localSheetId="1">'O-2,3'!$A$1:$O$46</definedName>
    <definedName name="_xlnm.Print_Area" localSheetId="9">'O-21,22,23,24'!$A$1:$I$45</definedName>
    <definedName name="_xlnm.Print_Area" localSheetId="10">'O-25,26,27,28'!$A$1:$K$42</definedName>
    <definedName name="_xlnm.Print_Area" localSheetId="11">'O-29,30'!$A$1:$N$37</definedName>
    <definedName name="_xlnm.Print_Area" localSheetId="12">'O-31'!$A$1:$M$46</definedName>
    <definedName name="_xlnm.Print_Area" localSheetId="13">'O-32(1)(2)'!$A$1:$AA$40</definedName>
    <definedName name="_xlnm.Print_Area" localSheetId="14">'O-32(3)'!$A$1:$U$37</definedName>
    <definedName name="_xlnm.Print_Area" localSheetId="15">'O-33'!$A$1:$Q$41</definedName>
    <definedName name="_xlnm.Print_Area" localSheetId="2">'O-4,5,6'!$A$1:$N$52</definedName>
    <definedName name="_xlnm.Print_Area" localSheetId="3">'O-7,8,9'!$A$1:$L$38</definedName>
  </definedNames>
  <calcPr calcId="162913"/>
</workbook>
</file>

<file path=xl/calcChain.xml><?xml version="1.0" encoding="utf-8"?>
<calcChain xmlns="http://schemas.openxmlformats.org/spreadsheetml/2006/main">
  <c r="G10" i="52" l="1"/>
  <c r="F10" i="52"/>
  <c r="D10" i="52"/>
  <c r="B10" i="52"/>
  <c r="I49" i="48" l="1"/>
  <c r="H49" i="48"/>
  <c r="G49" i="48"/>
  <c r="F49" i="48"/>
  <c r="E49" i="48"/>
  <c r="D49" i="48"/>
  <c r="N12" i="48"/>
  <c r="M12" i="48"/>
  <c r="L12" i="48"/>
  <c r="K12" i="48"/>
  <c r="J12" i="48"/>
  <c r="I12" i="48"/>
  <c r="H12" i="48"/>
  <c r="G12" i="48"/>
  <c r="F12" i="48"/>
  <c r="E12" i="48"/>
  <c r="D12" i="48"/>
  <c r="C12" i="48"/>
  <c r="N11" i="47" l="1"/>
  <c r="L11" i="47"/>
  <c r="J11" i="47"/>
  <c r="S42" i="46" l="1"/>
  <c r="R42" i="46"/>
  <c r="Q42" i="46"/>
  <c r="P42" i="46"/>
  <c r="M42" i="46"/>
  <c r="L42" i="46"/>
  <c r="K42" i="46"/>
  <c r="J42" i="46"/>
  <c r="I42" i="46"/>
  <c r="H42" i="46"/>
  <c r="G42" i="46"/>
  <c r="F42" i="46"/>
  <c r="E42" i="46"/>
  <c r="C42" i="46"/>
  <c r="S26" i="46" l="1"/>
  <c r="R26" i="46"/>
  <c r="Q26" i="46"/>
  <c r="P26" i="46"/>
  <c r="M26" i="46"/>
  <c r="L26" i="46"/>
  <c r="K26" i="46"/>
  <c r="J26" i="46"/>
  <c r="I26" i="46"/>
  <c r="H26" i="46"/>
  <c r="G26" i="46"/>
  <c r="F26" i="46"/>
  <c r="E26" i="46"/>
  <c r="C26" i="46"/>
  <c r="B26" i="46"/>
  <c r="Z12" i="46" l="1"/>
  <c r="Y12" i="46"/>
  <c r="X12" i="46"/>
  <c r="W12" i="46"/>
  <c r="V12" i="46"/>
  <c r="U12" i="46"/>
  <c r="T12" i="46"/>
  <c r="S12" i="46"/>
  <c r="R12" i="46"/>
  <c r="Q12" i="46"/>
  <c r="P12" i="46"/>
  <c r="M12" i="46"/>
  <c r="L12" i="46"/>
  <c r="K12" i="46"/>
  <c r="J12" i="46"/>
  <c r="I12" i="46"/>
  <c r="H12" i="46"/>
  <c r="G12" i="46"/>
  <c r="F12" i="46"/>
  <c r="E12" i="46"/>
  <c r="C12" i="46"/>
  <c r="B12" i="46"/>
</calcChain>
</file>

<file path=xl/sharedStrings.xml><?xml version="1.0" encoding="utf-8"?>
<sst xmlns="http://schemas.openxmlformats.org/spreadsheetml/2006/main" count="1844" uniqueCount="787">
  <si>
    <t>-</t>
  </si>
  <si>
    <t>教委学事課</t>
  </si>
  <si>
    <t>総数</t>
  </si>
  <si>
    <t>男</t>
  </si>
  <si>
    <t>女</t>
  </si>
  <si>
    <t>学級数</t>
  </si>
  <si>
    <t>学校数</t>
  </si>
  <si>
    <t>教員数（本務者）</t>
  </si>
  <si>
    <t>1年</t>
  </si>
  <si>
    <t>2年</t>
  </si>
  <si>
    <t>3年</t>
  </si>
  <si>
    <t>4年</t>
  </si>
  <si>
    <t>5年</t>
  </si>
  <si>
    <t>6年</t>
  </si>
  <si>
    <t>教員数  （本務者)</t>
  </si>
  <si>
    <t>全日制</t>
  </si>
  <si>
    <t>定時制</t>
  </si>
  <si>
    <t>Ｏ－１    小・中･高等学校数，学級数，教員数及び児童・生徒数</t>
    <phoneticPr fontId="2"/>
  </si>
  <si>
    <t>教委学事課</t>
    <phoneticPr fontId="2"/>
  </si>
  <si>
    <t>2年</t>
    <phoneticPr fontId="2"/>
  </si>
  <si>
    <t>（単位  校，学級，人）</t>
  </si>
  <si>
    <t>（単位  校，学級，人）</t>
    <phoneticPr fontId="2"/>
  </si>
  <si>
    <t>（単位  校，学級，人）</t>
    <rPh sb="1" eb="3">
      <t>タンイ</t>
    </rPh>
    <rPh sb="5" eb="6">
      <t>ガッコウ</t>
    </rPh>
    <rPh sb="7" eb="9">
      <t>ガッキュウ</t>
    </rPh>
    <rPh sb="10" eb="11">
      <t>ヒト</t>
    </rPh>
    <phoneticPr fontId="2"/>
  </si>
  <si>
    <t>児　　　　　　　　　　　　　　　　　　　　　　　　　　　　　　　　　　　童　　　　　　　　　　　　　　　　　　　　　　　　　　　　　数　　　</t>
    <phoneticPr fontId="2"/>
  </si>
  <si>
    <t>　　　　　　　　　　　　　生　　　　　　　　　　　　　　　　　　　　徒　　　　　　　　　　　　　数</t>
    <phoneticPr fontId="2"/>
  </si>
  <si>
    <t>　　　　　　　　　　　　　　生　　　　　　　　　　　　　　　　　　　徒　　　　　　　　　　　　　　数</t>
    <phoneticPr fontId="2"/>
  </si>
  <si>
    <t>各年5月1日現在　　学校数は，休校中も含みます。</t>
    <phoneticPr fontId="2"/>
  </si>
  <si>
    <t>　　市立</t>
    <phoneticPr fontId="2"/>
  </si>
  <si>
    <t>　　私立</t>
    <phoneticPr fontId="2"/>
  </si>
  <si>
    <t>　　国立</t>
    <phoneticPr fontId="2"/>
  </si>
  <si>
    <t>　　　　　　　　市立</t>
    <phoneticPr fontId="2"/>
  </si>
  <si>
    <t>　　　　　　　　私立</t>
    <phoneticPr fontId="2"/>
  </si>
  <si>
    <t>　　　　　　　　国立</t>
    <phoneticPr fontId="2"/>
  </si>
  <si>
    <t>　　　　　　　　県立</t>
    <phoneticPr fontId="2"/>
  </si>
  <si>
    <t>　　県立</t>
    <phoneticPr fontId="2"/>
  </si>
  <si>
    <t>年次 ・ 区分</t>
    <phoneticPr fontId="2"/>
  </si>
  <si>
    <t>1）学級数</t>
    <phoneticPr fontId="2"/>
  </si>
  <si>
    <t>　　　　　　　　市立</t>
    <phoneticPr fontId="2"/>
  </si>
  <si>
    <r>
      <t>（１） 小学校</t>
    </r>
    <r>
      <rPr>
        <b/>
        <sz val="12"/>
        <color indexed="8"/>
        <rFont val="ＭＳ Ｐ明朝"/>
        <family val="1"/>
        <charset val="128"/>
      </rPr>
      <t xml:space="preserve">  </t>
    </r>
    <rPh sb="4" eb="7">
      <t>ショウガッコウ</t>
    </rPh>
    <phoneticPr fontId="2"/>
  </si>
  <si>
    <r>
      <t>（2） 中学校</t>
    </r>
    <r>
      <rPr>
        <b/>
        <sz val="12"/>
        <color indexed="8"/>
        <rFont val="ＭＳ Ｐ明朝"/>
        <family val="1"/>
        <charset val="128"/>
      </rPr>
      <t xml:space="preserve">  </t>
    </r>
    <rPh sb="4" eb="7">
      <t>チュウガッコウ</t>
    </rPh>
    <phoneticPr fontId="2"/>
  </si>
  <si>
    <r>
      <t xml:space="preserve">（3） 高等学校 </t>
    </r>
    <r>
      <rPr>
        <b/>
        <sz val="12"/>
        <color indexed="8"/>
        <rFont val="ＭＳ Ｐ明朝"/>
        <family val="1"/>
        <charset val="128"/>
      </rPr>
      <t xml:space="preserve">  </t>
    </r>
    <rPh sb="4" eb="8">
      <t>コウトウガッコウ</t>
    </rPh>
    <phoneticPr fontId="2"/>
  </si>
  <si>
    <t>2019 　(令和元年)</t>
    <rPh sb="7" eb="8">
      <t>レイ</t>
    </rPh>
    <rPh sb="8" eb="9">
      <t>ワ</t>
    </rPh>
    <rPh sb="9" eb="11">
      <t>ガンネン</t>
    </rPh>
    <phoneticPr fontId="11"/>
  </si>
  <si>
    <t>2020 　(　　　 2　 )</t>
  </si>
  <si>
    <t>2021　 (　　　 3　 )</t>
  </si>
  <si>
    <t>市立</t>
  </si>
  <si>
    <t>私立</t>
  </si>
  <si>
    <t>　</t>
    <phoneticPr fontId="2"/>
  </si>
  <si>
    <t>うち特別支援学級</t>
    <rPh sb="2" eb="4">
      <t>トクベツ</t>
    </rPh>
    <rPh sb="4" eb="6">
      <t>シエン</t>
    </rPh>
    <rPh sb="6" eb="8">
      <t>ガッキュウ</t>
    </rPh>
    <phoneticPr fontId="2"/>
  </si>
  <si>
    <t>各年5月1日現在　本務者とは，定数内数・職員です。　1）2018年（平成30年）私立学級数は含みません。</t>
    <rPh sb="5" eb="6">
      <t>ニチ</t>
    </rPh>
    <rPh sb="32" eb="33">
      <t>ネン</t>
    </rPh>
    <rPh sb="34" eb="36">
      <t>ヘイセイ</t>
    </rPh>
    <rPh sb="38" eb="39">
      <t>ネン</t>
    </rPh>
    <rPh sb="40" eb="42">
      <t>シリツ</t>
    </rPh>
    <rPh sb="42" eb="44">
      <t>ガッキュウ</t>
    </rPh>
    <rPh sb="44" eb="45">
      <t>スウ</t>
    </rPh>
    <rPh sb="46" eb="47">
      <t>フク</t>
    </rPh>
    <phoneticPr fontId="3"/>
  </si>
  <si>
    <t>　　国立</t>
    <phoneticPr fontId="2"/>
  </si>
  <si>
    <t>　　市立</t>
    <phoneticPr fontId="2"/>
  </si>
  <si>
    <t>　　私立</t>
    <phoneticPr fontId="2"/>
  </si>
  <si>
    <t>2018年(平成30年)</t>
    <rPh sb="4" eb="5">
      <t>ネン</t>
    </rPh>
    <phoneticPr fontId="11"/>
  </si>
  <si>
    <t>2022　 (　　　 4　 )</t>
    <phoneticPr fontId="2"/>
  </si>
  <si>
    <t>-</t>
    <phoneticPr fontId="2"/>
  </si>
  <si>
    <t>-</t>
    <phoneticPr fontId="2"/>
  </si>
  <si>
    <t>情報管理課</t>
    <rPh sb="0" eb="2">
      <t>ジョウホウ</t>
    </rPh>
    <rPh sb="2" eb="4">
      <t>カンリ</t>
    </rPh>
    <rPh sb="4" eb="5">
      <t>カ</t>
    </rPh>
    <phoneticPr fontId="2"/>
  </si>
  <si>
    <t>Ｏ－２    大学の学生数，教員数及び職員数</t>
    <phoneticPr fontId="2"/>
  </si>
  <si>
    <t>福山大学</t>
  </si>
  <si>
    <t>福山平成大学</t>
  </si>
  <si>
    <t xml:space="preserve">  （単位　校，人）</t>
  </si>
  <si>
    <t>福山市立大学</t>
    <phoneticPr fontId="2"/>
  </si>
  <si>
    <t>設置者別</t>
  </si>
  <si>
    <t>学生数</t>
  </si>
  <si>
    <t>教員数
（本務者）</t>
  </si>
  <si>
    <t>職員数
（本務者）</t>
    <phoneticPr fontId="2"/>
  </si>
  <si>
    <t>国立</t>
  </si>
  <si>
    <t>公立</t>
    <rPh sb="0" eb="1">
      <t>コウ</t>
    </rPh>
    <phoneticPr fontId="2"/>
  </si>
  <si>
    <t>2018年(平成30年)　5月1日</t>
    <rPh sb="4" eb="5">
      <t>ネン</t>
    </rPh>
    <rPh sb="6" eb="8">
      <t>ヘイセイ</t>
    </rPh>
    <rPh sb="10" eb="11">
      <t>ネン</t>
    </rPh>
    <rPh sb="14" eb="15">
      <t>ガツ</t>
    </rPh>
    <rPh sb="16" eb="17">
      <t>ニチ</t>
    </rPh>
    <phoneticPr fontId="2"/>
  </si>
  <si>
    <t>2019 　(令和元年)</t>
    <rPh sb="7" eb="8">
      <t>レイ</t>
    </rPh>
    <rPh sb="8" eb="9">
      <t>ワ</t>
    </rPh>
    <rPh sb="9" eb="11">
      <t>ガンネン</t>
    </rPh>
    <phoneticPr fontId="9"/>
  </si>
  <si>
    <t>2022　 (　　　 4　 )</t>
    <phoneticPr fontId="2"/>
  </si>
  <si>
    <t>福山大学</t>
    <phoneticPr fontId="2"/>
  </si>
  <si>
    <t>経済学部</t>
  </si>
  <si>
    <t>-</t>
    <phoneticPr fontId="2"/>
  </si>
  <si>
    <t>人間文化学部</t>
  </si>
  <si>
    <t>工学部</t>
  </si>
  <si>
    <t>生命工学部</t>
  </si>
  <si>
    <t xml:space="preserve"> </t>
    <phoneticPr fontId="2"/>
  </si>
  <si>
    <t xml:space="preserve"> </t>
    <phoneticPr fontId="2"/>
  </si>
  <si>
    <t>薬学部</t>
  </si>
  <si>
    <t>その他</t>
  </si>
  <si>
    <t>大学院</t>
  </si>
  <si>
    <t>福山平成大学</t>
    <phoneticPr fontId="2"/>
  </si>
  <si>
    <t>経営学部</t>
  </si>
  <si>
    <t>福祉健康学部</t>
  </si>
  <si>
    <t>看護学部</t>
    <rPh sb="0" eb="2">
      <t>カンゴ</t>
    </rPh>
    <rPh sb="2" eb="4">
      <t>ガクブ</t>
    </rPh>
    <phoneticPr fontId="3"/>
  </si>
  <si>
    <t>専攻科</t>
    <rPh sb="0" eb="2">
      <t>センコウ</t>
    </rPh>
    <rPh sb="2" eb="3">
      <t>カ</t>
    </rPh>
    <phoneticPr fontId="2"/>
  </si>
  <si>
    <t>福山市立大学</t>
    <rPh sb="2" eb="4">
      <t>イチリツ</t>
    </rPh>
    <phoneticPr fontId="2"/>
  </si>
  <si>
    <t>都市経営学部</t>
    <rPh sb="0" eb="2">
      <t>トシ</t>
    </rPh>
    <rPh sb="2" eb="4">
      <t>ケイエイ</t>
    </rPh>
    <rPh sb="4" eb="6">
      <t>ガクブ</t>
    </rPh>
    <phoneticPr fontId="2"/>
  </si>
  <si>
    <t>教育学部</t>
    <rPh sb="0" eb="2">
      <t>キョウイク</t>
    </rPh>
    <rPh sb="2" eb="4">
      <t>ガクブ</t>
    </rPh>
    <phoneticPr fontId="2"/>
  </si>
  <si>
    <t>大学院</t>
    <phoneticPr fontId="2"/>
  </si>
  <si>
    <t>※福山市立大学は2021年（令和3年）4月から公立大学法人に移行しました。</t>
    <rPh sb="1" eb="5">
      <t>フクヤマイチリツ</t>
    </rPh>
    <rPh sb="5" eb="7">
      <t>ダイガク</t>
    </rPh>
    <rPh sb="12" eb="13">
      <t>ネン</t>
    </rPh>
    <rPh sb="14" eb="16">
      <t>レイワ</t>
    </rPh>
    <rPh sb="17" eb="18">
      <t>ネン</t>
    </rPh>
    <rPh sb="20" eb="21">
      <t>ガツ</t>
    </rPh>
    <rPh sb="23" eb="25">
      <t>コウリツ</t>
    </rPh>
    <rPh sb="25" eb="27">
      <t>ダイガク</t>
    </rPh>
    <rPh sb="27" eb="29">
      <t>ホウジン</t>
    </rPh>
    <rPh sb="30" eb="32">
      <t>イコウ</t>
    </rPh>
    <phoneticPr fontId="2"/>
  </si>
  <si>
    <t xml:space="preserve">O－３     幼稚園の園数，学級数，教員数及び園児数     </t>
    <phoneticPr fontId="2"/>
  </si>
  <si>
    <t>（単位　園，学級，人）</t>
  </si>
  <si>
    <t>保育施設課</t>
    <rPh sb="0" eb="5">
      <t>ホイクシセツカ</t>
    </rPh>
    <phoneticPr fontId="2"/>
  </si>
  <si>
    <t>年次 ・ 区分</t>
    <phoneticPr fontId="2"/>
  </si>
  <si>
    <t>園数</t>
  </si>
  <si>
    <t>学級
数</t>
  </si>
  <si>
    <t>教員数</t>
  </si>
  <si>
    <t>園児数</t>
  </si>
  <si>
    <t>3歳</t>
  </si>
  <si>
    <t>4歳</t>
  </si>
  <si>
    <t>5歳</t>
  </si>
  <si>
    <t>2018年(平成30年)</t>
    <rPh sb="4" eb="5">
      <t>ネン</t>
    </rPh>
    <rPh sb="6" eb="8">
      <t>ヘイセイ</t>
    </rPh>
    <rPh sb="10" eb="11">
      <t>ネン</t>
    </rPh>
    <phoneticPr fontId="2"/>
  </si>
  <si>
    <t>2019 　(令和元年)</t>
    <rPh sb="7" eb="9">
      <t>レイワ</t>
    </rPh>
    <rPh sb="9" eb="11">
      <t>ガンネン</t>
    </rPh>
    <phoneticPr fontId="2"/>
  </si>
  <si>
    <t>2021 　(　　　 3　 )</t>
  </si>
  <si>
    <t>2022 　(　　　 4　 )</t>
    <phoneticPr fontId="2"/>
  </si>
  <si>
    <t>市　　　立</t>
    <phoneticPr fontId="2"/>
  </si>
  <si>
    <t>学校法人</t>
  </si>
  <si>
    <t>宗教法人</t>
  </si>
  <si>
    <t>各年5月1日現在　園数は休園中も含みます。　</t>
  </si>
  <si>
    <t xml:space="preserve">Ｏ－４    特別支援学校の児童・生徒数及び教員数 </t>
    <rPh sb="7" eb="9">
      <t>トクベツ</t>
    </rPh>
    <rPh sb="9" eb="11">
      <t>シエン</t>
    </rPh>
    <phoneticPr fontId="3"/>
  </si>
  <si>
    <t>県立福山特別支援学校</t>
    <rPh sb="4" eb="6">
      <t>トクベツ</t>
    </rPh>
    <rPh sb="6" eb="8">
      <t>シエン</t>
    </rPh>
    <phoneticPr fontId="3"/>
  </si>
  <si>
    <t>県立福山北特別支援学校</t>
    <phoneticPr fontId="3"/>
  </si>
  <si>
    <t>県立福山北特別支援学校</t>
    <phoneticPr fontId="3"/>
  </si>
  <si>
    <t>（単位　学級，人）</t>
  </si>
  <si>
    <t>県立沼隈特別支援学校</t>
    <phoneticPr fontId="3"/>
  </si>
  <si>
    <t>年次 ・ 区分</t>
    <phoneticPr fontId="2"/>
  </si>
  <si>
    <t>学級
数</t>
    <phoneticPr fontId="2"/>
  </si>
  <si>
    <r>
      <t xml:space="preserve">教員数
</t>
    </r>
    <r>
      <rPr>
        <sz val="8"/>
        <color indexed="8"/>
        <rFont val="ＭＳ Ｐ明朝"/>
        <family val="1"/>
        <charset val="128"/>
      </rPr>
      <t>（本務者）</t>
    </r>
    <phoneticPr fontId="2"/>
  </si>
  <si>
    <t>児童 ・生徒数</t>
  </si>
  <si>
    <t>小学部</t>
  </si>
  <si>
    <t>中学部</t>
  </si>
  <si>
    <t>高等部</t>
  </si>
  <si>
    <t>2018年  （平成30年） 5月1日</t>
    <phoneticPr fontId="2"/>
  </si>
  <si>
    <t>2018年  （平成30年） 5月1日</t>
    <phoneticPr fontId="2"/>
  </si>
  <si>
    <t>2019 　(令和元年)</t>
    <rPh sb="7" eb="9">
      <t>レイワ</t>
    </rPh>
    <rPh sb="9" eb="11">
      <t>ガンネン</t>
    </rPh>
    <phoneticPr fontId="10"/>
  </si>
  <si>
    <t>2022　 (　　　 4　 )</t>
    <phoneticPr fontId="2"/>
  </si>
  <si>
    <t>県立福山特別支援学校</t>
    <phoneticPr fontId="3"/>
  </si>
  <si>
    <t>Ｏ－５    専修学校及び各種学校の学校数，教職員数，</t>
    <phoneticPr fontId="2"/>
  </si>
  <si>
    <t xml:space="preserve">          生徒数及び卒業者数</t>
  </si>
  <si>
    <t>（単位　校，人）</t>
  </si>
  <si>
    <t>学校
数</t>
    <phoneticPr fontId="2"/>
  </si>
  <si>
    <t>職員
数</t>
    <phoneticPr fontId="2"/>
  </si>
  <si>
    <t>生徒数</t>
  </si>
  <si>
    <t>卒業者数</t>
  </si>
  <si>
    <t>専修学校</t>
  </si>
  <si>
    <t>・・・</t>
  </si>
  <si>
    <t>2022　 (　　　 4　 )</t>
    <phoneticPr fontId="2"/>
  </si>
  <si>
    <t>各種学校</t>
  </si>
  <si>
    <t>2018年  （平成30年） 5月1日</t>
    <phoneticPr fontId="2"/>
  </si>
  <si>
    <t>2022　 (　　　 4　 )</t>
    <phoneticPr fontId="2"/>
  </si>
  <si>
    <t>Ｏ－６    中学校卒業後の状況</t>
    <phoneticPr fontId="2"/>
  </si>
  <si>
    <t>情報管理課</t>
  </si>
  <si>
    <t>（単位　人）</t>
  </si>
  <si>
    <t>年次 ・ 区分</t>
    <phoneticPr fontId="2"/>
  </si>
  <si>
    <t>卒業者</t>
  </si>
  <si>
    <t>進学者</t>
  </si>
  <si>
    <t>就職者</t>
  </si>
  <si>
    <t>2018年  （平成30年） 3月卒業</t>
    <rPh sb="17" eb="19">
      <t>ソツギョウ</t>
    </rPh>
    <phoneticPr fontId="2"/>
  </si>
  <si>
    <t>2022　 (　　　 4　 )</t>
    <phoneticPr fontId="2"/>
  </si>
  <si>
    <t>　　　　　　　　市　　　　　　　　立</t>
    <phoneticPr fontId="2"/>
  </si>
  <si>
    <t>　　　　　　　　私　　　　　　　　立</t>
    <phoneticPr fontId="2"/>
  </si>
  <si>
    <t>-</t>
    <phoneticPr fontId="2"/>
  </si>
  <si>
    <t>-</t>
    <phoneticPr fontId="2"/>
  </si>
  <si>
    <t>就職進学者は進学者へ，各種学校，家事はその他へ含みます。</t>
  </si>
  <si>
    <t>Ｏ－７    社会教育学級・講座開設数</t>
    <phoneticPr fontId="2"/>
  </si>
  <si>
    <t>（単位　講座，回，人）</t>
  </si>
  <si>
    <t>人権・生涯学習課・地域振興課</t>
    <rPh sb="0" eb="2">
      <t>ジンケン</t>
    </rPh>
    <rPh sb="3" eb="5">
      <t>ショウガイ</t>
    </rPh>
    <rPh sb="5" eb="7">
      <t>ガクシュウ</t>
    </rPh>
    <rPh sb="7" eb="8">
      <t>カ</t>
    </rPh>
    <rPh sb="9" eb="11">
      <t>チイキ</t>
    </rPh>
    <rPh sb="11" eb="13">
      <t>シンコウ</t>
    </rPh>
    <rPh sb="13" eb="14">
      <t>カ</t>
    </rPh>
    <phoneticPr fontId="2"/>
  </si>
  <si>
    <t>区分</t>
  </si>
  <si>
    <t>開設数</t>
  </si>
  <si>
    <t>開設
回数</t>
  </si>
  <si>
    <t>延受講
者数</t>
  </si>
  <si>
    <t>国補助事業</t>
    <rPh sb="0" eb="1">
      <t>クニ</t>
    </rPh>
    <rPh sb="1" eb="3">
      <t>ホジョ</t>
    </rPh>
    <rPh sb="3" eb="5">
      <t>ジギョウ</t>
    </rPh>
    <phoneticPr fontId="2"/>
  </si>
  <si>
    <t>単市事業</t>
  </si>
  <si>
    <t>放課後子ども教室推進事業</t>
    <rPh sb="0" eb="3">
      <t>ホウカゴ</t>
    </rPh>
    <rPh sb="3" eb="4">
      <t>コ</t>
    </rPh>
    <rPh sb="6" eb="8">
      <t>キョウシツ</t>
    </rPh>
    <rPh sb="8" eb="10">
      <t>スイシン</t>
    </rPh>
    <rPh sb="10" eb="12">
      <t>ジギョウ</t>
    </rPh>
    <phoneticPr fontId="2"/>
  </si>
  <si>
    <t>社会教育活動事業</t>
  </si>
  <si>
    <t>家庭・地域教育力向上　　　　　支援事業</t>
    <rPh sb="0" eb="2">
      <t>カテイ</t>
    </rPh>
    <rPh sb="3" eb="5">
      <t>チイキ</t>
    </rPh>
    <rPh sb="5" eb="8">
      <t>キョウイクリョク</t>
    </rPh>
    <rPh sb="8" eb="10">
      <t>コウジョウ</t>
    </rPh>
    <rPh sb="15" eb="17">
      <t>シエン</t>
    </rPh>
    <rPh sb="17" eb="19">
      <t>ジギョウ</t>
    </rPh>
    <phoneticPr fontId="2"/>
  </si>
  <si>
    <t>市民大学</t>
  </si>
  <si>
    <t>-</t>
    <phoneticPr fontId="2"/>
  </si>
  <si>
    <t>地域学習活動推進事業</t>
  </si>
  <si>
    <t>中国帰国者援護事業</t>
  </si>
  <si>
    <t>人権教育推進事業</t>
  </si>
  <si>
    <t>(地域別・団体別・リーダー研修等)</t>
  </si>
  <si>
    <t>地域パソコン講習会</t>
    <rPh sb="6" eb="9">
      <t>コウシュウカイ</t>
    </rPh>
    <phoneticPr fontId="2"/>
  </si>
  <si>
    <t>ふくやま子どもフェスティバル</t>
    <rPh sb="4" eb="5">
      <t>コ</t>
    </rPh>
    <phoneticPr fontId="2"/>
  </si>
  <si>
    <t>2021年度（令和3年度）生涯学習センター及び公民館での実施数です。</t>
    <rPh sb="4" eb="6">
      <t>ネンド</t>
    </rPh>
    <rPh sb="7" eb="9">
      <t>レイワ</t>
    </rPh>
    <rPh sb="10" eb="12">
      <t>ネンド</t>
    </rPh>
    <rPh sb="13" eb="15">
      <t>ショウガイ</t>
    </rPh>
    <rPh sb="15" eb="17">
      <t>ガクシュウ</t>
    </rPh>
    <rPh sb="23" eb="26">
      <t>コウミンカン</t>
    </rPh>
    <phoneticPr fontId="6"/>
  </si>
  <si>
    <t>Ｏ－８    公民館，交流館利用状況</t>
    <rPh sb="11" eb="13">
      <t>コウリュウ</t>
    </rPh>
    <rPh sb="13" eb="14">
      <t>カン</t>
    </rPh>
    <phoneticPr fontId="2"/>
  </si>
  <si>
    <t>（単位　館，人）</t>
  </si>
  <si>
    <t>人権・生涯学習課・地域振興課</t>
    <rPh sb="0" eb="2">
      <t>ジンケン</t>
    </rPh>
    <rPh sb="9" eb="11">
      <t>チイキ</t>
    </rPh>
    <rPh sb="11" eb="13">
      <t>シンコウ</t>
    </rPh>
    <rPh sb="13" eb="14">
      <t>カ</t>
    </rPh>
    <phoneticPr fontId="2"/>
  </si>
  <si>
    <t>年度</t>
  </si>
  <si>
    <t>公民館・交流館</t>
    <rPh sb="4" eb="6">
      <t>コウリュウ</t>
    </rPh>
    <rPh sb="6" eb="7">
      <t>カン</t>
    </rPh>
    <phoneticPr fontId="2"/>
  </si>
  <si>
    <t>利用人員</t>
  </si>
  <si>
    <t>少年</t>
  </si>
  <si>
    <t>青年</t>
  </si>
  <si>
    <t>成人
一般</t>
  </si>
  <si>
    <t>女性</t>
  </si>
  <si>
    <t>高齢者</t>
  </si>
  <si>
    <t>2017年度（平成29年度）</t>
    <phoneticPr fontId="2"/>
  </si>
  <si>
    <t>2017年度（平成29年度）</t>
    <phoneticPr fontId="2"/>
  </si>
  <si>
    <t>2018　　　（　　　30　　　）</t>
  </si>
  <si>
    <t>2019　　　（令和元年度）</t>
    <rPh sb="8" eb="10">
      <t>レイワ</t>
    </rPh>
    <rPh sb="10" eb="12">
      <t>ガンネン</t>
    </rPh>
    <rPh sb="12" eb="13">
      <t>ド</t>
    </rPh>
    <phoneticPr fontId="11"/>
  </si>
  <si>
    <t>2019　　　（令和元年度）</t>
    <rPh sb="8" eb="10">
      <t>レイワ</t>
    </rPh>
    <rPh sb="10" eb="12">
      <t>ガンネン</t>
    </rPh>
    <rPh sb="12" eb="13">
      <t>ド</t>
    </rPh>
    <phoneticPr fontId="12"/>
  </si>
  <si>
    <t>2020　　　（　　　 2　　　）</t>
    <rPh sb="16" eb="17">
      <t>ネンド</t>
    </rPh>
    <phoneticPr fontId="11"/>
  </si>
  <si>
    <t>2020　　　（　　　 2　　　）</t>
    <rPh sb="16" eb="17">
      <t>ネンド</t>
    </rPh>
    <phoneticPr fontId="12"/>
  </si>
  <si>
    <t>2021　　　（　　　 3　　　）</t>
    <rPh sb="16" eb="17">
      <t>ネンド</t>
    </rPh>
    <phoneticPr fontId="11"/>
  </si>
  <si>
    <t>2021　　　（　　　 3　　　）</t>
    <rPh sb="16" eb="17">
      <t>ネンド</t>
    </rPh>
    <phoneticPr fontId="12"/>
  </si>
  <si>
    <t>Ｏ－９   生涯学習プラザ会議室利用状況</t>
    <rPh sb="6" eb="8">
      <t>ショウガイ</t>
    </rPh>
    <rPh sb="8" eb="10">
      <t>ガクシュウ</t>
    </rPh>
    <rPh sb="13" eb="16">
      <t>カイギシツ</t>
    </rPh>
    <phoneticPr fontId="2"/>
  </si>
  <si>
    <t>（単位　件，人）</t>
    <rPh sb="4" eb="5">
      <t>ケン</t>
    </rPh>
    <phoneticPr fontId="2"/>
  </si>
  <si>
    <t>中部地域振興課</t>
    <rPh sb="0" eb="2">
      <t>チュウブ</t>
    </rPh>
    <rPh sb="2" eb="4">
      <t>チイキ</t>
    </rPh>
    <rPh sb="4" eb="6">
      <t>シンコウ</t>
    </rPh>
    <rPh sb="6" eb="7">
      <t>カ</t>
    </rPh>
    <phoneticPr fontId="2"/>
  </si>
  <si>
    <t>年度</t>
    <rPh sb="0" eb="2">
      <t>ネンド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</si>
  <si>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</si>
  <si>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</si>
  <si>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7"/>
  </si>
  <si>
    <t>2019　　　（令和元年度）</t>
    <rPh sb="8" eb="10">
      <t>レイワ</t>
    </rPh>
    <rPh sb="10" eb="12">
      <t>ガンネン</t>
    </rPh>
    <rPh sb="12" eb="13">
      <t>ド</t>
    </rPh>
    <phoneticPr fontId="8"/>
  </si>
  <si>
    <t>2020　　　（　　　 2　　　）</t>
    <rPh sb="16" eb="17">
      <t>ネンド</t>
    </rPh>
    <phoneticPr fontId="7"/>
  </si>
  <si>
    <t>2020　　　（　　　 2　　　）</t>
    <rPh sb="16" eb="17">
      <t>ネンド</t>
    </rPh>
    <phoneticPr fontId="8"/>
  </si>
  <si>
    <t>2021　　　（　　　 3　　　）</t>
    <rPh sb="16" eb="17">
      <t>ネンド</t>
    </rPh>
    <phoneticPr fontId="7"/>
  </si>
  <si>
    <t>2021　　　（　　　 3　　　）</t>
    <rPh sb="16" eb="17">
      <t>ネンド</t>
    </rPh>
    <phoneticPr fontId="8"/>
  </si>
  <si>
    <t>Ｏ－１０    重要文化財，史跡，名勝及び天然記念物（国指定のもの）</t>
    <phoneticPr fontId="2"/>
  </si>
  <si>
    <t>文化振興課</t>
    <rPh sb="2" eb="4">
      <t>シンコウ</t>
    </rPh>
    <phoneticPr fontId="2"/>
  </si>
  <si>
    <t>名　　称　　（　　所　　在　　地　　）</t>
    <phoneticPr fontId="2"/>
  </si>
  <si>
    <t>員　数</t>
    <phoneticPr fontId="2"/>
  </si>
  <si>
    <t>指　定　年　月　日</t>
    <phoneticPr fontId="2"/>
  </si>
  <si>
    <t>国宝</t>
  </si>
  <si>
    <t>短刀　銘　國光（名物會津新藤五）</t>
    <rPh sb="0" eb="2">
      <t>タントウ</t>
    </rPh>
    <rPh sb="3" eb="4">
      <t>メイ</t>
    </rPh>
    <rPh sb="5" eb="7">
      <t>クニミツ</t>
    </rPh>
    <rPh sb="8" eb="10">
      <t>メイブツ</t>
    </rPh>
    <rPh sb="10" eb="11">
      <t>ア</t>
    </rPh>
    <rPh sb="12" eb="13">
      <t>シン</t>
    </rPh>
    <rPh sb="13" eb="14">
      <t>フジ</t>
    </rPh>
    <rPh sb="14" eb="15">
      <t>ゴ</t>
    </rPh>
    <phoneticPr fontId="2"/>
  </si>
  <si>
    <t>ふくやま美術館</t>
    <rPh sb="4" eb="7">
      <t>ビジュツカン</t>
    </rPh>
    <phoneticPr fontId="2"/>
  </si>
  <si>
    <t>1　口</t>
    <phoneticPr fontId="2"/>
  </si>
  <si>
    <t>年</t>
    <rPh sb="0" eb="1">
      <t>ネン</t>
    </rPh>
    <phoneticPr fontId="2"/>
  </si>
  <si>
    <t>（昭和</t>
    <phoneticPr fontId="2"/>
  </si>
  <si>
    <t>年）</t>
    <rPh sb="0" eb="1">
      <t>ネン</t>
    </rPh>
    <phoneticPr fontId="2"/>
  </si>
  <si>
    <t>.</t>
    <phoneticPr fontId="2"/>
  </si>
  <si>
    <t>〃</t>
  </si>
  <si>
    <t>太刀　銘　筑州住左（江雪左文字）</t>
    <rPh sb="0" eb="2">
      <t>タチ</t>
    </rPh>
    <rPh sb="3" eb="4">
      <t>メイ</t>
    </rPh>
    <rPh sb="5" eb="6">
      <t>ツク</t>
    </rPh>
    <rPh sb="6" eb="7">
      <t>シュウ</t>
    </rPh>
    <rPh sb="7" eb="8">
      <t>ス</t>
    </rPh>
    <rPh sb="8" eb="9">
      <t>ヒダリ</t>
    </rPh>
    <rPh sb="10" eb="11">
      <t>エ</t>
    </rPh>
    <rPh sb="11" eb="12">
      <t>ユキ</t>
    </rPh>
    <rPh sb="12" eb="13">
      <t>ヒダリ</t>
    </rPh>
    <rPh sb="13" eb="15">
      <t>モジ</t>
    </rPh>
    <phoneticPr fontId="2"/>
  </si>
  <si>
    <t>太刀　銘　正恒</t>
    <rPh sb="0" eb="2">
      <t>タチ</t>
    </rPh>
    <rPh sb="3" eb="4">
      <t>メイ</t>
    </rPh>
    <rPh sb="5" eb="6">
      <t>タダ</t>
    </rPh>
    <rPh sb="6" eb="7">
      <t>ヒサシ</t>
    </rPh>
    <phoneticPr fontId="2"/>
  </si>
  <si>
    <t>短刀　銘　左　筑州住</t>
    <rPh sb="0" eb="2">
      <t>タントウ</t>
    </rPh>
    <rPh sb="3" eb="4">
      <t>メイ</t>
    </rPh>
    <rPh sb="5" eb="6">
      <t>ヒダリ</t>
    </rPh>
    <rPh sb="7" eb="8">
      <t>ツク</t>
    </rPh>
    <rPh sb="8" eb="9">
      <t>シュウ</t>
    </rPh>
    <rPh sb="9" eb="10">
      <t>ジュウ</t>
    </rPh>
    <phoneticPr fontId="2"/>
  </si>
  <si>
    <t>明王院五重塔</t>
  </si>
  <si>
    <t>草戸町　明王院</t>
  </si>
  <si>
    <t>1　基</t>
    <phoneticPr fontId="2"/>
  </si>
  <si>
    <t>太刀　銘　則房</t>
    <rPh sb="0" eb="2">
      <t>タチ</t>
    </rPh>
    <rPh sb="3" eb="4">
      <t>メイ</t>
    </rPh>
    <rPh sb="5" eb="7">
      <t>ノリフサ</t>
    </rPh>
    <phoneticPr fontId="2"/>
  </si>
  <si>
    <t>1　口</t>
    <phoneticPr fontId="2"/>
  </si>
  <si>
    <t>（昭和</t>
    <phoneticPr fontId="2"/>
  </si>
  <si>
    <t>.</t>
    <phoneticPr fontId="2"/>
  </si>
  <si>
    <t>太刀　銘　國宗</t>
    <rPh sb="0" eb="2">
      <t>タチ</t>
    </rPh>
    <rPh sb="3" eb="4">
      <t>メイ</t>
    </rPh>
    <rPh sb="5" eb="7">
      <t>クニムネ</t>
    </rPh>
    <phoneticPr fontId="2"/>
  </si>
  <si>
    <t>太刀　銘　吉房</t>
    <rPh sb="0" eb="2">
      <t>タチ</t>
    </rPh>
    <rPh sb="3" eb="4">
      <t>メイ</t>
    </rPh>
    <rPh sb="5" eb="7">
      <t>ヨシフサ</t>
    </rPh>
    <phoneticPr fontId="2"/>
  </si>
  <si>
    <t>明王院本堂</t>
  </si>
  <si>
    <t>1　棟</t>
    <phoneticPr fontId="2"/>
  </si>
  <si>
    <t>1　棟</t>
    <phoneticPr fontId="2"/>
  </si>
  <si>
    <t>重文</t>
  </si>
  <si>
    <t>木造十一面観音立像</t>
  </si>
  <si>
    <t>1　躯</t>
    <phoneticPr fontId="2"/>
  </si>
  <si>
    <t>（明治</t>
    <rPh sb="1" eb="3">
      <t>メイジ</t>
    </rPh>
    <phoneticPr fontId="2"/>
  </si>
  <si>
    <t>毛抜形太刀</t>
  </si>
  <si>
    <t>新市町　吉備津神社</t>
  </si>
  <si>
    <t>4　口</t>
    <phoneticPr fontId="2"/>
  </si>
  <si>
    <t>（大正</t>
    <rPh sb="1" eb="3">
      <t>タイショウ</t>
    </rPh>
    <phoneticPr fontId="2"/>
  </si>
  <si>
    <t>安国寺釈迦堂</t>
  </si>
  <si>
    <t>鞆町　安国寺</t>
  </si>
  <si>
    <t>（昭和</t>
  </si>
  <si>
    <t>福山城伏見櫓</t>
  </si>
  <si>
    <t>丸ノ内一丁目</t>
  </si>
  <si>
    <t>福山城筋鉄御門</t>
  </si>
  <si>
    <t>木造法燈国師坐像</t>
  </si>
  <si>
    <t>1　躯</t>
    <phoneticPr fontId="2"/>
  </si>
  <si>
    <t>木造阿弥陀如来及び両脇侍立像</t>
  </si>
  <si>
    <t>3　〃</t>
    <phoneticPr fontId="2"/>
  </si>
  <si>
    <t>木造狛犬</t>
  </si>
  <si>
    <t>3  〃</t>
    <phoneticPr fontId="2"/>
  </si>
  <si>
    <t>太刀　銘　國清</t>
    <rPh sb="0" eb="2">
      <t>タチ</t>
    </rPh>
    <rPh sb="3" eb="4">
      <t>メイ</t>
    </rPh>
    <rPh sb="5" eb="7">
      <t>クニキヨ</t>
    </rPh>
    <phoneticPr fontId="2"/>
  </si>
  <si>
    <t>太刀　銘　備前國長船兼光
延文三年二月　 日</t>
    <rPh sb="0" eb="2">
      <t>タチ</t>
    </rPh>
    <rPh sb="3" eb="4">
      <t>メイ</t>
    </rPh>
    <rPh sb="5" eb="7">
      <t>ビゼン</t>
    </rPh>
    <rPh sb="7" eb="8">
      <t>クニ</t>
    </rPh>
    <rPh sb="8" eb="10">
      <t>オサフネ</t>
    </rPh>
    <rPh sb="10" eb="12">
      <t>カネミツ</t>
    </rPh>
    <rPh sb="13" eb="15">
      <t>エンブン</t>
    </rPh>
    <rPh sb="15" eb="17">
      <t>３ネン</t>
    </rPh>
    <rPh sb="17" eb="19">
      <t>ニガツ</t>
    </rPh>
    <rPh sb="21" eb="22">
      <t>ニチ</t>
    </rPh>
    <phoneticPr fontId="2"/>
  </si>
  <si>
    <t>沼名前神社能舞台</t>
  </si>
  <si>
    <t>鞆町　沼名前神社</t>
  </si>
  <si>
    <t>太刀　銘　光包</t>
    <rPh sb="0" eb="2">
      <t>タチ</t>
    </rPh>
    <rPh sb="3" eb="4">
      <t>メイ</t>
    </rPh>
    <rPh sb="5" eb="6">
      <t>ヒカリ</t>
    </rPh>
    <rPh sb="6" eb="7">
      <t>ツツ</t>
    </rPh>
    <phoneticPr fontId="2"/>
  </si>
  <si>
    <t>1　口</t>
    <phoneticPr fontId="2"/>
  </si>
  <si>
    <t>太刀　銘　備前国住長船盛景</t>
    <rPh sb="0" eb="2">
      <t>タチ</t>
    </rPh>
    <rPh sb="3" eb="4">
      <t>メイ</t>
    </rPh>
    <rPh sb="5" eb="7">
      <t>ビゼン</t>
    </rPh>
    <rPh sb="7" eb="8">
      <t>コク</t>
    </rPh>
    <rPh sb="8" eb="9">
      <t>スミ</t>
    </rPh>
    <rPh sb="9" eb="11">
      <t>オサフネ</t>
    </rPh>
    <rPh sb="11" eb="12">
      <t>モリ</t>
    </rPh>
    <rPh sb="12" eb="13">
      <t>ケイ</t>
    </rPh>
    <phoneticPr fontId="2"/>
  </si>
  <si>
    <t>刀　朱銘　貞宗（名物朱判貞宗）
　　　　　　　　　　　　　　本阿（花押）</t>
    <rPh sb="0" eb="1">
      <t>カタナ</t>
    </rPh>
    <rPh sb="2" eb="3">
      <t>シュ</t>
    </rPh>
    <rPh sb="3" eb="4">
      <t>メイ</t>
    </rPh>
    <rPh sb="5" eb="7">
      <t>サダムネ</t>
    </rPh>
    <rPh sb="8" eb="10">
      <t>メイブツ</t>
    </rPh>
    <rPh sb="10" eb="11">
      <t>シュ</t>
    </rPh>
    <rPh sb="11" eb="12">
      <t>ハン</t>
    </rPh>
    <rPh sb="12" eb="14">
      <t>サダムネ</t>
    </rPh>
    <rPh sb="30" eb="31">
      <t>ホン</t>
    </rPh>
    <rPh sb="31" eb="32">
      <t>ア</t>
    </rPh>
    <rPh sb="33" eb="34">
      <t>ハナ</t>
    </rPh>
    <rPh sb="34" eb="35">
      <t>オ</t>
    </rPh>
    <phoneticPr fontId="2"/>
  </si>
  <si>
    <t>太刀　銘　大上無銘</t>
    <rPh sb="0" eb="2">
      <t>タチ</t>
    </rPh>
    <rPh sb="3" eb="4">
      <t>メイ</t>
    </rPh>
    <rPh sb="5" eb="6">
      <t>オオ</t>
    </rPh>
    <rPh sb="6" eb="7">
      <t>ウエ</t>
    </rPh>
    <rPh sb="7" eb="9">
      <t>ムメイ</t>
    </rPh>
    <phoneticPr fontId="2"/>
  </si>
  <si>
    <t>.</t>
    <phoneticPr fontId="2"/>
  </si>
  <si>
    <t>磐台寺観音堂</t>
    <rPh sb="0" eb="1">
      <t>バン</t>
    </rPh>
    <rPh sb="1" eb="2">
      <t>ダイ</t>
    </rPh>
    <rPh sb="2" eb="3">
      <t>テラ</t>
    </rPh>
    <rPh sb="3" eb="4">
      <t>カン</t>
    </rPh>
    <rPh sb="4" eb="5">
      <t>オン</t>
    </rPh>
    <rPh sb="5" eb="6">
      <t>ドウ</t>
    </rPh>
    <phoneticPr fontId="3"/>
  </si>
  <si>
    <t>沼隈町　磐台寺</t>
    <rPh sb="0" eb="3">
      <t>ヌマクマチョウ</t>
    </rPh>
    <rPh sb="4" eb="5">
      <t>バン</t>
    </rPh>
    <rPh sb="5" eb="6">
      <t>ダイ</t>
    </rPh>
    <rPh sb="6" eb="7">
      <t>テラ</t>
    </rPh>
    <phoneticPr fontId="3"/>
  </si>
  <si>
    <t>吉備津神社本殿</t>
  </si>
  <si>
    <t>太田家住宅</t>
  </si>
  <si>
    <t>鞆町</t>
  </si>
  <si>
    <t>9　棟</t>
    <phoneticPr fontId="2"/>
  </si>
  <si>
    <t>（平成</t>
    <rPh sb="1" eb="3">
      <t>ヘイセイ</t>
    </rPh>
    <phoneticPr fontId="2"/>
  </si>
  <si>
    <t>太田家住宅朝宗亭</t>
  </si>
  <si>
    <t>広島県草戸千軒町遺跡出土品</t>
  </si>
  <si>
    <t>西町 県立歴史博物館</t>
    <rPh sb="0" eb="1">
      <t>ニシ</t>
    </rPh>
    <rPh sb="1" eb="2">
      <t>マチ</t>
    </rPh>
    <rPh sb="3" eb="5">
      <t>ケンリツ</t>
    </rPh>
    <rPh sb="5" eb="7">
      <t>レキシ</t>
    </rPh>
    <rPh sb="7" eb="10">
      <t>ハクブツカン</t>
    </rPh>
    <phoneticPr fontId="2"/>
  </si>
  <si>
    <t>2,390点</t>
  </si>
  <si>
    <t>菅茶山関係史料</t>
    <rPh sb="0" eb="1">
      <t>カン</t>
    </rPh>
    <rPh sb="1" eb="2">
      <t>チャ</t>
    </rPh>
    <rPh sb="2" eb="3">
      <t>ヤマ</t>
    </rPh>
    <rPh sb="3" eb="5">
      <t>カンケイ</t>
    </rPh>
    <rPh sb="5" eb="7">
      <t>シリョウ</t>
    </rPh>
    <phoneticPr fontId="2"/>
  </si>
  <si>
    <t>5,369点</t>
    <phoneticPr fontId="2"/>
  </si>
  <si>
    <t>重美</t>
  </si>
  <si>
    <t>紙本墨書後撰集巻第二（烏丸切）（ことはて）</t>
    <rPh sb="5" eb="6">
      <t>セン</t>
    </rPh>
    <rPh sb="6" eb="7">
      <t>シュウ</t>
    </rPh>
    <rPh sb="7" eb="8">
      <t>マ</t>
    </rPh>
    <rPh sb="8" eb="9">
      <t>ダイ</t>
    </rPh>
    <rPh sb="9" eb="10">
      <t>２</t>
    </rPh>
    <rPh sb="11" eb="13">
      <t>カラスマ</t>
    </rPh>
    <rPh sb="13" eb="14">
      <t>キリ</t>
    </rPh>
    <phoneticPr fontId="1"/>
  </si>
  <si>
    <t>西町 ふくやま書道美術館</t>
    <rPh sb="0" eb="1">
      <t>ニシ</t>
    </rPh>
    <rPh sb="1" eb="2">
      <t>マチ</t>
    </rPh>
    <rPh sb="7" eb="9">
      <t>ショドウ</t>
    </rPh>
    <rPh sb="9" eb="12">
      <t>ビジュツカン</t>
    </rPh>
    <phoneticPr fontId="2"/>
  </si>
  <si>
    <t>1　幅</t>
    <rPh sb="2" eb="3">
      <t>フク</t>
    </rPh>
    <phoneticPr fontId="3"/>
  </si>
  <si>
    <t>年</t>
    <rPh sb="0" eb="1">
      <t>ネン</t>
    </rPh>
    <phoneticPr fontId="1"/>
  </si>
  <si>
    <t>年）</t>
    <rPh sb="0" eb="1">
      <t>ネン</t>
    </rPh>
    <phoneticPr fontId="1"/>
  </si>
  <si>
    <t>銅製双鸞鏡</t>
  </si>
  <si>
    <t>津之郷町（個人蔵）</t>
  </si>
  <si>
    <t>1　面</t>
  </si>
  <si>
    <t>.</t>
  </si>
  <si>
    <t>紙本墨書後水尾天皇宸翰古歌御色紙</t>
    <rPh sb="0" eb="1">
      <t>カミ</t>
    </rPh>
    <rPh sb="1" eb="2">
      <t>ホン</t>
    </rPh>
    <rPh sb="2" eb="4">
      <t>ボクショ</t>
    </rPh>
    <rPh sb="4" eb="5">
      <t>ゴ</t>
    </rPh>
    <rPh sb="5" eb="6">
      <t>ミズ</t>
    </rPh>
    <rPh sb="6" eb="7">
      <t>オ</t>
    </rPh>
    <rPh sb="7" eb="9">
      <t>テンノウ</t>
    </rPh>
    <rPh sb="9" eb="10">
      <t>シン</t>
    </rPh>
    <rPh sb="10" eb="11">
      <t>カン</t>
    </rPh>
    <rPh sb="11" eb="12">
      <t>フル</t>
    </rPh>
    <rPh sb="12" eb="13">
      <t>ウタ</t>
    </rPh>
    <rPh sb="13" eb="14">
      <t>オン</t>
    </rPh>
    <rPh sb="14" eb="16">
      <t>イロガミ</t>
    </rPh>
    <phoneticPr fontId="3"/>
  </si>
  <si>
    <t>西町（個人蔵）</t>
    <rPh sb="0" eb="1">
      <t>ニシ</t>
    </rPh>
    <rPh sb="1" eb="2">
      <t>マチ</t>
    </rPh>
    <rPh sb="3" eb="5">
      <t>コジン</t>
    </rPh>
    <rPh sb="5" eb="6">
      <t>ゾウ</t>
    </rPh>
    <phoneticPr fontId="3"/>
  </si>
  <si>
    <t>石造地蔵菩薩坐像</t>
  </si>
  <si>
    <t>藤原佐理筆書状「頭弁帖」</t>
    <rPh sb="0" eb="2">
      <t>フジワラ</t>
    </rPh>
    <rPh sb="2" eb="3">
      <t>サ</t>
    </rPh>
    <rPh sb="3" eb="4">
      <t>リ</t>
    </rPh>
    <rPh sb="4" eb="5">
      <t>ヒツ</t>
    </rPh>
    <rPh sb="5" eb="7">
      <t>ショジョウ</t>
    </rPh>
    <rPh sb="8" eb="9">
      <t>アタマ</t>
    </rPh>
    <rPh sb="9" eb="10">
      <t>ベン</t>
    </rPh>
    <rPh sb="10" eb="11">
      <t>チョウ</t>
    </rPh>
    <phoneticPr fontId="2"/>
  </si>
  <si>
    <t>特別史跡</t>
    <rPh sb="0" eb="2">
      <t>トクベツ</t>
    </rPh>
    <rPh sb="2" eb="4">
      <t>シセキ</t>
    </rPh>
    <phoneticPr fontId="3"/>
  </si>
  <si>
    <t>廉塾ならびに菅茶山旧宅</t>
    <rPh sb="0" eb="1">
      <t>レン</t>
    </rPh>
    <rPh sb="1" eb="2">
      <t>ジュク</t>
    </rPh>
    <rPh sb="6" eb="7">
      <t>カン</t>
    </rPh>
    <rPh sb="7" eb="8">
      <t>チャ</t>
    </rPh>
    <rPh sb="8" eb="9">
      <t>ヤマ</t>
    </rPh>
    <rPh sb="9" eb="11">
      <t>キュウタク</t>
    </rPh>
    <phoneticPr fontId="3"/>
  </si>
  <si>
    <t>神辺町  川北</t>
    <rPh sb="0" eb="3">
      <t>カンナベチョウ</t>
    </rPh>
    <rPh sb="5" eb="7">
      <t>カワキタ</t>
    </rPh>
    <phoneticPr fontId="3"/>
  </si>
  <si>
    <t>史跡</t>
  </si>
  <si>
    <t>一宮（桜山茲俊挙兵伝説地）</t>
    <rPh sb="0" eb="2">
      <t>イチミヤ</t>
    </rPh>
    <rPh sb="3" eb="5">
      <t>サクラヤマ</t>
    </rPh>
    <rPh sb="5" eb="6">
      <t>茲トシ</t>
    </rPh>
    <rPh sb="6" eb="7">
      <t>トシ</t>
    </rPh>
    <rPh sb="7" eb="8">
      <t>キョ</t>
    </rPh>
    <rPh sb="8" eb="9">
      <t>ヘイ</t>
    </rPh>
    <rPh sb="9" eb="11">
      <t>デンセツ</t>
    </rPh>
    <rPh sb="11" eb="12">
      <t>チ</t>
    </rPh>
    <phoneticPr fontId="2"/>
  </si>
  <si>
    <t>新市町　宮内</t>
  </si>
  <si>
    <t>福山城跡</t>
  </si>
  <si>
    <t>宮の前廃寺跡</t>
  </si>
  <si>
    <t>蔵王町宮の前</t>
  </si>
  <si>
    <t>朝鮮通信使遺跡鞆福禅寺境内</t>
  </si>
  <si>
    <t>鞆町　福禅寺</t>
  </si>
  <si>
    <t>二子塚古墳</t>
    <rPh sb="0" eb="2">
      <t>フタゴ</t>
    </rPh>
    <rPh sb="2" eb="3">
      <t>ヅカ</t>
    </rPh>
    <rPh sb="3" eb="5">
      <t>コフン</t>
    </rPh>
    <phoneticPr fontId="3"/>
  </si>
  <si>
    <t>駅家町 中島・新山</t>
    <rPh sb="0" eb="2">
      <t>エキヤ</t>
    </rPh>
    <rPh sb="2" eb="3">
      <t>マチ</t>
    </rPh>
    <rPh sb="4" eb="6">
      <t>ナカシマ</t>
    </rPh>
    <rPh sb="7" eb="8">
      <t>シン</t>
    </rPh>
    <rPh sb="8" eb="9">
      <t>ヤマ</t>
    </rPh>
    <phoneticPr fontId="3"/>
  </si>
  <si>
    <t>重 要 有 形
民俗文化財</t>
  </si>
  <si>
    <t>はきものコレクション</t>
  </si>
  <si>
    <r>
      <t xml:space="preserve">松永町
</t>
    </r>
    <r>
      <rPr>
        <sz val="9"/>
        <rFont val="ＭＳ Ｐ明朝"/>
        <family val="1"/>
        <charset val="128"/>
      </rPr>
      <t>福山市松永はきもの資料館</t>
    </r>
    <rPh sb="4" eb="7">
      <t>フクヤマシ</t>
    </rPh>
    <rPh sb="7" eb="9">
      <t>マツナガ</t>
    </rPh>
    <rPh sb="13" eb="15">
      <t>シリョウ</t>
    </rPh>
    <phoneticPr fontId="2"/>
  </si>
  <si>
    <t>2,266点</t>
  </si>
  <si>
    <t>名勝</t>
  </si>
  <si>
    <t>鞆公園</t>
  </si>
  <si>
    <t>鞆町，沼隈町</t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</si>
  <si>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2"/>
  </si>
  <si>
    <t>福山市鞆町伝統的建造物群保存地区</t>
    <rPh sb="0" eb="3">
      <t>フクヤマシ</t>
    </rPh>
    <rPh sb="3" eb="4">
      <t>トモ</t>
    </rPh>
    <rPh sb="4" eb="5">
      <t>チョウ</t>
    </rPh>
    <rPh sb="5" eb="8">
      <t>デントウテキ</t>
    </rPh>
    <rPh sb="8" eb="11">
      <t>ケンゾウブツ</t>
    </rPh>
    <rPh sb="11" eb="12">
      <t>グン</t>
    </rPh>
    <rPh sb="12" eb="14">
      <t>ホゾン</t>
    </rPh>
    <rPh sb="14" eb="16">
      <t>チク</t>
    </rPh>
    <phoneticPr fontId="2"/>
  </si>
  <si>
    <t>鞆町</t>
    <rPh sb="0" eb="1">
      <t>トモ</t>
    </rPh>
    <rPh sb="1" eb="2">
      <t>チョウ</t>
    </rPh>
    <phoneticPr fontId="2"/>
  </si>
  <si>
    <t>年）</t>
    <phoneticPr fontId="2"/>
  </si>
  <si>
    <t>2022年（令和4年）3月末現在</t>
    <rPh sb="4" eb="5">
      <t>ネン</t>
    </rPh>
    <rPh sb="6" eb="7">
      <t>レイ</t>
    </rPh>
    <rPh sb="7" eb="8">
      <t>ワ</t>
    </rPh>
    <rPh sb="13" eb="14">
      <t>マツ</t>
    </rPh>
    <phoneticPr fontId="3"/>
  </si>
  <si>
    <t>Ｏ－１１    文化財の指定・登録件数</t>
    <phoneticPr fontId="2"/>
  </si>
  <si>
    <t>（単位　件）</t>
  </si>
  <si>
    <t>文化振興課</t>
    <rPh sb="0" eb="2">
      <t>ブンカ</t>
    </rPh>
    <rPh sb="2" eb="5">
      <t>シンコウカ</t>
    </rPh>
    <phoneticPr fontId="2"/>
  </si>
  <si>
    <t xml:space="preserve">              重要文化財</t>
    <phoneticPr fontId="2"/>
  </si>
  <si>
    <t>有形文化財</t>
    <phoneticPr fontId="2"/>
  </si>
  <si>
    <t>建造物
（国宝）</t>
    <phoneticPr fontId="2"/>
  </si>
  <si>
    <t>絵画</t>
    <phoneticPr fontId="2"/>
  </si>
  <si>
    <t>彫刻</t>
  </si>
  <si>
    <t>工芸品
(国宝)</t>
    <rPh sb="5" eb="7">
      <t>コクホウ</t>
    </rPh>
    <phoneticPr fontId="2"/>
  </si>
  <si>
    <t>書跡</t>
  </si>
  <si>
    <t>考古
資料</t>
    <phoneticPr fontId="2"/>
  </si>
  <si>
    <t>歴史
資料</t>
    <rPh sb="0" eb="2">
      <t>レキシ</t>
    </rPh>
    <rPh sb="3" eb="5">
      <t>シリョウ</t>
    </rPh>
    <phoneticPr fontId="2"/>
  </si>
  <si>
    <t>※重要
美術品</t>
    <phoneticPr fontId="2"/>
  </si>
  <si>
    <t>(2)</t>
  </si>
  <si>
    <t>2019 　(　　　31　 )</t>
  </si>
  <si>
    <t>(7)</t>
  </si>
  <si>
    <t>2020 　(令和 2年)</t>
    <rPh sb="7" eb="9">
      <t>レイワ</t>
    </rPh>
    <rPh sb="11" eb="12">
      <t>ネン</t>
    </rPh>
    <phoneticPr fontId="1"/>
  </si>
  <si>
    <t>353</t>
    <phoneticPr fontId="2"/>
  </si>
  <si>
    <t>(2)</t>
    <phoneticPr fontId="2"/>
  </si>
  <si>
    <t>(7)</t>
    <phoneticPr fontId="2"/>
  </si>
  <si>
    <t>国</t>
    <phoneticPr fontId="2"/>
  </si>
  <si>
    <t>84</t>
    <phoneticPr fontId="2"/>
  </si>
  <si>
    <t>県</t>
  </si>
  <si>
    <t>市</t>
  </si>
  <si>
    <t>重要文化財</t>
  </si>
  <si>
    <t>記念物</t>
  </si>
  <si>
    <t>伝統的   建造物群   保存地区</t>
    <rPh sb="0" eb="3">
      <t>デントウテキ</t>
    </rPh>
    <rPh sb="6" eb="9">
      <t>ケンゾウブツ</t>
    </rPh>
    <rPh sb="9" eb="10">
      <t>グン</t>
    </rPh>
    <rPh sb="13" eb="15">
      <t>ホゾン</t>
    </rPh>
    <rPh sb="15" eb="17">
      <t>チク</t>
    </rPh>
    <phoneticPr fontId="2"/>
  </si>
  <si>
    <t>登録文化財</t>
  </si>
  <si>
    <t>無　形</t>
  </si>
  <si>
    <t>民俗文化財</t>
  </si>
  <si>
    <t>天然記念物</t>
  </si>
  <si>
    <t>建造物</t>
    <phoneticPr fontId="2"/>
  </si>
  <si>
    <t>有形
民俗</t>
    <rPh sb="0" eb="2">
      <t>ユウケイ</t>
    </rPh>
    <rPh sb="3" eb="5">
      <t>ミンゾク</t>
    </rPh>
    <phoneticPr fontId="2"/>
  </si>
  <si>
    <t>文化財</t>
  </si>
  <si>
    <t>有形</t>
  </si>
  <si>
    <t>無形</t>
  </si>
  <si>
    <t>植物</t>
  </si>
  <si>
    <t>地質</t>
  </si>
  <si>
    <t>動物</t>
    <rPh sb="0" eb="2">
      <t>ドウブツ</t>
    </rPh>
    <phoneticPr fontId="2"/>
  </si>
  <si>
    <t>(1)</t>
  </si>
  <si>
    <t>‐</t>
  </si>
  <si>
    <t>(1)</t>
    <phoneticPr fontId="2"/>
  </si>
  <si>
    <t>国</t>
  </si>
  <si>
    <t>-</t>
    <phoneticPr fontId="2"/>
  </si>
  <si>
    <t>※印は「重要美術品等ノ保管二関スル法律」による。（彫刻1，考古学資料2，書籍1）</t>
    <rPh sb="36" eb="38">
      <t>ショセキ</t>
    </rPh>
    <phoneticPr fontId="1"/>
  </si>
  <si>
    <t xml:space="preserve">建造物の（2）は国宝，工芸品の(7)は国宝，史跡の（1）は特別史跡で内数。   </t>
    <rPh sb="8" eb="10">
      <t>コクホウ</t>
    </rPh>
    <rPh sb="11" eb="14">
      <t>コウゲイヒン</t>
    </rPh>
    <rPh sb="19" eb="21">
      <t>コクホウ</t>
    </rPh>
    <rPh sb="22" eb="24">
      <t>シセキ</t>
    </rPh>
    <rPh sb="29" eb="31">
      <t>トクベツ</t>
    </rPh>
    <rPh sb="31" eb="33">
      <t>シセキ</t>
    </rPh>
    <phoneticPr fontId="2"/>
  </si>
  <si>
    <t>各年3月末現在</t>
    <rPh sb="0" eb="2">
      <t>カクネン</t>
    </rPh>
    <rPh sb="3" eb="4">
      <t>ツキ</t>
    </rPh>
    <rPh sb="4" eb="5">
      <t>マツ</t>
    </rPh>
    <rPh sb="5" eb="7">
      <t>ゲンザイ</t>
    </rPh>
    <phoneticPr fontId="8"/>
  </si>
  <si>
    <t>Ｏ－１２    福山城博物館入館者数</t>
    <phoneticPr fontId="2"/>
  </si>
  <si>
    <t>福山城博物館</t>
  </si>
  <si>
    <t>小人</t>
  </si>
  <si>
    <t>大人</t>
    <rPh sb="0" eb="2">
      <t>オトナ</t>
    </rPh>
    <phoneticPr fontId="2"/>
  </si>
  <si>
    <t>個人</t>
  </si>
  <si>
    <t>団体</t>
  </si>
  <si>
    <t>2017年度（平成29年度）</t>
    <rPh sb="4" eb="6">
      <t>ネンド</t>
    </rPh>
    <rPh sb="7" eb="9">
      <t>ヘイセイ</t>
    </rPh>
    <rPh sb="11" eb="13">
      <t>ネンド</t>
    </rPh>
    <phoneticPr fontId="2"/>
  </si>
  <si>
    <t>2020　　　（　　 2　　　）</t>
    <rPh sb="15" eb="16">
      <t>ネンド</t>
    </rPh>
    <phoneticPr fontId="7"/>
  </si>
  <si>
    <t>-</t>
    <phoneticPr fontId="2"/>
  </si>
  <si>
    <t>2021　　　（　　 3　　　）</t>
    <rPh sb="15" eb="16">
      <t>ネンド</t>
    </rPh>
    <phoneticPr fontId="7"/>
  </si>
  <si>
    <t>※2020年（令和2年）8月から2022年（令和4年）8月まで耐震改修及びリニューアル工事のため休館しています。</t>
    <rPh sb="5" eb="6">
      <t>ネン</t>
    </rPh>
    <rPh sb="7" eb="9">
      <t>レイワ</t>
    </rPh>
    <rPh sb="10" eb="11">
      <t>ネン</t>
    </rPh>
    <rPh sb="13" eb="14">
      <t>ガツ</t>
    </rPh>
    <rPh sb="20" eb="21">
      <t>ネン</t>
    </rPh>
    <rPh sb="22" eb="24">
      <t>レイワ</t>
    </rPh>
    <rPh sb="25" eb="26">
      <t>ネン</t>
    </rPh>
    <rPh sb="28" eb="29">
      <t>ガツ</t>
    </rPh>
    <rPh sb="31" eb="33">
      <t>タイシン</t>
    </rPh>
    <rPh sb="33" eb="35">
      <t>カイシュウ</t>
    </rPh>
    <rPh sb="35" eb="36">
      <t>オヨ</t>
    </rPh>
    <rPh sb="43" eb="45">
      <t>コウジ</t>
    </rPh>
    <rPh sb="48" eb="50">
      <t>キュウカン</t>
    </rPh>
    <phoneticPr fontId="2"/>
  </si>
  <si>
    <t>Ｏ－１３　　福山市人権平和資料館入館者数</t>
    <phoneticPr fontId="2"/>
  </si>
  <si>
    <t>（単位　人，日）</t>
  </si>
  <si>
    <t>福山市人権平和資料館</t>
    <phoneticPr fontId="2"/>
  </si>
  <si>
    <t>開館 　　　  日数</t>
    <phoneticPr fontId="2"/>
  </si>
  <si>
    <t>有料</t>
  </si>
  <si>
    <t>無料</t>
  </si>
  <si>
    <t>Ｏ－１４　　人権交流センター利用状況</t>
    <phoneticPr fontId="2"/>
  </si>
  <si>
    <t>(単位　件，人）</t>
  </si>
  <si>
    <t>人権・生涯学習課</t>
    <rPh sb="3" eb="5">
      <t>ショウガイ</t>
    </rPh>
    <rPh sb="5" eb="7">
      <t>ガクシュウ</t>
    </rPh>
    <rPh sb="7" eb="8">
      <t>カ</t>
    </rPh>
    <phoneticPr fontId="3"/>
  </si>
  <si>
    <t>件数</t>
  </si>
  <si>
    <t>人数</t>
  </si>
  <si>
    <t>2019　　　（令和元年度）</t>
    <rPh sb="8" eb="10">
      <t>レイワ</t>
    </rPh>
    <rPh sb="10" eb="12">
      <t>ガンネン</t>
    </rPh>
    <rPh sb="12" eb="13">
      <t>ド</t>
    </rPh>
    <phoneticPr fontId="9"/>
  </si>
  <si>
    <t>2020　　　（　　　 2　　　）</t>
    <rPh sb="16" eb="17">
      <t>ネンド</t>
    </rPh>
    <phoneticPr fontId="9"/>
  </si>
  <si>
    <t>2021　　　（　　　 3　　　）</t>
    <rPh sb="16" eb="17">
      <t>ネンド</t>
    </rPh>
    <phoneticPr fontId="9"/>
  </si>
  <si>
    <t>Ｏ－１５　　ふくやま美術館入館者数</t>
    <phoneticPr fontId="2"/>
  </si>
  <si>
    <t>（単位　人，日）　　</t>
  </si>
  <si>
    <t>ふくやま美術館</t>
  </si>
  <si>
    <t>総数 
 a）＋b）</t>
    <rPh sb="0" eb="2">
      <t>ソウスウ</t>
    </rPh>
    <phoneticPr fontId="2"/>
  </si>
  <si>
    <t>特別展・
常設展総数
 a）</t>
    <rPh sb="0" eb="2">
      <t>トクベツテン</t>
    </rPh>
    <rPh sb="2" eb="3">
      <t>テン</t>
    </rPh>
    <rPh sb="5" eb="7">
      <t>ジョウセツ</t>
    </rPh>
    <rPh sb="7" eb="8">
      <t>テン</t>
    </rPh>
    <rPh sb="8" eb="10">
      <t>ソウスウ</t>
    </rPh>
    <phoneticPr fontId="2"/>
  </si>
  <si>
    <t>施　　  設
利用者数
  b）</t>
    <rPh sb="0" eb="1">
      <t>シ</t>
    </rPh>
    <rPh sb="5" eb="6">
      <t>セツ</t>
    </rPh>
    <rPh sb="7" eb="10">
      <t>リヨウシャ</t>
    </rPh>
    <rPh sb="10" eb="11">
      <t>スウ</t>
    </rPh>
    <phoneticPr fontId="2"/>
  </si>
  <si>
    <t>開催
日数</t>
    <phoneticPr fontId="2"/>
  </si>
  <si>
    <t>有料</t>
    <phoneticPr fontId="2"/>
  </si>
  <si>
    <t>個人</t>
    <rPh sb="0" eb="1">
      <t>コ</t>
    </rPh>
    <rPh sb="1" eb="2">
      <t>ジン</t>
    </rPh>
    <phoneticPr fontId="2"/>
  </si>
  <si>
    <t>団体</t>
    <rPh sb="0" eb="1">
      <t>ダン</t>
    </rPh>
    <rPh sb="1" eb="2">
      <t>カラダ</t>
    </rPh>
    <phoneticPr fontId="2"/>
  </si>
  <si>
    <t>r10,956</t>
    <phoneticPr fontId="2"/>
  </si>
  <si>
    <t>r4,894</t>
    <phoneticPr fontId="2"/>
  </si>
  <si>
    <t>特別展</t>
  </si>
  <si>
    <t>-</t>
    <phoneticPr fontId="2"/>
  </si>
  <si>
    <t>常設展</t>
  </si>
  <si>
    <t>有料個人は一般・共通割引券の合計です。</t>
  </si>
  <si>
    <t>特別展には特別前売券分も含まれます。</t>
  </si>
  <si>
    <t>Ｏ－１６    ふくやま文学館入館者数</t>
    <phoneticPr fontId="2"/>
  </si>
  <si>
    <t>（単位　人，件）</t>
    <phoneticPr fontId="2"/>
  </si>
  <si>
    <t xml:space="preserve">  ふくやま文学館</t>
    <phoneticPr fontId="2"/>
  </si>
  <si>
    <t>総計
a)+b)+c)</t>
    <phoneticPr fontId="2"/>
  </si>
  <si>
    <t>常設展</t>
    <phoneticPr fontId="2"/>
  </si>
  <si>
    <t>特別展</t>
    <phoneticPr fontId="2"/>
  </si>
  <si>
    <t>貸館</t>
    <phoneticPr fontId="2"/>
  </si>
  <si>
    <t>計
a)</t>
    <rPh sb="0" eb="1">
      <t>ケイ</t>
    </rPh>
    <phoneticPr fontId="2"/>
  </si>
  <si>
    <t>計
b)</t>
    <rPh sb="0" eb="1">
      <t>ケイ</t>
    </rPh>
    <phoneticPr fontId="2"/>
  </si>
  <si>
    <t>利用
人数計
c)</t>
    <phoneticPr fontId="2"/>
  </si>
  <si>
    <t>研修室</t>
  </si>
  <si>
    <t>企画展示室</t>
  </si>
  <si>
    <t>2019　　　（令和元年度）</t>
    <rPh sb="8" eb="10">
      <t>レイワ</t>
    </rPh>
    <rPh sb="10" eb="12">
      <t>ガンネン</t>
    </rPh>
    <rPh sb="12" eb="13">
      <t>ド</t>
    </rPh>
    <phoneticPr fontId="10"/>
  </si>
  <si>
    <t>2020　　　（　　　 2　　　）</t>
    <rPh sb="16" eb="17">
      <t>ネンド</t>
    </rPh>
    <phoneticPr fontId="10"/>
  </si>
  <si>
    <t>2021　　　（　　　 3　　　）</t>
    <rPh sb="16" eb="17">
      <t>ネンド</t>
    </rPh>
    <phoneticPr fontId="10"/>
  </si>
  <si>
    <t>Ｏ－１７     ふくやま芸術文化ホール利用状況</t>
    <phoneticPr fontId="2"/>
  </si>
  <si>
    <t>ふくやま芸術文化ホール</t>
    <phoneticPr fontId="2"/>
  </si>
  <si>
    <t>年度</t>
    <phoneticPr fontId="2"/>
  </si>
  <si>
    <t>純
音楽</t>
    <phoneticPr fontId="2"/>
  </si>
  <si>
    <t>軽
音楽</t>
    <phoneticPr fontId="2"/>
  </si>
  <si>
    <t>邦楽・
邦舞</t>
    <phoneticPr fontId="2"/>
  </si>
  <si>
    <t>洋舞・
演劇</t>
    <phoneticPr fontId="2"/>
  </si>
  <si>
    <t>講演会</t>
  </si>
  <si>
    <t>各種
大会</t>
  </si>
  <si>
    <t>放送
行事</t>
  </si>
  <si>
    <t>演芸</t>
  </si>
  <si>
    <t>準備</t>
  </si>
  <si>
    <t>大　　　　ホ　　　ー　　　ル</t>
    <phoneticPr fontId="2"/>
  </si>
  <si>
    <t>2018　　　（　　　30　　　）</t>
    <phoneticPr fontId="2"/>
  </si>
  <si>
    <t>小　　　　ホ　　　ー　　　ル</t>
    <phoneticPr fontId="2"/>
  </si>
  <si>
    <t>練　　習　　室　　大　　小</t>
    <phoneticPr fontId="2"/>
  </si>
  <si>
    <t>※その他は企業研修会等を含みます。</t>
  </si>
  <si>
    <t>Ｏ－１８　　ふくやま書道美術館入館者数</t>
    <rPh sb="10" eb="12">
      <t>ショドウ</t>
    </rPh>
    <rPh sb="12" eb="15">
      <t>ビジュツカン</t>
    </rPh>
    <phoneticPr fontId="3"/>
  </si>
  <si>
    <t>（単位　人，件，日）</t>
    <rPh sb="8" eb="9">
      <t>ニチ</t>
    </rPh>
    <phoneticPr fontId="3"/>
  </si>
  <si>
    <t>ふくやま書道美術館</t>
    <rPh sb="4" eb="6">
      <t>ショドウ</t>
    </rPh>
    <rPh sb="6" eb="9">
      <t>ビジュツカン</t>
    </rPh>
    <phoneticPr fontId="3"/>
  </si>
  <si>
    <t>総計
a)+b)+c)</t>
    <rPh sb="0" eb="2">
      <t>ソウケイ</t>
    </rPh>
    <phoneticPr fontId="3"/>
  </si>
  <si>
    <t>開館    日数</t>
    <rPh sb="0" eb="2">
      <t>カイカン</t>
    </rPh>
    <rPh sb="6" eb="8">
      <t>ニッスウ</t>
    </rPh>
    <phoneticPr fontId="3"/>
  </si>
  <si>
    <t>市民ギャラリー利用</t>
    <rPh sb="0" eb="2">
      <t>シミン</t>
    </rPh>
    <rPh sb="7" eb="9">
      <t>リヨウ</t>
    </rPh>
    <phoneticPr fontId="3"/>
  </si>
  <si>
    <t>計
a)</t>
    <phoneticPr fontId="2"/>
  </si>
  <si>
    <t>計
b)</t>
    <phoneticPr fontId="2"/>
  </si>
  <si>
    <t>件数</t>
    <rPh sb="0" eb="2">
      <t>ケンスウ</t>
    </rPh>
    <phoneticPr fontId="3"/>
  </si>
  <si>
    <t>人数
c)</t>
    <rPh sb="0" eb="2">
      <t>ニンズウ</t>
    </rPh>
    <phoneticPr fontId="3"/>
  </si>
  <si>
    <t>-</t>
    <phoneticPr fontId="2"/>
  </si>
  <si>
    <t>-</t>
    <phoneticPr fontId="2"/>
  </si>
  <si>
    <t>Ｏ－１９　　神辺文化会館利用状況</t>
    <rPh sb="6" eb="8">
      <t>カンナベ</t>
    </rPh>
    <rPh sb="8" eb="10">
      <t>ブンカ</t>
    </rPh>
    <rPh sb="10" eb="11">
      <t>カイ</t>
    </rPh>
    <rPh sb="12" eb="14">
      <t>リヨウ</t>
    </rPh>
    <rPh sb="14" eb="16">
      <t>ジョウキョウ</t>
    </rPh>
    <phoneticPr fontId="3"/>
  </si>
  <si>
    <t>（単位　件，人）　</t>
    <rPh sb="4" eb="5">
      <t>ケン</t>
    </rPh>
    <rPh sb="6" eb="7">
      <t>ニン</t>
    </rPh>
    <phoneticPr fontId="3"/>
  </si>
  <si>
    <t>神辺文化会館</t>
    <rPh sb="0" eb="2">
      <t>カンナベ</t>
    </rPh>
    <rPh sb="2" eb="4">
      <t>ブンカ</t>
    </rPh>
    <rPh sb="4" eb="6">
      <t>カイカン</t>
    </rPh>
    <phoneticPr fontId="3"/>
  </si>
  <si>
    <t>大ホール</t>
    <rPh sb="0" eb="1">
      <t>ダイ</t>
    </rPh>
    <phoneticPr fontId="3"/>
  </si>
  <si>
    <t>小ホール</t>
    <rPh sb="0" eb="1">
      <t>ショウ</t>
    </rPh>
    <phoneticPr fontId="3"/>
  </si>
  <si>
    <t>会議室その他</t>
    <rPh sb="0" eb="3">
      <t>カイギシツ</t>
    </rPh>
    <rPh sb="5" eb="6">
      <t>タ</t>
    </rPh>
    <phoneticPr fontId="3"/>
  </si>
  <si>
    <t>人数</t>
    <rPh sb="0" eb="2">
      <t>ニンズウ</t>
    </rPh>
    <phoneticPr fontId="3"/>
  </si>
  <si>
    <t>Ｏ－２０　　福山市鞆の浦歴史民俗資料館入館者数</t>
    <rPh sb="6" eb="9">
      <t>フクヤマシ</t>
    </rPh>
    <rPh sb="9" eb="10">
      <t>トモ</t>
    </rPh>
    <rPh sb="11" eb="12">
      <t>ウラ</t>
    </rPh>
    <rPh sb="12" eb="14">
      <t>レキシ</t>
    </rPh>
    <rPh sb="14" eb="16">
      <t>ミンゾク</t>
    </rPh>
    <rPh sb="16" eb="19">
      <t>シリョウカン</t>
    </rPh>
    <rPh sb="19" eb="22">
      <t>ニュウカンシャ</t>
    </rPh>
    <rPh sb="22" eb="23">
      <t>スウ</t>
    </rPh>
    <phoneticPr fontId="2"/>
  </si>
  <si>
    <t>福山市鞆の浦歴史民俗資料館</t>
    <rPh sb="0" eb="3">
      <t>フクヤマシ</t>
    </rPh>
    <rPh sb="3" eb="4">
      <t>トモ</t>
    </rPh>
    <rPh sb="5" eb="6">
      <t>ウラ</t>
    </rPh>
    <rPh sb="6" eb="8">
      <t>レキシ</t>
    </rPh>
    <rPh sb="8" eb="10">
      <t>ミンゾク</t>
    </rPh>
    <rPh sb="10" eb="13">
      <t>シリョウカン</t>
    </rPh>
    <phoneticPr fontId="2"/>
  </si>
  <si>
    <t>開催
日数</t>
    <phoneticPr fontId="2"/>
  </si>
  <si>
    <t>施設
利用
者数
  b）</t>
    <rPh sb="0" eb="1">
      <t>シ</t>
    </rPh>
    <rPh sb="1" eb="2">
      <t>セツ</t>
    </rPh>
    <rPh sb="3" eb="5">
      <t>リヨウ</t>
    </rPh>
    <rPh sb="6" eb="7">
      <t>シャ</t>
    </rPh>
    <rPh sb="7" eb="8">
      <t>スウ</t>
    </rPh>
    <phoneticPr fontId="2"/>
  </si>
  <si>
    <t>有料</t>
    <phoneticPr fontId="2"/>
  </si>
  <si>
    <t>　特　別　展</t>
    <rPh sb="1" eb="2">
      <t>トク</t>
    </rPh>
    <rPh sb="3" eb="4">
      <t>ベツ</t>
    </rPh>
    <rPh sb="5" eb="6">
      <t>テン</t>
    </rPh>
    <phoneticPr fontId="2"/>
  </si>
  <si>
    <t>常　設　展</t>
    <rPh sb="0" eb="1">
      <t>ツネ</t>
    </rPh>
    <rPh sb="2" eb="3">
      <t>セツ</t>
    </rPh>
    <rPh sb="4" eb="5">
      <t>テン</t>
    </rPh>
    <phoneticPr fontId="2"/>
  </si>
  <si>
    <t>※高校生まで無料です。</t>
    <rPh sb="1" eb="4">
      <t>コウコウセイ</t>
    </rPh>
    <rPh sb="6" eb="8">
      <t>ムリョウ</t>
    </rPh>
    <phoneticPr fontId="2"/>
  </si>
  <si>
    <t>Ｏ－２１　　しんいち歴史民俗博物館入館者数</t>
    <rPh sb="10" eb="12">
      <t>レキシ</t>
    </rPh>
    <rPh sb="12" eb="14">
      <t>ミンゾク</t>
    </rPh>
    <rPh sb="14" eb="17">
      <t>ハクブツカン</t>
    </rPh>
    <rPh sb="17" eb="20">
      <t>ニュウカンシャ</t>
    </rPh>
    <rPh sb="20" eb="21">
      <t>スウ</t>
    </rPh>
    <phoneticPr fontId="2"/>
  </si>
  <si>
    <t>（単位　人）</t>
    <phoneticPr fontId="2"/>
  </si>
  <si>
    <t>（単位　人）</t>
    <phoneticPr fontId="2"/>
  </si>
  <si>
    <t>しんいち歴史民俗博物館</t>
    <rPh sb="4" eb="6">
      <t>レキシ</t>
    </rPh>
    <rPh sb="6" eb="8">
      <t>ミンゾク</t>
    </rPh>
    <rPh sb="8" eb="10">
      <t>ハクブツ</t>
    </rPh>
    <rPh sb="10" eb="11">
      <t>カン</t>
    </rPh>
    <phoneticPr fontId="2"/>
  </si>
  <si>
    <t>総数</t>
    <rPh sb="0" eb="2">
      <t>ソウスウ</t>
    </rPh>
    <phoneticPr fontId="2"/>
  </si>
  <si>
    <t>小学生</t>
    <rPh sb="0" eb="3">
      <t>ショウガクセイ</t>
    </rPh>
    <phoneticPr fontId="2"/>
  </si>
  <si>
    <t>中・高生</t>
    <rPh sb="0" eb="1">
      <t>チュウ</t>
    </rPh>
    <rPh sb="2" eb="3">
      <t>コウ</t>
    </rPh>
    <rPh sb="3" eb="4">
      <t>セイ</t>
    </rPh>
    <phoneticPr fontId="2"/>
  </si>
  <si>
    <t>一般</t>
    <rPh sb="0" eb="2">
      <t>イッパン</t>
    </rPh>
    <phoneticPr fontId="2"/>
  </si>
  <si>
    <t>65歳以上</t>
    <rPh sb="2" eb="3">
      <t>サイ</t>
    </rPh>
    <rPh sb="3" eb="5">
      <t>イジョウ</t>
    </rPh>
    <phoneticPr fontId="2"/>
  </si>
  <si>
    <t>団体</t>
    <rPh sb="0" eb="2">
      <t>ダンタイ</t>
    </rPh>
    <phoneticPr fontId="2"/>
  </si>
  <si>
    <t>講座・　　　　　　　講演会</t>
    <rPh sb="0" eb="2">
      <t>コウザ</t>
    </rPh>
    <rPh sb="10" eb="13">
      <t>コウエンカイ</t>
    </rPh>
    <phoneticPr fontId="2"/>
  </si>
  <si>
    <t>学習会</t>
    <rPh sb="0" eb="2">
      <t>ガクシュウ</t>
    </rPh>
    <rPh sb="2" eb="3">
      <t>カイ</t>
    </rPh>
    <phoneticPr fontId="2"/>
  </si>
  <si>
    <t>Ｏ－２２　　神辺歴史民俗資料館入館者数</t>
    <rPh sb="6" eb="8">
      <t>カンナベ</t>
    </rPh>
    <rPh sb="8" eb="10">
      <t>レキシ</t>
    </rPh>
    <rPh sb="10" eb="12">
      <t>ミンゾク</t>
    </rPh>
    <rPh sb="12" eb="15">
      <t>シリョウカン</t>
    </rPh>
    <rPh sb="15" eb="18">
      <t>ニュウカンシャ</t>
    </rPh>
    <rPh sb="18" eb="19">
      <t>スウ</t>
    </rPh>
    <phoneticPr fontId="2"/>
  </si>
  <si>
    <t>（単位　人，日）</t>
    <rPh sb="6" eb="7">
      <t>ヒ</t>
    </rPh>
    <phoneticPr fontId="2"/>
  </si>
  <si>
    <t>神辺歴史民俗資料館</t>
    <rPh sb="0" eb="2">
      <t>カンナベ</t>
    </rPh>
    <rPh sb="2" eb="4">
      <t>レキシ</t>
    </rPh>
    <rPh sb="4" eb="6">
      <t>ミンゾク</t>
    </rPh>
    <rPh sb="6" eb="9">
      <t>シリョウカン</t>
    </rPh>
    <phoneticPr fontId="2"/>
  </si>
  <si>
    <t>無料</t>
    <rPh sb="0" eb="2">
      <t>ムリョウ</t>
    </rPh>
    <phoneticPr fontId="2"/>
  </si>
  <si>
    <t>内訳</t>
    <rPh sb="0" eb="2">
      <t>ウチワケ</t>
    </rPh>
    <phoneticPr fontId="2"/>
  </si>
  <si>
    <t>開館    　  日数</t>
    <rPh sb="0" eb="2">
      <t>カイカン</t>
    </rPh>
    <rPh sb="9" eb="10">
      <t>ヒ</t>
    </rPh>
    <rPh sb="10" eb="11">
      <t>スウ</t>
    </rPh>
    <phoneticPr fontId="2"/>
  </si>
  <si>
    <t>個人</t>
    <rPh sb="0" eb="2">
      <t>コジン</t>
    </rPh>
    <phoneticPr fontId="2"/>
  </si>
  <si>
    <t>小学生以下</t>
    <rPh sb="0" eb="3">
      <t>ショウガクセイ</t>
    </rPh>
    <rPh sb="3" eb="5">
      <t>イカ</t>
    </rPh>
    <phoneticPr fontId="2"/>
  </si>
  <si>
    <t>2017年度（平成29年度）</t>
    <phoneticPr fontId="2"/>
  </si>
  <si>
    <t>Ｏ－２３　　菅茶山記念館入館者数</t>
    <rPh sb="6" eb="7">
      <t>カン</t>
    </rPh>
    <rPh sb="7" eb="8">
      <t>チャ</t>
    </rPh>
    <rPh sb="8" eb="9">
      <t>ザン</t>
    </rPh>
    <rPh sb="9" eb="11">
      <t>キネン</t>
    </rPh>
    <rPh sb="11" eb="12">
      <t>カン</t>
    </rPh>
    <rPh sb="12" eb="15">
      <t>ニュウカンシャ</t>
    </rPh>
    <rPh sb="15" eb="16">
      <t>スウ</t>
    </rPh>
    <phoneticPr fontId="2"/>
  </si>
  <si>
    <t>菅茶山記念館</t>
    <rPh sb="0" eb="1">
      <t>スゲ</t>
    </rPh>
    <rPh sb="1" eb="3">
      <t>チャヤマ</t>
    </rPh>
    <rPh sb="3" eb="5">
      <t>キネン</t>
    </rPh>
    <rPh sb="5" eb="6">
      <t>カン</t>
    </rPh>
    <phoneticPr fontId="2"/>
  </si>
  <si>
    <t>開館 　     日数</t>
    <rPh sb="0" eb="2">
      <t>カイカン</t>
    </rPh>
    <rPh sb="9" eb="10">
      <t>ヒ</t>
    </rPh>
    <rPh sb="10" eb="11">
      <t>スウ</t>
    </rPh>
    <phoneticPr fontId="2"/>
  </si>
  <si>
    <t>Ｏ－２４　　沼隈サンパル利用者数</t>
    <rPh sb="6" eb="8">
      <t>ヌマクマ</t>
    </rPh>
    <rPh sb="12" eb="15">
      <t>リヨウシャ</t>
    </rPh>
    <rPh sb="15" eb="16">
      <t>スウ</t>
    </rPh>
    <phoneticPr fontId="2"/>
  </si>
  <si>
    <t>（単位　人）</t>
    <phoneticPr fontId="2"/>
  </si>
  <si>
    <t>沼隈サンパル</t>
    <phoneticPr fontId="2"/>
  </si>
  <si>
    <t>文化センター</t>
    <rPh sb="0" eb="2">
      <t>ブンカ</t>
    </rPh>
    <phoneticPr fontId="2"/>
  </si>
  <si>
    <t>訓練センター</t>
    <rPh sb="0" eb="2">
      <t>クンレン</t>
    </rPh>
    <phoneticPr fontId="2"/>
  </si>
  <si>
    <t>Ｏ－２５    　ぬまくま文化館利用者数</t>
    <rPh sb="13" eb="15">
      <t>ブンカ</t>
    </rPh>
    <rPh sb="15" eb="16">
      <t>カン</t>
    </rPh>
    <rPh sb="16" eb="19">
      <t>リヨウシャ</t>
    </rPh>
    <rPh sb="19" eb="20">
      <t>スウ</t>
    </rPh>
    <phoneticPr fontId="2"/>
  </si>
  <si>
    <t>ぬまくま文化館</t>
    <phoneticPr fontId="2"/>
  </si>
  <si>
    <t>有料</t>
    <rPh sb="0" eb="2">
      <t>ユウリョウ</t>
    </rPh>
    <phoneticPr fontId="3"/>
  </si>
  <si>
    <t>Ｏ－２６   　歴史資料室来室者数</t>
    <rPh sb="8" eb="10">
      <t>レキシ</t>
    </rPh>
    <rPh sb="10" eb="12">
      <t>シリョウ</t>
    </rPh>
    <rPh sb="12" eb="13">
      <t>シツ</t>
    </rPh>
    <rPh sb="13" eb="15">
      <t>ライシツ</t>
    </rPh>
    <rPh sb="15" eb="16">
      <t>シャ</t>
    </rPh>
    <rPh sb="16" eb="17">
      <t>スウ</t>
    </rPh>
    <phoneticPr fontId="2"/>
  </si>
  <si>
    <t>情報管理課</t>
    <rPh sb="0" eb="2">
      <t>ジョウホウ</t>
    </rPh>
    <rPh sb="2" eb="4">
      <t>カンリ</t>
    </rPh>
    <rPh sb="4" eb="5">
      <t>カ</t>
    </rPh>
    <phoneticPr fontId="3"/>
  </si>
  <si>
    <t>2017年度
（平成29年度）</t>
  </si>
  <si>
    <t>2018年度
（平成30年度）</t>
  </si>
  <si>
    <t>2019年度
（令和元年度）</t>
    <rPh sb="8" eb="9">
      <t>レイ</t>
    </rPh>
    <rPh sb="9" eb="10">
      <t>ワ</t>
    </rPh>
    <rPh sb="10" eb="12">
      <t>ガンネン</t>
    </rPh>
    <phoneticPr fontId="2"/>
  </si>
  <si>
    <t>2020年度
（令和2年度）</t>
    <rPh sb="8" eb="9">
      <t>レイ</t>
    </rPh>
    <rPh sb="9" eb="10">
      <t>ワ</t>
    </rPh>
    <rPh sb="11" eb="13">
      <t>ネンド</t>
    </rPh>
    <phoneticPr fontId="2"/>
  </si>
  <si>
    <t>2021年度
（令和3年度）</t>
    <rPh sb="8" eb="9">
      <t>レイ</t>
    </rPh>
    <rPh sb="9" eb="10">
      <t>ワ</t>
    </rPh>
    <rPh sb="11" eb="13">
      <t>ネンド</t>
    </rPh>
    <phoneticPr fontId="2"/>
  </si>
  <si>
    <t>来室者</t>
    <rPh sb="0" eb="2">
      <t>ライシツ</t>
    </rPh>
    <rPh sb="2" eb="3">
      <t>シャ</t>
    </rPh>
    <phoneticPr fontId="2"/>
  </si>
  <si>
    <t>Ｏ－２７    　広島県立歴史博物館入館者数</t>
    <rPh sb="9" eb="13">
      <t>ヒロシマケンリツ</t>
    </rPh>
    <rPh sb="13" eb="15">
      <t>レキシ</t>
    </rPh>
    <rPh sb="15" eb="18">
      <t>ハクブツカン</t>
    </rPh>
    <rPh sb="18" eb="21">
      <t>ニュウカンシャ</t>
    </rPh>
    <rPh sb="21" eb="22">
      <t>スウ</t>
    </rPh>
    <phoneticPr fontId="2"/>
  </si>
  <si>
    <t>広島県立歴史博物館</t>
    <phoneticPr fontId="3"/>
  </si>
  <si>
    <t>常設展</t>
    <rPh sb="0" eb="2">
      <t>ジョウセツ</t>
    </rPh>
    <rPh sb="2" eb="3">
      <t>テン</t>
    </rPh>
    <phoneticPr fontId="2"/>
  </si>
  <si>
    <t>企画展
特別展</t>
    <rPh sb="0" eb="2">
      <t>キカク</t>
    </rPh>
    <rPh sb="2" eb="3">
      <t>テン</t>
    </rPh>
    <rPh sb="4" eb="6">
      <t>トクベツ</t>
    </rPh>
    <rPh sb="6" eb="7">
      <t>テン</t>
    </rPh>
    <phoneticPr fontId="2"/>
  </si>
  <si>
    <t>学習支援
その他</t>
    <rPh sb="0" eb="2">
      <t>ガクシュウ</t>
    </rPh>
    <rPh sb="2" eb="4">
      <t>シエン</t>
    </rPh>
    <rPh sb="7" eb="8">
      <t>タ</t>
    </rPh>
    <phoneticPr fontId="2"/>
  </si>
  <si>
    <t>r15,264</t>
    <phoneticPr fontId="2"/>
  </si>
  <si>
    <t>r3,200</t>
    <phoneticPr fontId="2"/>
  </si>
  <si>
    <t>Ｏ－２８   　ホロコースト記念館入館者数</t>
    <rPh sb="14" eb="16">
      <t>キネン</t>
    </rPh>
    <rPh sb="16" eb="17">
      <t>カン</t>
    </rPh>
    <rPh sb="17" eb="20">
      <t>ニュウカンシャ</t>
    </rPh>
    <rPh sb="20" eb="21">
      <t>スウ</t>
    </rPh>
    <phoneticPr fontId="2"/>
  </si>
  <si>
    <t>（単位　人）</t>
    <phoneticPr fontId="2"/>
  </si>
  <si>
    <t>ホロコースト記念館</t>
    <phoneticPr fontId="2"/>
  </si>
  <si>
    <t>子ども</t>
    <rPh sb="0" eb="1">
      <t>コ</t>
    </rPh>
    <phoneticPr fontId="2"/>
  </si>
  <si>
    <t>内 修学旅行</t>
    <rPh sb="0" eb="1">
      <t>ウチ</t>
    </rPh>
    <rPh sb="2" eb="4">
      <t>シュウガク</t>
    </rPh>
    <rPh sb="4" eb="6">
      <t>リョコウ</t>
    </rPh>
    <phoneticPr fontId="2"/>
  </si>
  <si>
    <t>-</t>
    <phoneticPr fontId="2"/>
  </si>
  <si>
    <t>Ｏ－２９　福山市立動物園入園者数</t>
    <rPh sb="8" eb="9">
      <t>タ</t>
    </rPh>
    <rPh sb="9" eb="12">
      <t>ドウブツエン</t>
    </rPh>
    <rPh sb="12" eb="15">
      <t>ニュウエンシャ</t>
    </rPh>
    <rPh sb="15" eb="16">
      <t>スウ</t>
    </rPh>
    <phoneticPr fontId="2"/>
  </si>
  <si>
    <t>福山観光コンベンション協会</t>
    <rPh sb="0" eb="2">
      <t>フクヤマ</t>
    </rPh>
    <rPh sb="2" eb="4">
      <t>カンコウ</t>
    </rPh>
    <rPh sb="11" eb="13">
      <t>キョウカイ</t>
    </rPh>
    <phoneticPr fontId="2"/>
  </si>
  <si>
    <t>30人以上団体</t>
    <rPh sb="2" eb="5">
      <t>ニンイジョウ</t>
    </rPh>
    <rPh sb="5" eb="7">
      <t>ダンタイ</t>
    </rPh>
    <phoneticPr fontId="2"/>
  </si>
  <si>
    <t>100人以上団体</t>
    <rPh sb="3" eb="6">
      <t>ニンイジョウ</t>
    </rPh>
    <phoneticPr fontId="2"/>
  </si>
  <si>
    <t>2017年度（平成29年度）</t>
    <phoneticPr fontId="2"/>
  </si>
  <si>
    <t>Ｏ－３０    福山市立動物園飼育動物数</t>
    <rPh sb="10" eb="12">
      <t>イチリツ</t>
    </rPh>
    <rPh sb="12" eb="15">
      <t>ドウブツエン</t>
    </rPh>
    <rPh sb="15" eb="17">
      <t>シイク</t>
    </rPh>
    <rPh sb="17" eb="19">
      <t>ドウブツ</t>
    </rPh>
    <phoneticPr fontId="2"/>
  </si>
  <si>
    <t>（単位　種類，点）</t>
    <rPh sb="4" eb="6">
      <t>シュルイ</t>
    </rPh>
    <rPh sb="7" eb="8">
      <t>テン</t>
    </rPh>
    <phoneticPr fontId="2"/>
  </si>
  <si>
    <t>合計</t>
    <rPh sb="0" eb="2">
      <t>ゴウケイ</t>
    </rPh>
    <phoneticPr fontId="2"/>
  </si>
  <si>
    <t>哺乳綱</t>
    <rPh sb="0" eb="2">
      <t>ホニュウ</t>
    </rPh>
    <rPh sb="2" eb="3">
      <t>コウ</t>
    </rPh>
    <phoneticPr fontId="2"/>
  </si>
  <si>
    <t>鳥綱</t>
    <rPh sb="0" eb="1">
      <t>トリ</t>
    </rPh>
    <rPh sb="1" eb="2">
      <t>コウ</t>
    </rPh>
    <phoneticPr fontId="2"/>
  </si>
  <si>
    <t>爬虫綱</t>
    <rPh sb="0" eb="1">
      <t>ハ</t>
    </rPh>
    <rPh sb="1" eb="2">
      <t>ムシ</t>
    </rPh>
    <rPh sb="2" eb="3">
      <t>ツナ</t>
    </rPh>
    <phoneticPr fontId="2"/>
  </si>
  <si>
    <t>両生綱</t>
    <rPh sb="0" eb="1">
      <t>リョウ</t>
    </rPh>
    <rPh sb="1" eb="2">
      <t>イ</t>
    </rPh>
    <rPh sb="2" eb="3">
      <t>ツナ</t>
    </rPh>
    <phoneticPr fontId="2"/>
  </si>
  <si>
    <t>種類</t>
    <rPh sb="0" eb="2">
      <t>シュルイ</t>
    </rPh>
    <phoneticPr fontId="2"/>
  </si>
  <si>
    <t>点数</t>
    <rPh sb="0" eb="2">
      <t>テンスウ</t>
    </rPh>
    <phoneticPr fontId="2"/>
  </si>
  <si>
    <t>Ｏ－３１    分類別蔵書冊数及び図書利用状況</t>
    <phoneticPr fontId="3"/>
  </si>
  <si>
    <t>（単位　冊，人）</t>
  </si>
  <si>
    <t>福山市中央図書館「福山市図書館要覧」</t>
    <rPh sb="3" eb="5">
      <t>チュウオウ</t>
    </rPh>
    <phoneticPr fontId="3"/>
  </si>
  <si>
    <t>中央               図書館</t>
    <rPh sb="0" eb="2">
      <t>チュウオウ</t>
    </rPh>
    <phoneticPr fontId="3"/>
  </si>
  <si>
    <t>松永        図書館</t>
    <phoneticPr fontId="2"/>
  </si>
  <si>
    <t>北部          図書館</t>
    <phoneticPr fontId="2"/>
  </si>
  <si>
    <t>東部           図書館</t>
    <phoneticPr fontId="2"/>
  </si>
  <si>
    <t>沼隈       図書館</t>
    <phoneticPr fontId="2"/>
  </si>
  <si>
    <t>新市        図書館</t>
    <rPh sb="0" eb="2">
      <t>シンイチ</t>
    </rPh>
    <phoneticPr fontId="3"/>
  </si>
  <si>
    <t>かんなべ     図書館</t>
    <rPh sb="9" eb="12">
      <t>トショカン</t>
    </rPh>
    <phoneticPr fontId="3"/>
  </si>
  <si>
    <t>移動         図書館</t>
    <rPh sb="0" eb="2">
      <t>イドウ</t>
    </rPh>
    <rPh sb="11" eb="14">
      <t>トショカン</t>
    </rPh>
    <phoneticPr fontId="3"/>
  </si>
  <si>
    <t>蔵書冊数総数</t>
  </si>
  <si>
    <t>図書</t>
  </si>
  <si>
    <t>総記</t>
  </si>
  <si>
    <t>哲学・宗教</t>
    <rPh sb="3" eb="5">
      <t>シュウキョウ</t>
    </rPh>
    <phoneticPr fontId="2"/>
  </si>
  <si>
    <t>歴史・地誌</t>
    <rPh sb="3" eb="5">
      <t>チシ</t>
    </rPh>
    <phoneticPr fontId="2"/>
  </si>
  <si>
    <t>社会科学</t>
  </si>
  <si>
    <t>自然科学</t>
  </si>
  <si>
    <t>工学</t>
  </si>
  <si>
    <t>産業</t>
  </si>
  <si>
    <t>芸術</t>
  </si>
  <si>
    <t>語学</t>
  </si>
  <si>
    <t>文学</t>
  </si>
  <si>
    <t>ヤングアダルト</t>
    <phoneticPr fontId="2"/>
  </si>
  <si>
    <t>児童資料</t>
    <rPh sb="0" eb="2">
      <t>ジドウ</t>
    </rPh>
    <rPh sb="2" eb="4">
      <t>シリョウ</t>
    </rPh>
    <phoneticPr fontId="2"/>
  </si>
  <si>
    <t>郷土資料</t>
    <rPh sb="0" eb="2">
      <t>キョウド</t>
    </rPh>
    <rPh sb="2" eb="3">
      <t>シ</t>
    </rPh>
    <rPh sb="3" eb="4">
      <t>リョウ</t>
    </rPh>
    <phoneticPr fontId="2"/>
  </si>
  <si>
    <t>参考資料</t>
    <rPh sb="0" eb="2">
      <t>サンコウ</t>
    </rPh>
    <rPh sb="2" eb="4">
      <t>シリョウ</t>
    </rPh>
    <phoneticPr fontId="2"/>
  </si>
  <si>
    <t>外国語資料</t>
    <rPh sb="0" eb="3">
      <t>ガイコクゴ</t>
    </rPh>
    <rPh sb="3" eb="4">
      <t>シ</t>
    </rPh>
    <rPh sb="4" eb="5">
      <t>リョウ</t>
    </rPh>
    <phoneticPr fontId="2"/>
  </si>
  <si>
    <t>点字資料</t>
  </si>
  <si>
    <t>行政資料</t>
  </si>
  <si>
    <t>視聴覚資料</t>
  </si>
  <si>
    <t>カセットテープ</t>
    <phoneticPr fontId="2"/>
  </si>
  <si>
    <t>ビデオテープ</t>
    <phoneticPr fontId="3"/>
  </si>
  <si>
    <t>CD・DVD・LD・デイジー</t>
    <phoneticPr fontId="3"/>
  </si>
  <si>
    <t>電子図書</t>
    <rPh sb="0" eb="2">
      <t>デンシ</t>
    </rPh>
    <rPh sb="2" eb="4">
      <t>トショ</t>
    </rPh>
    <phoneticPr fontId="2"/>
  </si>
  <si>
    <t>利用状況</t>
  </si>
  <si>
    <t>個人貸出</t>
    <phoneticPr fontId="2"/>
  </si>
  <si>
    <t>（内数：電子図書）</t>
    <rPh sb="4" eb="6">
      <t>デンシ</t>
    </rPh>
    <rPh sb="6" eb="8">
      <t>トショ</t>
    </rPh>
    <phoneticPr fontId="2"/>
  </si>
  <si>
    <t>貸出利用者数</t>
    <rPh sb="0" eb="2">
      <t>カシダシ</t>
    </rPh>
    <rPh sb="2" eb="5">
      <t>リヨウシャ</t>
    </rPh>
    <rPh sb="5" eb="6">
      <t>スウ</t>
    </rPh>
    <phoneticPr fontId="2"/>
  </si>
  <si>
    <t>544,931
（17,202）</t>
  </si>
  <si>
    <t>232,305
（17,202）</t>
  </si>
  <si>
    <t>登録者数</t>
    <rPh sb="0" eb="3">
      <t>トウロクシャ</t>
    </rPh>
    <rPh sb="3" eb="4">
      <t>スウ</t>
    </rPh>
    <phoneticPr fontId="2"/>
  </si>
  <si>
    <t>一　般</t>
    <phoneticPr fontId="2"/>
  </si>
  <si>
    <t>児　童</t>
    <phoneticPr fontId="2"/>
  </si>
  <si>
    <t>貸出数</t>
    <rPh sb="0" eb="2">
      <t>カシダシ</t>
    </rPh>
    <rPh sb="2" eb="3">
      <t>スウ</t>
    </rPh>
    <phoneticPr fontId="2"/>
  </si>
  <si>
    <t>1,956,495
(49,712)</t>
  </si>
  <si>
    <t>816,312
(49,712)</t>
  </si>
  <si>
    <t>一般図書</t>
    <rPh sb="2" eb="4">
      <t>トショ</t>
    </rPh>
    <phoneticPr fontId="2"/>
  </si>
  <si>
    <t>1,222,014
(6,216)</t>
  </si>
  <si>
    <t>490,988
(6,216)</t>
  </si>
  <si>
    <t>児童図書</t>
    <rPh sb="2" eb="4">
      <t>トショ</t>
    </rPh>
    <phoneticPr fontId="2"/>
  </si>
  <si>
    <t>673,447
(43,496)</t>
  </si>
  <si>
    <t>302,314
(43,496)</t>
  </si>
  <si>
    <t>団体貸出</t>
    <rPh sb="0" eb="1">
      <t>ダン</t>
    </rPh>
    <rPh sb="1" eb="2">
      <t>カラダ</t>
    </rPh>
    <rPh sb="2" eb="3">
      <t>カシ</t>
    </rPh>
    <rPh sb="3" eb="4">
      <t>デ</t>
    </rPh>
    <phoneticPr fontId="2"/>
  </si>
  <si>
    <t>（内数：中央図書館の団体室セット貸出）</t>
    <rPh sb="1" eb="2">
      <t>ウチ</t>
    </rPh>
    <rPh sb="2" eb="3">
      <t>スウ</t>
    </rPh>
    <rPh sb="4" eb="6">
      <t>チュウオウ</t>
    </rPh>
    <rPh sb="6" eb="9">
      <t>トショカン</t>
    </rPh>
    <rPh sb="10" eb="12">
      <t>ダンタイ</t>
    </rPh>
    <rPh sb="12" eb="13">
      <t>シツ</t>
    </rPh>
    <rPh sb="16" eb="18">
      <t>カシダシ</t>
    </rPh>
    <phoneticPr fontId="2"/>
  </si>
  <si>
    <t>登録団体数</t>
    <rPh sb="0" eb="2">
      <t>トウロク</t>
    </rPh>
    <rPh sb="2" eb="4">
      <t>ダンタイ</t>
    </rPh>
    <rPh sb="4" eb="5">
      <t>スウ</t>
    </rPh>
    <phoneticPr fontId="2"/>
  </si>
  <si>
    <t>214
(69)</t>
  </si>
  <si>
    <t>116
(69)</t>
  </si>
  <si>
    <t>56,766
(24,868)</t>
  </si>
  <si>
    <t>37,620
(24,868)</t>
  </si>
  <si>
    <t>7,248
(2,430)</t>
  </si>
  <si>
    <t>5,639
(2,430)</t>
  </si>
  <si>
    <t>49,518
(22,438)</t>
  </si>
  <si>
    <t>31,981
(22,438)</t>
  </si>
  <si>
    <t>蔵書冊数は2022年（令和4年）3月31日現在，利用状況は2021年度（令和3年度）です。</t>
    <rPh sb="9" eb="10">
      <t>ネン</t>
    </rPh>
    <rPh sb="11" eb="12">
      <t>レイ</t>
    </rPh>
    <rPh sb="12" eb="13">
      <t>ワ</t>
    </rPh>
    <rPh sb="36" eb="37">
      <t>レイ</t>
    </rPh>
    <rPh sb="37" eb="38">
      <t>ワ</t>
    </rPh>
    <rPh sb="39" eb="41">
      <t>ネンド</t>
    </rPh>
    <rPh sb="40" eb="41">
      <t>ガンネン</t>
    </rPh>
    <phoneticPr fontId="3"/>
  </si>
  <si>
    <t xml:space="preserve">Ｏ－３２    社会体育施設利用状況 </t>
    <phoneticPr fontId="3"/>
  </si>
  <si>
    <t xml:space="preserve">  </t>
  </si>
  <si>
    <t>（１）福山市体育館利用状況 （2020年度から福山市総合体育館へ変更）</t>
    <phoneticPr fontId="2"/>
  </si>
  <si>
    <t>（公財）福山市スポーツ協会</t>
    <rPh sb="1" eb="2">
      <t>コウ</t>
    </rPh>
    <rPh sb="11" eb="13">
      <t>キョウカイ</t>
    </rPh>
    <phoneticPr fontId="1"/>
  </si>
  <si>
    <t>開館
日数</t>
  </si>
  <si>
    <t>種　　　目　　　別　　　ス　　　ポ　　　ー　　　ツ　　　専　　　用</t>
    <rPh sb="28" eb="29">
      <t>セン</t>
    </rPh>
    <phoneticPr fontId="2"/>
  </si>
  <si>
    <t>講習
講演会</t>
  </si>
  <si>
    <t>興行
その他</t>
  </si>
  <si>
    <t xml:space="preserve"> 3）　　　　　　　会議室
  (諸室)</t>
    <rPh sb="12" eb="13">
      <t>シツ</t>
    </rPh>
    <phoneticPr fontId="3"/>
  </si>
  <si>
    <t xml:space="preserve">  　　　　　　　　　　　専用 ・ 部分 </t>
    <phoneticPr fontId="2"/>
  </si>
  <si>
    <t>　・ 時間</t>
    <rPh sb="3" eb="5">
      <t>ジカン</t>
    </rPh>
    <phoneticPr fontId="2"/>
  </si>
  <si>
    <t>スポーツ教室</t>
  </si>
  <si>
    <t>総 数</t>
  </si>
  <si>
    <t>卓 球</t>
  </si>
  <si>
    <t>バﾄﾞミ
ントン</t>
    <phoneticPr fontId="3"/>
  </si>
  <si>
    <t>トレー
ニング</t>
    <phoneticPr fontId="2"/>
  </si>
  <si>
    <t>1）
バレー
ボール</t>
    <phoneticPr fontId="2"/>
  </si>
  <si>
    <t>ソフト
テニス</t>
    <phoneticPr fontId="3"/>
  </si>
  <si>
    <t>卓 球</t>
    <phoneticPr fontId="2"/>
  </si>
  <si>
    <t>バドミ
ントン</t>
    <phoneticPr fontId="2"/>
  </si>
  <si>
    <t>総 数</t>
    <phoneticPr fontId="2"/>
  </si>
  <si>
    <t>ソフト
テニス</t>
    <phoneticPr fontId="2"/>
  </si>
  <si>
    <t>2）　　　その他</t>
    <phoneticPr fontId="3"/>
  </si>
  <si>
    <t>2019　　　（令和元年度）</t>
    <rPh sb="8" eb="10">
      <t>レイワ</t>
    </rPh>
    <rPh sb="10" eb="12">
      <t>ガンネン</t>
    </rPh>
    <rPh sb="12" eb="13">
      <t>ド</t>
    </rPh>
    <phoneticPr fontId="13"/>
  </si>
  <si>
    <t>2020　　　（　　　 2　　　）</t>
    <rPh sb="16" eb="17">
      <t>ネンド</t>
    </rPh>
    <phoneticPr fontId="13"/>
  </si>
  <si>
    <t>2021　　　（　　　 3　　　）</t>
    <rPh sb="16" eb="17">
      <t>ネンド</t>
    </rPh>
    <phoneticPr fontId="13"/>
  </si>
  <si>
    <t>1）ソフトバレーを含みます。</t>
  </si>
  <si>
    <t>2）エアロビクス，フェンシング，ジャザサイズ，太極拳他</t>
    <phoneticPr fontId="2"/>
  </si>
  <si>
    <t>3）会議室（諸室）利用状況は，会議室（諸室）のみ使用した場合を掲出し，実利用人数は</t>
    <phoneticPr fontId="3"/>
  </si>
  <si>
    <t xml:space="preserve">   専用・部分・時間の総数に含まれます。 </t>
    <rPh sb="15" eb="16">
      <t>フク</t>
    </rPh>
    <phoneticPr fontId="3"/>
  </si>
  <si>
    <t>(２）緑町公園屋内競技場利用状況</t>
  </si>
  <si>
    <t xml:space="preserve"> </t>
  </si>
  <si>
    <t xml:space="preserve">                          種　　　目　　　別　　　ス　　　ポ　　　ー　　　ツ　　　専　　　用</t>
    <phoneticPr fontId="2"/>
  </si>
  <si>
    <t>　　　　　　専用</t>
    <phoneticPr fontId="2"/>
  </si>
  <si>
    <t>　　・ 部分 ・ 時間</t>
    <rPh sb="4" eb="6">
      <t>ブブン</t>
    </rPh>
    <rPh sb="9" eb="11">
      <t>ジカン</t>
    </rPh>
    <phoneticPr fontId="2"/>
  </si>
  <si>
    <t>スポーツ教室</t>
    <phoneticPr fontId="2"/>
  </si>
  <si>
    <t>水 泳</t>
    <phoneticPr fontId="2"/>
  </si>
  <si>
    <t>バﾄﾞミ
ントン</t>
  </si>
  <si>
    <t>ソフト
バレー</t>
  </si>
  <si>
    <t>テニス・          ソフト        テニス</t>
    <phoneticPr fontId="3"/>
  </si>
  <si>
    <t>トレー
ニング</t>
  </si>
  <si>
    <t>飛  込
プール</t>
  </si>
  <si>
    <t>テニス・   ソフト    テニス</t>
    <phoneticPr fontId="3"/>
  </si>
  <si>
    <t>テニス・  ソフト   テニス</t>
    <phoneticPr fontId="3"/>
  </si>
  <si>
    <t>2）        その他</t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</si>
  <si>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14"/>
  </si>
  <si>
    <t>2020　　　（　　　 2　　　）</t>
    <rPh sb="16" eb="17">
      <t>ネンド</t>
    </rPh>
    <phoneticPr fontId="14"/>
  </si>
  <si>
    <t>2021　　　（　　　 3　　　）</t>
    <rPh sb="16" eb="17">
      <t>ネンド</t>
    </rPh>
    <phoneticPr fontId="14"/>
  </si>
  <si>
    <t>4）
開館
日数</t>
    <phoneticPr fontId="2"/>
  </si>
  <si>
    <t>1）ソフトバレーを含みます。</t>
    <phoneticPr fontId="2"/>
  </si>
  <si>
    <t>講演
集会</t>
  </si>
  <si>
    <t>3）
会議室
（諸室）</t>
    <phoneticPr fontId="2"/>
  </si>
  <si>
    <t>2）エアロビクス，トランポリン等</t>
    <rPh sb="15" eb="16">
      <t>トウ</t>
    </rPh>
    <phoneticPr fontId="3"/>
  </si>
  <si>
    <t>3）会議室（諸室）利用状況は，会議室（諸室）のみ使用した場合を掲出し，実利用人数は専用・部分・時間の総数</t>
    <phoneticPr fontId="3"/>
  </si>
  <si>
    <t xml:space="preserve"> に含まれます。  </t>
    <phoneticPr fontId="2"/>
  </si>
  <si>
    <t>4）プール：6月1日～9月15日，アリーナ：10月8日～5月6日</t>
    <phoneticPr fontId="3"/>
  </si>
  <si>
    <t>Ｏ－３２  社会体育施設利用状況 （続）</t>
    <rPh sb="18" eb="19">
      <t>ゾク</t>
    </rPh>
    <phoneticPr fontId="2"/>
  </si>
  <si>
    <t>(３）各種社会体育施設利用状況及びスポーツ推進委員数</t>
    <rPh sb="21" eb="23">
      <t>スイシン</t>
    </rPh>
    <phoneticPr fontId="2"/>
  </si>
  <si>
    <t>水泳場</t>
  </si>
  <si>
    <t>武道館</t>
  </si>
  <si>
    <t>陸上
競技場</t>
    <phoneticPr fontId="2"/>
  </si>
  <si>
    <t>弓道場</t>
  </si>
  <si>
    <t>庭球場</t>
    <phoneticPr fontId="2"/>
  </si>
  <si>
    <t>年度</t>
    <phoneticPr fontId="2"/>
  </si>
  <si>
    <t>丸之内
公園</t>
  </si>
  <si>
    <t>竹ｹ端</t>
  </si>
  <si>
    <t>深津</t>
  </si>
  <si>
    <t>松永
グリーン
パーク</t>
    <phoneticPr fontId="2"/>
  </si>
  <si>
    <t>柔道</t>
  </si>
  <si>
    <t>剣道</t>
  </si>
  <si>
    <t>空手・
合気道等</t>
  </si>
  <si>
    <t>竹ケ端</t>
  </si>
  <si>
    <t>福山城
公園</t>
  </si>
  <si>
    <t>二の川
公園</t>
  </si>
  <si>
    <t>福山
テニス
センター</t>
    <phoneticPr fontId="2"/>
  </si>
  <si>
    <t>北本庄</t>
  </si>
  <si>
    <t>2017年度（平成29年度）</t>
    <phoneticPr fontId="2"/>
  </si>
  <si>
    <t>-</t>
    <phoneticPr fontId="2"/>
  </si>
  <si>
    <t>-</t>
    <phoneticPr fontId="2"/>
  </si>
  <si>
    <t>野球場</t>
  </si>
  <si>
    <t>運動場</t>
  </si>
  <si>
    <t>運動場</t>
    <rPh sb="0" eb="3">
      <t>ウンドウジョウ</t>
    </rPh>
    <phoneticPr fontId="2"/>
  </si>
  <si>
    <t>サッカー場</t>
    <phoneticPr fontId="2"/>
  </si>
  <si>
    <t>曙公園</t>
  </si>
  <si>
    <t>加茂公園</t>
  </si>
  <si>
    <t>芦田川
緑地</t>
    <rPh sb="4" eb="6">
      <t>リョクチ</t>
    </rPh>
    <phoneticPr fontId="2"/>
  </si>
  <si>
    <t>富谷</t>
  </si>
  <si>
    <t>蔵王　　　　　公園</t>
    <rPh sb="7" eb="9">
      <t>コウエン</t>
    </rPh>
    <phoneticPr fontId="2"/>
  </si>
  <si>
    <t>新涯
四丁目　　　公園</t>
    <rPh sb="9" eb="11">
      <t>コウエン</t>
    </rPh>
    <phoneticPr fontId="2"/>
  </si>
  <si>
    <t>箕沖</t>
  </si>
  <si>
    <t>駅家公園</t>
  </si>
  <si>
    <t>みのしま</t>
  </si>
  <si>
    <t>のうじま</t>
  </si>
  <si>
    <t>瀬戸公園</t>
    <rPh sb="2" eb="4">
      <t>コウエン</t>
    </rPh>
    <phoneticPr fontId="2"/>
  </si>
  <si>
    <t>松永</t>
  </si>
  <si>
    <t>福山
テクノ　　　　  公園</t>
    <rPh sb="12" eb="14">
      <t>コウエン</t>
    </rPh>
    <phoneticPr fontId="2"/>
  </si>
  <si>
    <t>手城東
公園</t>
  </si>
  <si>
    <t>2017年度（平成29年度）</t>
    <phoneticPr fontId="2"/>
  </si>
  <si>
    <t>1)水上スポーツセンター</t>
    <phoneticPr fontId="2"/>
  </si>
  <si>
    <t>大佐山公
園庭球場</t>
    <phoneticPr fontId="2"/>
  </si>
  <si>
    <t>大佐山公
園野球場</t>
    <phoneticPr fontId="2"/>
  </si>
  <si>
    <t>常金
運動場</t>
  </si>
  <si>
    <t>新市中央
運動場　　</t>
    <phoneticPr fontId="2"/>
  </si>
  <si>
    <t>神辺
テニス
センター</t>
    <rPh sb="0" eb="2">
      <t>カンナベ</t>
    </rPh>
    <phoneticPr fontId="2"/>
  </si>
  <si>
    <t>神辺 　　　　運動場</t>
    <rPh sb="0" eb="2">
      <t>カンナベ</t>
    </rPh>
    <rPh sb="7" eb="10">
      <t>ウンドウジョウ</t>
    </rPh>
    <phoneticPr fontId="2"/>
  </si>
  <si>
    <t>神辺
スポーツ
広場</t>
    <rPh sb="0" eb="2">
      <t>カンナベ</t>
    </rPh>
    <rPh sb="8" eb="10">
      <t>ヒロバ</t>
    </rPh>
    <phoneticPr fontId="2"/>
  </si>
  <si>
    <t>松永健康スポーツセンター</t>
    <rPh sb="0" eb="2">
      <t>マツナガ</t>
    </rPh>
    <rPh sb="2" eb="4">
      <t>ケンコウ</t>
    </rPh>
    <phoneticPr fontId="2"/>
  </si>
  <si>
    <t>管理棟</t>
  </si>
  <si>
    <t>トレーニング</t>
    <phoneticPr fontId="2"/>
  </si>
  <si>
    <t>プール</t>
    <phoneticPr fontId="2"/>
  </si>
  <si>
    <t>トレー
ニング
ルーム</t>
    <phoneticPr fontId="2"/>
  </si>
  <si>
    <t>全施設</t>
    <rPh sb="0" eb="1">
      <t>ゼン</t>
    </rPh>
    <rPh sb="1" eb="3">
      <t>シセツ</t>
    </rPh>
    <phoneticPr fontId="2"/>
  </si>
  <si>
    <t>スポーツ      教室他</t>
    <rPh sb="10" eb="12">
      <t>キョウシツ</t>
    </rPh>
    <rPh sb="12" eb="13">
      <t>ホカ</t>
    </rPh>
    <phoneticPr fontId="2"/>
  </si>
  <si>
    <t>2017　　　（　　　29　　　）</t>
  </si>
  <si>
    <t>新市スポーツセンター</t>
    <rPh sb="0" eb="2">
      <t>シンイチ</t>
    </rPh>
    <phoneticPr fontId="2"/>
  </si>
  <si>
    <t>沼隈体育館</t>
    <rPh sb="0" eb="1">
      <t>ヌマ</t>
    </rPh>
    <rPh sb="1" eb="2">
      <t>クマ</t>
    </rPh>
    <rPh sb="2" eb="5">
      <t>タイイクカン</t>
    </rPh>
    <phoneticPr fontId="2"/>
  </si>
  <si>
    <t>沼隈体育センター</t>
    <rPh sb="0" eb="1">
      <t>ヌマ</t>
    </rPh>
    <rPh sb="1" eb="2">
      <t>クマ</t>
    </rPh>
    <rPh sb="2" eb="4">
      <t>タイイク</t>
    </rPh>
    <phoneticPr fontId="2"/>
  </si>
  <si>
    <t>沼隈　　　　運動場</t>
    <rPh sb="0" eb="1">
      <t>ヌマ</t>
    </rPh>
    <rPh sb="1" eb="2">
      <t>クマ</t>
    </rPh>
    <rPh sb="6" eb="9">
      <t>ウンドウジョウ</t>
    </rPh>
    <phoneticPr fontId="2"/>
  </si>
  <si>
    <t xml:space="preserve">
グラウ
ンド・
ゴルフ場</t>
    <rPh sb="12" eb="13">
      <t>ジョウ</t>
    </rPh>
    <phoneticPr fontId="2"/>
  </si>
  <si>
    <t>障害者
体育
センター</t>
    <rPh sb="0" eb="3">
      <t>ショウガイシャ</t>
    </rPh>
    <rPh sb="4" eb="6">
      <t>タイイク</t>
    </rPh>
    <phoneticPr fontId="2"/>
  </si>
  <si>
    <t>2）総合
体育館</t>
    <rPh sb="2" eb="4">
      <t>ソウゴウ</t>
    </rPh>
    <rPh sb="5" eb="8">
      <t>タイイクカン</t>
    </rPh>
    <phoneticPr fontId="1"/>
  </si>
  <si>
    <t>スポーツ　　　　　推進　　　　　委員数</t>
    <rPh sb="9" eb="11">
      <t>スイシン</t>
    </rPh>
    <rPh sb="16" eb="18">
      <t>イイン</t>
    </rPh>
    <rPh sb="18" eb="19">
      <t>スウ</t>
    </rPh>
    <phoneticPr fontId="2"/>
  </si>
  <si>
    <t>アリーナ</t>
    <phoneticPr fontId="2"/>
  </si>
  <si>
    <t>柔道場</t>
    <rPh sb="0" eb="3">
      <t>ジュウドウジョウ</t>
    </rPh>
    <phoneticPr fontId="2"/>
  </si>
  <si>
    <t>諸室</t>
    <rPh sb="0" eb="1">
      <t>ショ</t>
    </rPh>
    <rPh sb="1" eb="2">
      <t>シツ</t>
    </rPh>
    <phoneticPr fontId="2"/>
  </si>
  <si>
    <t>多目的
ルーム
・諸室</t>
    <rPh sb="0" eb="3">
      <t>タモクテキ</t>
    </rPh>
    <rPh sb="9" eb="10">
      <t>ショ</t>
    </rPh>
    <rPh sb="10" eb="11">
      <t>シツ</t>
    </rPh>
    <phoneticPr fontId="2"/>
  </si>
  <si>
    <t>テニス
コート</t>
    <phoneticPr fontId="2"/>
  </si>
  <si>
    <t>会議室・
多目的
ルーム</t>
    <rPh sb="0" eb="3">
      <t>カイギシツ</t>
    </rPh>
    <rPh sb="5" eb="8">
      <t>タモクテキ</t>
    </rPh>
    <phoneticPr fontId="2"/>
  </si>
  <si>
    <t>学校施設は含みません。　　　　</t>
    <phoneticPr fontId="2"/>
  </si>
  <si>
    <t>2）2020年（令和2年）2月21日から総合体育館を共用開始しました。</t>
    <rPh sb="6" eb="7">
      <t>ネン</t>
    </rPh>
    <rPh sb="8" eb="9">
      <t>レイ</t>
    </rPh>
    <rPh sb="9" eb="10">
      <t>ワ</t>
    </rPh>
    <rPh sb="11" eb="12">
      <t>ネン</t>
    </rPh>
    <rPh sb="14" eb="15">
      <t>ガツ</t>
    </rPh>
    <rPh sb="17" eb="18">
      <t>ヒ</t>
    </rPh>
    <rPh sb="20" eb="22">
      <t>ソウゴウ</t>
    </rPh>
    <rPh sb="22" eb="25">
      <t>タイイクカン</t>
    </rPh>
    <rPh sb="26" eb="28">
      <t>キョウヨウ</t>
    </rPh>
    <rPh sb="28" eb="30">
      <t>カイシ</t>
    </rPh>
    <phoneticPr fontId="1"/>
  </si>
  <si>
    <t>1)水上スポーツセンター管理棟利用人数は，艇庫利用も含みます｡　</t>
    <phoneticPr fontId="2"/>
  </si>
  <si>
    <t>Ｏ－３３    公園</t>
    <phoneticPr fontId="3"/>
  </si>
  <si>
    <t>県都市環境整備課</t>
    <rPh sb="1" eb="8">
      <t>トシカンキョウセイビカ</t>
    </rPh>
    <phoneticPr fontId="2"/>
  </si>
  <si>
    <t>（単位　箇所，ha）</t>
  </si>
  <si>
    <t>公 園 緑 地 課</t>
    <phoneticPr fontId="2"/>
  </si>
  <si>
    <t>区分 ･ 年次</t>
    <phoneticPr fontId="2"/>
  </si>
  <si>
    <t>都　　　　市　　　　公　　　　園</t>
    <phoneticPr fontId="2"/>
  </si>
  <si>
    <t>街区公園</t>
  </si>
  <si>
    <t>広場公園</t>
  </si>
  <si>
    <t>近隣公園</t>
  </si>
  <si>
    <t>箇所数</t>
  </si>
  <si>
    <t>面積</t>
  </si>
  <si>
    <t>広　島　県</t>
    <phoneticPr fontId="2"/>
  </si>
  <si>
    <t>2019 　(　　　31 　)</t>
  </si>
  <si>
    <t>2020 　(令和 2年)</t>
    <rPh sb="7" eb="9">
      <t>レイワ</t>
    </rPh>
    <rPh sb="11" eb="12">
      <t>ネン</t>
    </rPh>
    <phoneticPr fontId="2"/>
  </si>
  <si>
    <t>福　山　市</t>
    <phoneticPr fontId="2"/>
  </si>
  <si>
    <t>r325.35</t>
    <phoneticPr fontId="2"/>
  </si>
  <si>
    <t>r87.84</t>
    <phoneticPr fontId="2"/>
  </si>
  <si>
    <t>r325.58</t>
    <phoneticPr fontId="2"/>
  </si>
  <si>
    <t>r88.07</t>
    <phoneticPr fontId="2"/>
  </si>
  <si>
    <t>r326.62</t>
    <phoneticPr fontId="2"/>
  </si>
  <si>
    <t>r88.19</t>
    <phoneticPr fontId="2"/>
  </si>
  <si>
    <t>r34.32</t>
    <phoneticPr fontId="2"/>
  </si>
  <si>
    <t>r325.18</t>
    <phoneticPr fontId="2"/>
  </si>
  <si>
    <t>r87.93</t>
    <phoneticPr fontId="2"/>
  </si>
  <si>
    <t>r34.32</t>
    <phoneticPr fontId="2"/>
  </si>
  <si>
    <t>区分 ･ 年次</t>
    <phoneticPr fontId="2"/>
  </si>
  <si>
    <t>都　　　　市　　　　公　　　　園</t>
    <phoneticPr fontId="2"/>
  </si>
  <si>
    <t>地区公園</t>
  </si>
  <si>
    <t>総合公園</t>
  </si>
  <si>
    <t>運動公園</t>
  </si>
  <si>
    <t>1） 特殊公園</t>
    <phoneticPr fontId="2"/>
  </si>
  <si>
    <t>2） その他</t>
    <phoneticPr fontId="2"/>
  </si>
  <si>
    <t>広　島　県</t>
    <phoneticPr fontId="2"/>
  </si>
  <si>
    <t>福　山　市</t>
    <phoneticPr fontId="2"/>
  </si>
  <si>
    <t>r18.35</t>
    <phoneticPr fontId="2"/>
  </si>
  <si>
    <t>r39.72</t>
    <phoneticPr fontId="2"/>
  </si>
  <si>
    <t>24.10</t>
    <phoneticPr fontId="2"/>
  </si>
  <si>
    <t>r41.15</t>
    <phoneticPr fontId="2"/>
  </si>
  <si>
    <t>r81.54</t>
    <phoneticPr fontId="2"/>
  </si>
  <si>
    <t>r18.35</t>
    <phoneticPr fontId="2"/>
  </si>
  <si>
    <t>r41.15</t>
    <phoneticPr fontId="2"/>
  </si>
  <si>
    <t>r81.54</t>
    <phoneticPr fontId="2"/>
  </si>
  <si>
    <t>r18.35</t>
    <phoneticPr fontId="2"/>
  </si>
  <si>
    <t>r39.72</t>
    <phoneticPr fontId="2"/>
  </si>
  <si>
    <t>r41.15</t>
    <phoneticPr fontId="2"/>
  </si>
  <si>
    <t>r80.44</t>
    <phoneticPr fontId="2"/>
  </si>
  <si>
    <t>r18.35</t>
    <phoneticPr fontId="2"/>
  </si>
  <si>
    <t>r39.72</t>
    <phoneticPr fontId="2"/>
  </si>
  <si>
    <t>r41.15</t>
    <phoneticPr fontId="2"/>
  </si>
  <si>
    <t>r79.26</t>
    <phoneticPr fontId="2"/>
  </si>
  <si>
    <t>各年3月31日現在</t>
  </si>
  <si>
    <t>福山市は，開設告示されていないその他管理地，墓所面積も合計に含んでいます。</t>
  </si>
  <si>
    <t>1)広島県の数値は，風致公園，動植物公園，歴史公園，墓園の計です。</t>
  </si>
  <si>
    <t>2)広島県の数値は，大規模公園，国営公園，緩衝緑地，都市緑地，都市林，緑道，特定地区公園(カントリーパーク)</t>
  </si>
  <si>
    <t>　の計です。</t>
  </si>
  <si>
    <t>※広島県の2022年（令和4年）の数値は，速報版です。</t>
    <rPh sb="1" eb="4">
      <t>ヒロシマケン</t>
    </rPh>
    <rPh sb="9" eb="10">
      <t>ネン</t>
    </rPh>
    <rPh sb="11" eb="13">
      <t>レイワ</t>
    </rPh>
    <rPh sb="14" eb="15">
      <t>ネン</t>
    </rPh>
    <rPh sb="17" eb="19">
      <t>スウチ</t>
    </rPh>
    <rPh sb="21" eb="23">
      <t>ソクホウ</t>
    </rPh>
    <rPh sb="23" eb="24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</si>
</sst>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 "/>
    <numFmt numFmtId="178" formatCode="00\ 000"/>
    <numFmt numFmtId="179" formatCode="#,##0_);[Red]\(#,##0\)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i/>
      <sz val="10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i/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1">
    <xf numFmtId="0" fontId="0" fillId="0" borderId="0" xfId="0">
      <alignment vertical="center"/>
    </xf>
    <xf numFmtId="38" fontId="22" fillId="0" borderId="0" xfId="37" applyFont="1" applyFill="1" applyBorder="1" applyAlignment="1">
      <alignment vertical="center"/>
    </xf>
    <xf numFmtId="38" fontId="22" fillId="0" borderId="0" xfId="37" applyFont="1" applyFill="1" applyBorder="1" applyAlignment="1">
      <alignment horizontal="right" vertical="center"/>
    </xf>
    <xf numFmtId="38" fontId="22" fillId="0" borderId="0" xfId="38" applyFont="1" applyFill="1" applyBorder="1" applyAlignment="1">
      <alignment vertical="center"/>
    </xf>
    <xf numFmtId="38" fontId="22" fillId="0" borderId="13" xfId="38" applyFont="1" applyFill="1" applyBorder="1" applyAlignment="1">
      <alignment vertical="center"/>
    </xf>
    <xf numFmtId="38" fontId="23" fillId="0" borderId="0" xfId="37" applyFont="1" applyFill="1" applyBorder="1" applyAlignment="1">
      <alignment vertical="center"/>
    </xf>
    <xf numFmtId="38" fontId="23" fillId="0" borderId="0" xfId="38" applyFont="1" applyFill="1" applyBorder="1" applyAlignment="1">
      <alignment vertical="center"/>
    </xf>
    <xf numFmtId="38" fontId="23" fillId="0" borderId="13" xfId="38" applyFont="1" applyFill="1" applyBorder="1" applyAlignment="1">
      <alignment vertical="center"/>
    </xf>
    <xf numFmtId="38" fontId="22" fillId="0" borderId="0" xfId="38" applyFont="1" applyFill="1" applyBorder="1" applyAlignment="1">
      <alignment horizontal="right" vertical="center"/>
    </xf>
    <xf numFmtId="38" fontId="22" fillId="0" borderId="14" xfId="37" applyFont="1" applyFill="1" applyBorder="1" applyAlignment="1">
      <alignment horizontal="right" vertical="center"/>
    </xf>
    <xf numFmtId="38" fontId="22" fillId="0" borderId="15" xfId="37" applyFont="1" applyFill="1" applyBorder="1" applyAlignment="1">
      <alignment vertical="center"/>
    </xf>
    <xf numFmtId="38" fontId="22" fillId="0" borderId="15" xfId="38" applyFont="1" applyFill="1" applyBorder="1" applyAlignment="1">
      <alignment vertical="center"/>
    </xf>
    <xf numFmtId="38" fontId="22" fillId="0" borderId="13" xfId="37" applyFont="1" applyFill="1" applyBorder="1" applyAlignment="1">
      <alignment vertical="center"/>
    </xf>
    <xf numFmtId="38" fontId="22" fillId="0" borderId="13" xfId="38" applyFont="1" applyFill="1" applyBorder="1" applyAlignment="1">
      <alignment horizontal="right" vertical="center"/>
    </xf>
    <xf numFmtId="38" fontId="22" fillId="0" borderId="15" xfId="38" applyFont="1" applyFill="1" applyBorder="1" applyAlignment="1">
      <alignment horizontal="right" vertical="center"/>
    </xf>
    <xf numFmtId="38" fontId="22" fillId="0" borderId="13" xfId="37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left" vertical="center"/>
    </xf>
    <xf numFmtId="0" fontId="24" fillId="0" borderId="0" xfId="0" applyNumberFormat="1" applyFont="1" applyFill="1" applyAlignment="1">
      <alignment vertical="center"/>
    </xf>
    <xf numFmtId="0" fontId="24" fillId="0" borderId="0" xfId="0" applyNumberFormat="1" applyFont="1" applyFill="1" applyAlignment="1">
      <alignment horizontal="centerContinuous" vertical="center"/>
    </xf>
    <xf numFmtId="0" fontId="25" fillId="0" borderId="0" xfId="0" applyFont="1" applyFill="1">
      <alignment vertical="center"/>
    </xf>
    <xf numFmtId="0" fontId="22" fillId="0" borderId="0" xfId="0" applyFont="1" applyFill="1" applyAlignment="1">
      <alignment vertical="center"/>
    </xf>
    <xf numFmtId="0" fontId="25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6" fillId="0" borderId="15" xfId="0" applyFont="1" applyFill="1" applyBorder="1">
      <alignment vertical="center"/>
    </xf>
    <xf numFmtId="0" fontId="25" fillId="0" borderId="15" xfId="0" applyFont="1" applyFill="1" applyBorder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vertical="center" shrinkToFit="1"/>
    </xf>
    <xf numFmtId="38" fontId="22" fillId="0" borderId="12" xfId="37" applyFont="1" applyFill="1" applyBorder="1" applyAlignment="1">
      <alignment vertical="center"/>
    </xf>
    <xf numFmtId="38" fontId="22" fillId="0" borderId="21" xfId="38" applyFont="1" applyFill="1" applyBorder="1" applyAlignment="1">
      <alignment horizontal="right" vertical="center"/>
    </xf>
    <xf numFmtId="0" fontId="23" fillId="0" borderId="0" xfId="0" applyFont="1" applyFill="1" applyBorder="1">
      <alignment vertical="center"/>
    </xf>
    <xf numFmtId="38" fontId="23" fillId="0" borderId="15" xfId="38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right" vertical="center" shrinkToFit="1"/>
    </xf>
    <xf numFmtId="0" fontId="23" fillId="0" borderId="21" xfId="0" applyFont="1" applyFill="1" applyBorder="1" applyAlignment="1">
      <alignment horizontal="right" vertical="center" shrinkToFit="1"/>
    </xf>
    <xf numFmtId="38" fontId="22" fillId="0" borderId="0" xfId="37" applyFont="1" applyFill="1" applyBorder="1" applyAlignment="1">
      <alignment horizontal="right" vertical="center"/>
    </xf>
    <xf numFmtId="38" fontId="22" fillId="0" borderId="12" xfId="37" applyFont="1" applyFill="1" applyBorder="1" applyAlignment="1">
      <alignment horizontal="right" vertical="center"/>
    </xf>
    <xf numFmtId="38" fontId="23" fillId="0" borderId="12" xfId="37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 vertical="center"/>
    </xf>
    <xf numFmtId="38" fontId="23" fillId="0" borderId="12" xfId="37" applyFont="1" applyFill="1" applyBorder="1" applyAlignment="1">
      <alignment vertical="center"/>
    </xf>
    <xf numFmtId="38" fontId="22" fillId="0" borderId="14" xfId="37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 shrinkToFit="1"/>
    </xf>
    <xf numFmtId="0" fontId="22" fillId="0" borderId="13" xfId="0" applyFont="1" applyFill="1" applyBorder="1" applyAlignment="1">
      <alignment horizontal="right" vertical="center" shrinkToFit="1"/>
    </xf>
    <xf numFmtId="38" fontId="23" fillId="0" borderId="0" xfId="38" applyFont="1" applyFill="1" applyBorder="1" applyAlignment="1">
      <alignment horizontal="right" vertical="center"/>
    </xf>
    <xf numFmtId="38" fontId="23" fillId="0" borderId="13" xfId="37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38" fontId="23" fillId="0" borderId="14" xfId="37" applyFont="1" applyFill="1" applyBorder="1" applyAlignment="1">
      <alignment vertical="center"/>
    </xf>
    <xf numFmtId="38" fontId="23" fillId="0" borderId="15" xfId="37" applyFont="1" applyFill="1" applyBorder="1" applyAlignment="1">
      <alignment vertical="center"/>
    </xf>
    <xf numFmtId="38" fontId="22" fillId="0" borderId="0" xfId="37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38" fontId="22" fillId="0" borderId="12" xfId="37" applyFont="1" applyFill="1" applyBorder="1" applyAlignment="1">
      <alignment horizontal="right" vertical="center"/>
    </xf>
    <xf numFmtId="38" fontId="23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38" fontId="23" fillId="0" borderId="0" xfId="37" applyFont="1" applyFill="1" applyBorder="1" applyAlignment="1">
      <alignment horizontal="right" vertical="center"/>
    </xf>
    <xf numFmtId="0" fontId="22" fillId="0" borderId="0" xfId="0" applyFont="1" applyFill="1" applyBorder="1">
      <alignment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right"/>
    </xf>
    <xf numFmtId="38" fontId="22" fillId="0" borderId="0" xfId="37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38" fontId="22" fillId="0" borderId="12" xfId="37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/>
    <xf numFmtId="0" fontId="2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15" xfId="0" applyFont="1" applyFill="1" applyBorder="1" applyAlignment="1"/>
    <xf numFmtId="0" fontId="22" fillId="0" borderId="16" xfId="49" applyFont="1" applyFill="1" applyBorder="1" applyAlignment="1">
      <alignment horizontal="center" vertical="center" wrapText="1"/>
    </xf>
    <xf numFmtId="0" fontId="22" fillId="0" borderId="13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2" fillId="0" borderId="0" xfId="49" applyFont="1" applyFill="1" applyAlignment="1">
      <alignment horizontal="right" vertical="center"/>
    </xf>
    <xf numFmtId="0" fontId="23" fillId="0" borderId="13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2" fillId="0" borderId="0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center" vertical="center"/>
    </xf>
    <xf numFmtId="0" fontId="22" fillId="0" borderId="13" xfId="49" applyFont="1" applyFill="1" applyBorder="1" applyAlignment="1">
      <alignment horizontal="left" vertical="center"/>
    </xf>
    <xf numFmtId="0" fontId="22" fillId="0" borderId="15" xfId="49" applyFont="1" applyFill="1" applyBorder="1" applyAlignment="1">
      <alignment horizontal="left" vertical="center"/>
    </xf>
    <xf numFmtId="38" fontId="22" fillId="0" borderId="12" xfId="38" applyFont="1" applyFill="1" applyBorder="1" applyAlignment="1">
      <alignment vertical="center"/>
    </xf>
    <xf numFmtId="38" fontId="23" fillId="0" borderId="12" xfId="38" applyFont="1" applyFill="1" applyBorder="1" applyAlignment="1">
      <alignment vertical="center"/>
    </xf>
    <xf numFmtId="38" fontId="22" fillId="0" borderId="12" xfId="38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center" vertical="center"/>
    </xf>
    <xf numFmtId="176" fontId="22" fillId="0" borderId="14" xfId="38" applyNumberFormat="1" applyFont="1" applyFill="1" applyBorder="1" applyAlignment="1">
      <alignment horizontal="right" vertical="center"/>
    </xf>
    <xf numFmtId="49" fontId="22" fillId="0" borderId="15" xfId="38" applyNumberFormat="1" applyFont="1" applyFill="1" applyBorder="1" applyAlignment="1">
      <alignment horizontal="right" vertical="center"/>
    </xf>
    <xf numFmtId="0" fontId="24" fillId="0" borderId="0" xfId="49" applyFont="1" applyFill="1" applyAlignment="1">
      <alignment vertical="center"/>
    </xf>
    <xf numFmtId="0" fontId="24" fillId="0" borderId="0" xfId="49" applyFont="1" applyFill="1" applyAlignment="1">
      <alignment horizontal="center" vertical="center"/>
    </xf>
    <xf numFmtId="0" fontId="25" fillId="0" borderId="0" xfId="49" applyFont="1">
      <alignment vertical="center"/>
    </xf>
    <xf numFmtId="0" fontId="31" fillId="0" borderId="0" xfId="49" applyFont="1" applyFill="1" applyAlignment="1">
      <alignment horizontal="center" vertical="center"/>
    </xf>
    <xf numFmtId="0" fontId="22" fillId="0" borderId="0" xfId="49" applyFont="1" applyFill="1" applyAlignment="1">
      <alignment horizontal="distributed" vertical="center"/>
    </xf>
    <xf numFmtId="0" fontId="25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horizontal="right" vertical="center"/>
    </xf>
    <xf numFmtId="0" fontId="22" fillId="0" borderId="0" xfId="49" applyFont="1" applyFill="1" applyAlignment="1">
      <alignment vertical="center"/>
    </xf>
    <xf numFmtId="0" fontId="22" fillId="0" borderId="15" xfId="49" applyFont="1" applyFill="1" applyBorder="1" applyAlignment="1">
      <alignment vertical="center"/>
    </xf>
    <xf numFmtId="0" fontId="22" fillId="0" borderId="15" xfId="49" applyFont="1" applyFill="1" applyBorder="1" applyAlignment="1">
      <alignment horizontal="distributed" vertical="center" wrapText="1"/>
    </xf>
    <xf numFmtId="0" fontId="25" fillId="0" borderId="15" xfId="49" applyFont="1" applyBorder="1">
      <alignment vertical="center"/>
    </xf>
    <xf numFmtId="0" fontId="25" fillId="0" borderId="15" xfId="49" applyFont="1" applyFill="1" applyBorder="1" applyAlignment="1">
      <alignment vertical="center"/>
    </xf>
    <xf numFmtId="0" fontId="22" fillId="0" borderId="15" xfId="49" applyFont="1" applyFill="1" applyBorder="1" applyAlignment="1">
      <alignment horizontal="right" vertical="center"/>
    </xf>
    <xf numFmtId="0" fontId="22" fillId="0" borderId="16" xfId="49" applyFont="1" applyFill="1" applyBorder="1" applyAlignment="1">
      <alignment horizontal="center" vertical="center"/>
    </xf>
    <xf numFmtId="0" fontId="22" fillId="0" borderId="19" xfId="49" applyFont="1" applyFill="1" applyBorder="1" applyAlignment="1">
      <alignment horizontal="center" vertical="center"/>
    </xf>
    <xf numFmtId="0" fontId="22" fillId="0" borderId="20" xfId="49" applyFont="1" applyFill="1" applyBorder="1" applyAlignment="1">
      <alignment vertical="center"/>
    </xf>
    <xf numFmtId="0" fontId="22" fillId="0" borderId="12" xfId="49" applyFont="1" applyFill="1" applyBorder="1" applyAlignment="1">
      <alignment vertical="center"/>
    </xf>
    <xf numFmtId="0" fontId="23" fillId="0" borderId="12" xfId="49" applyFont="1" applyFill="1" applyBorder="1" applyAlignment="1">
      <alignment vertical="center"/>
    </xf>
    <xf numFmtId="0" fontId="33" fillId="0" borderId="0" xfId="49" applyFont="1" applyFill="1" applyBorder="1" applyAlignment="1">
      <alignment horizontal="distributed" vertical="center"/>
    </xf>
    <xf numFmtId="0" fontId="33" fillId="0" borderId="15" xfId="49" applyFont="1" applyFill="1" applyBorder="1" applyAlignment="1">
      <alignment horizontal="distributed" vertical="center"/>
    </xf>
    <xf numFmtId="0" fontId="22" fillId="0" borderId="14" xfId="49" applyFont="1" applyFill="1" applyBorder="1" applyAlignment="1">
      <alignment vertical="center"/>
    </xf>
    <xf numFmtId="0" fontId="25" fillId="0" borderId="0" xfId="49" applyFont="1" applyAlignment="1">
      <alignment horizontal="center" vertical="center"/>
    </xf>
    <xf numFmtId="0" fontId="24" fillId="0" borderId="0" xfId="49" applyFont="1" applyAlignment="1">
      <alignment horizontal="center" vertical="center"/>
    </xf>
    <xf numFmtId="0" fontId="22" fillId="0" borderId="0" xfId="49" applyFont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5" fillId="0" borderId="0" xfId="49" applyFont="1" applyFill="1">
      <alignment vertical="center"/>
    </xf>
    <xf numFmtId="0" fontId="34" fillId="0" borderId="0" xfId="49" applyFont="1" applyFill="1">
      <alignment vertical="center"/>
    </xf>
    <xf numFmtId="0" fontId="25" fillId="24" borderId="0" xfId="49" applyFont="1" applyFill="1">
      <alignment vertical="center"/>
    </xf>
    <xf numFmtId="0" fontId="25" fillId="24" borderId="0" xfId="49" applyFont="1" applyFill="1" applyAlignment="1">
      <alignment horizontal="center" vertical="center"/>
    </xf>
    <xf numFmtId="38" fontId="22" fillId="0" borderId="12" xfId="37" applyFont="1" applyFill="1" applyBorder="1" applyAlignment="1">
      <alignment horizontal="center" vertical="center"/>
    </xf>
    <xf numFmtId="38" fontId="22" fillId="0" borderId="0" xfId="37" applyFont="1" applyFill="1" applyBorder="1" applyAlignment="1">
      <alignment horizontal="center" vertical="center"/>
    </xf>
    <xf numFmtId="0" fontId="23" fillId="0" borderId="15" xfId="49" applyFont="1" applyFill="1" applyBorder="1" applyAlignment="1">
      <alignment vertical="center"/>
    </xf>
    <xf numFmtId="0" fontId="23" fillId="0" borderId="21" xfId="49" applyFont="1" applyFill="1" applyBorder="1" applyAlignment="1">
      <alignment vertical="center"/>
    </xf>
    <xf numFmtId="38" fontId="23" fillId="0" borderId="14" xfId="37" applyFont="1" applyFill="1" applyBorder="1" applyAlignment="1">
      <alignment horizontal="right" vertical="center"/>
    </xf>
    <xf numFmtId="38" fontId="23" fillId="0" borderId="15" xfId="37" applyFont="1" applyFill="1" applyBorder="1" applyAlignment="1">
      <alignment horizontal="right" vertical="center"/>
    </xf>
    <xf numFmtId="0" fontId="25" fillId="0" borderId="0" xfId="49" applyFont="1" applyBorder="1" applyAlignment="1">
      <alignment horizontal="center" vertical="center"/>
    </xf>
    <xf numFmtId="0" fontId="25" fillId="0" borderId="0" xfId="49" applyFont="1" applyBorder="1">
      <alignment vertical="center"/>
    </xf>
    <xf numFmtId="0" fontId="35" fillId="0" borderId="0" xfId="49" applyFont="1" applyFill="1" applyAlignment="1">
      <alignment horizontal="center" vertical="center" wrapText="1"/>
    </xf>
    <xf numFmtId="0" fontId="31" fillId="0" borderId="0" xfId="49" applyFont="1" applyFill="1" applyAlignment="1">
      <alignment horizontal="center" vertical="center" wrapText="1"/>
    </xf>
    <xf numFmtId="38" fontId="22" fillId="0" borderId="0" xfId="38" applyFont="1" applyFill="1" applyBorder="1" applyAlignment="1">
      <alignment horizontal="center" vertical="center"/>
    </xf>
    <xf numFmtId="0" fontId="25" fillId="0" borderId="15" xfId="49" applyFont="1" applyFill="1" applyBorder="1">
      <alignment vertical="center"/>
    </xf>
    <xf numFmtId="0" fontId="22" fillId="0" borderId="14" xfId="38" applyNumberFormat="1" applyFont="1" applyFill="1" applyBorder="1" applyAlignment="1">
      <alignment horizontal="right" vertical="center"/>
    </xf>
    <xf numFmtId="0" fontId="22" fillId="0" borderId="15" xfId="38" applyNumberFormat="1" applyFont="1" applyFill="1" applyBorder="1" applyAlignment="1">
      <alignment horizontal="right" vertical="center"/>
    </xf>
    <xf numFmtId="38" fontId="30" fillId="24" borderId="0" xfId="37" applyFont="1" applyFill="1" applyBorder="1" applyAlignment="1">
      <alignment horizontal="center" vertical="center"/>
    </xf>
    <xf numFmtId="38" fontId="22" fillId="24" borderId="0" xfId="37" applyFont="1" applyFill="1" applyBorder="1" applyAlignment="1">
      <alignment horizontal="right" vertical="center"/>
    </xf>
    <xf numFmtId="38" fontId="30" fillId="0" borderId="0" xfId="37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2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23" fillId="0" borderId="0" xfId="0" applyFont="1" applyAlignment="1"/>
    <xf numFmtId="0" fontId="36" fillId="0" borderId="0" xfId="0" applyFont="1" applyFill="1" applyBorder="1" applyAlignment="1"/>
    <xf numFmtId="0" fontId="22" fillId="0" borderId="10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 wrapText="1"/>
    </xf>
    <xf numFmtId="0" fontId="25" fillId="0" borderId="0" xfId="0" applyFont="1" applyAlignment="1"/>
    <xf numFmtId="0" fontId="22" fillId="0" borderId="12" xfId="0" applyFont="1" applyFill="1" applyBorder="1" applyAlignment="1">
      <alignment horizontal="right" vertical="center"/>
    </xf>
    <xf numFmtId="38" fontId="22" fillId="0" borderId="0" xfId="37" applyFont="1" applyFill="1" applyBorder="1" applyAlignment="1"/>
    <xf numFmtId="0" fontId="22" fillId="0" borderId="0" xfId="0" applyFont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49" fontId="22" fillId="0" borderId="14" xfId="0" applyNumberFormat="1" applyFont="1" applyFill="1" applyBorder="1" applyAlignment="1">
      <alignment horizontal="right" vertical="center"/>
    </xf>
    <xf numFmtId="49" fontId="22" fillId="0" borderId="15" xfId="0" applyNumberFormat="1" applyFont="1" applyFill="1" applyBorder="1" applyAlignment="1">
      <alignment horizontal="right" vertical="center"/>
    </xf>
    <xf numFmtId="49" fontId="22" fillId="0" borderId="21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vertical="center" shrinkToFit="1"/>
    </xf>
    <xf numFmtId="49" fontId="22" fillId="0" borderId="0" xfId="0" applyNumberFormat="1" applyFont="1" applyFill="1" applyBorder="1" applyAlignment="1">
      <alignment horizontal="right" vertical="center"/>
    </xf>
    <xf numFmtId="0" fontId="24" fillId="0" borderId="0" xfId="47" applyFont="1" applyAlignment="1">
      <alignment vertical="center"/>
    </xf>
    <xf numFmtId="0" fontId="24" fillId="0" borderId="0" xfId="47" applyFont="1" applyAlignment="1">
      <alignment horizontal="center" vertical="center"/>
    </xf>
    <xf numFmtId="0" fontId="22" fillId="0" borderId="15" xfId="47" applyFont="1" applyBorder="1" applyAlignment="1">
      <alignment vertical="center"/>
    </xf>
    <xf numFmtId="0" fontId="25" fillId="0" borderId="15" xfId="47" applyFont="1" applyBorder="1"/>
    <xf numFmtId="0" fontId="25" fillId="0" borderId="0" xfId="47" applyFont="1"/>
    <xf numFmtId="0" fontId="22" fillId="0" borderId="16" xfId="47" applyFont="1" applyBorder="1" applyAlignment="1">
      <alignment horizontal="center" vertical="center"/>
    </xf>
    <xf numFmtId="0" fontId="22" fillId="0" borderId="16" xfId="47" applyFont="1" applyBorder="1" applyAlignment="1">
      <alignment horizontal="center" vertical="center" wrapText="1"/>
    </xf>
    <xf numFmtId="0" fontId="22" fillId="0" borderId="19" xfId="47" applyFont="1" applyBorder="1" applyAlignment="1">
      <alignment horizontal="center" vertical="center"/>
    </xf>
    <xf numFmtId="0" fontId="22" fillId="0" borderId="0" xfId="47" applyFont="1" applyBorder="1" applyAlignment="1">
      <alignment vertical="center"/>
    </xf>
    <xf numFmtId="0" fontId="22" fillId="0" borderId="13" xfId="47" applyFont="1" applyBorder="1" applyAlignment="1">
      <alignment vertical="center"/>
    </xf>
    <xf numFmtId="0" fontId="22" fillId="0" borderId="12" xfId="47" applyFont="1" applyFill="1" applyBorder="1" applyAlignment="1">
      <alignment horizontal="center" vertical="center"/>
    </xf>
    <xf numFmtId="38" fontId="22" fillId="0" borderId="0" xfId="37" applyFont="1" applyFill="1" applyBorder="1" applyAlignment="1">
      <alignment horizontal="centerContinuous" vertical="center"/>
    </xf>
    <xf numFmtId="38" fontId="22" fillId="0" borderId="0" xfId="37" applyFont="1" applyAlignment="1">
      <alignment horizontal="centerContinuous" vertical="center"/>
    </xf>
    <xf numFmtId="38" fontId="22" fillId="0" borderId="0" xfId="37" applyFont="1" applyBorder="1" applyAlignment="1">
      <alignment horizontal="centerContinuous" vertical="center"/>
    </xf>
    <xf numFmtId="38" fontId="22" fillId="0" borderId="0" xfId="38" applyFont="1" applyFill="1" applyBorder="1" applyAlignment="1">
      <alignment horizontal="centerContinuous" vertical="center"/>
    </xf>
    <xf numFmtId="0" fontId="23" fillId="0" borderId="15" xfId="47" applyFont="1" applyBorder="1" applyAlignment="1">
      <alignment vertical="center"/>
    </xf>
    <xf numFmtId="0" fontId="23" fillId="0" borderId="21" xfId="47" applyFont="1" applyBorder="1" applyAlignment="1">
      <alignment vertical="center"/>
    </xf>
    <xf numFmtId="0" fontId="23" fillId="0" borderId="14" xfId="47" applyFont="1" applyFill="1" applyBorder="1" applyAlignment="1">
      <alignment horizontal="center" vertical="center"/>
    </xf>
    <xf numFmtId="38" fontId="23" fillId="0" borderId="15" xfId="38" applyFont="1" applyFill="1" applyBorder="1" applyAlignment="1">
      <alignment vertical="center"/>
    </xf>
    <xf numFmtId="38" fontId="23" fillId="0" borderId="15" xfId="38" applyFont="1" applyFill="1" applyBorder="1" applyAlignment="1">
      <alignment horizontal="center" vertical="center"/>
    </xf>
    <xf numFmtId="0" fontId="22" fillId="0" borderId="0" xfId="47" applyFont="1"/>
    <xf numFmtId="0" fontId="25" fillId="0" borderId="0" xfId="0" applyFont="1" applyAlignment="1">
      <alignment vertical="center"/>
    </xf>
    <xf numFmtId="0" fontId="25" fillId="0" borderId="0" xfId="0" applyFont="1" applyBorder="1" applyAlignment="1"/>
    <xf numFmtId="0" fontId="22" fillId="0" borderId="15" xfId="0" applyFont="1" applyBorder="1" applyAlignment="1">
      <alignment horizontal="right" vertical="center"/>
    </xf>
    <xf numFmtId="0" fontId="22" fillId="0" borderId="20" xfId="47" applyFont="1" applyBorder="1" applyAlignment="1">
      <alignment vertical="center"/>
    </xf>
    <xf numFmtId="177" fontId="22" fillId="0" borderId="0" xfId="0" applyNumberFormat="1" applyFont="1" applyBorder="1" applyAlignment="1">
      <alignment vertical="center"/>
    </xf>
    <xf numFmtId="177" fontId="23" fillId="0" borderId="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distributed" vertical="center"/>
    </xf>
    <xf numFmtId="0" fontId="0" fillId="0" borderId="15" xfId="0" applyBorder="1" applyAlignment="1"/>
    <xf numFmtId="0" fontId="39" fillId="0" borderId="15" xfId="0" applyFont="1" applyBorder="1" applyAlignment="1">
      <alignment horizontal="right" vertical="center"/>
    </xf>
    <xf numFmtId="0" fontId="39" fillId="0" borderId="24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Alignment="1">
      <alignment vertical="center" shrinkToFit="1"/>
    </xf>
    <xf numFmtId="49" fontId="39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vertical="center"/>
    </xf>
    <xf numFmtId="0" fontId="39" fillId="0" borderId="0" xfId="0" applyFont="1" applyAlignment="1">
      <alignment horizontal="right" vertical="center" shrinkToFit="1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 shrinkToFit="1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 wrapText="1"/>
    </xf>
    <xf numFmtId="38" fontId="39" fillId="0" borderId="34" xfId="38" applyFont="1" applyBorder="1" applyAlignment="1">
      <alignment horizontal="center" vertical="center"/>
    </xf>
    <xf numFmtId="0" fontId="39" fillId="0" borderId="12" xfId="0" applyFont="1" applyBorder="1" applyAlignment="1">
      <alignment vertical="center" shrinkToFit="1"/>
    </xf>
    <xf numFmtId="49" fontId="39" fillId="0" borderId="0" xfId="0" applyNumberFormat="1" applyFont="1" applyBorder="1" applyAlignment="1">
      <alignment horizontal="left" vertical="center"/>
    </xf>
    <xf numFmtId="49" fontId="39" fillId="0" borderId="0" xfId="0" applyNumberFormat="1" applyFont="1" applyBorder="1" applyAlignment="1">
      <alignment vertical="center"/>
    </xf>
    <xf numFmtId="0" fontId="39" fillId="0" borderId="0" xfId="0" applyFont="1" applyBorder="1" applyAlignment="1">
      <alignment horizontal="right" vertical="center" shrinkToFit="1"/>
    </xf>
    <xf numFmtId="0" fontId="39" fillId="0" borderId="0" xfId="0" applyFont="1" applyBorder="1" applyAlignment="1">
      <alignment vertical="center" shrinkToFit="1"/>
    </xf>
    <xf numFmtId="0" fontId="41" fillId="0" borderId="0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center" vertical="center"/>
    </xf>
    <xf numFmtId="0" fontId="39" fillId="0" borderId="15" xfId="0" applyFont="1" applyBorder="1" applyAlignment="1">
      <alignment vertical="center"/>
    </xf>
    <xf numFmtId="0" fontId="39" fillId="0" borderId="15" xfId="0" applyFont="1" applyBorder="1" applyAlignment="1">
      <alignment horizontal="left" vertical="center"/>
    </xf>
    <xf numFmtId="0" fontId="39" fillId="0" borderId="35" xfId="0" applyFont="1" applyBorder="1" applyAlignment="1">
      <alignment horizontal="center" vertical="center"/>
    </xf>
    <xf numFmtId="49" fontId="39" fillId="0" borderId="15" xfId="0" applyNumberFormat="1" applyFont="1" applyBorder="1" applyAlignment="1">
      <alignment horizontal="left" vertical="center"/>
    </xf>
    <xf numFmtId="49" fontId="39" fillId="0" borderId="15" xfId="0" applyNumberFormat="1" applyFont="1" applyBorder="1" applyAlignment="1">
      <alignment vertical="center"/>
    </xf>
    <xf numFmtId="0" fontId="39" fillId="0" borderId="15" xfId="0" applyFont="1" applyBorder="1" applyAlignment="1">
      <alignment horizontal="righ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2" fillId="24" borderId="0" xfId="0" applyFont="1" applyFill="1" applyBorder="1" applyAlignment="1">
      <alignment horizontal="right"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23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/>
    <xf numFmtId="49" fontId="22" fillId="0" borderId="0" xfId="0" applyNumberFormat="1" applyFont="1" applyFill="1" applyBorder="1" applyAlignment="1">
      <alignment vertical="center"/>
    </xf>
    <xf numFmtId="0" fontId="22" fillId="0" borderId="30" xfId="0" applyFont="1" applyBorder="1" applyAlignment="1">
      <alignment horizontal="center" vertical="center"/>
    </xf>
    <xf numFmtId="0" fontId="30" fillId="0" borderId="15" xfId="0" applyFont="1" applyFill="1" applyBorder="1" applyAlignment="1"/>
    <xf numFmtId="49" fontId="22" fillId="0" borderId="15" xfId="0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right" vertical="center"/>
    </xf>
    <xf numFmtId="0" fontId="30" fillId="0" borderId="15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/>
    </xf>
    <xf numFmtId="0" fontId="25" fillId="0" borderId="27" xfId="0" applyFont="1" applyBorder="1">
      <alignment vertical="center"/>
    </xf>
    <xf numFmtId="0" fontId="22" fillId="0" borderId="27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38" fontId="22" fillId="0" borderId="0" xfId="0" applyNumberFormat="1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38" fontId="23" fillId="0" borderId="0" xfId="0" applyNumberFormat="1" applyFont="1" applyFill="1" applyBorder="1" applyAlignment="1">
      <alignment vertical="center"/>
    </xf>
    <xf numFmtId="0" fontId="22" fillId="0" borderId="0" xfId="0" applyFont="1">
      <alignment vertical="center"/>
    </xf>
    <xf numFmtId="0" fontId="22" fillId="0" borderId="3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38" fontId="22" fillId="0" borderId="13" xfId="37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42" fillId="0" borderId="14" xfId="38" applyFont="1" applyFill="1" applyBorder="1" applyAlignment="1">
      <alignment vertical="center"/>
    </xf>
    <xf numFmtId="38" fontId="42" fillId="0" borderId="15" xfId="38" applyFont="1" applyFill="1" applyBorder="1" applyAlignment="1">
      <alignment vertical="center"/>
    </xf>
    <xf numFmtId="38" fontId="42" fillId="0" borderId="15" xfId="38" applyFont="1" applyFill="1" applyBorder="1" applyAlignment="1">
      <alignment horizontal="right" vertical="center"/>
    </xf>
    <xf numFmtId="0" fontId="24" fillId="0" borderId="0" xfId="50" applyFont="1" applyAlignment="1">
      <alignment vertical="center"/>
    </xf>
    <xf numFmtId="0" fontId="22" fillId="0" borderId="15" xfId="50" applyFont="1" applyBorder="1" applyAlignment="1">
      <alignment vertical="center"/>
    </xf>
    <xf numFmtId="0" fontId="25" fillId="0" borderId="15" xfId="0" applyFont="1" applyBorder="1" applyAlignment="1"/>
    <xf numFmtId="0" fontId="22" fillId="0" borderId="15" xfId="50" applyFont="1" applyBorder="1" applyAlignment="1">
      <alignment horizontal="center" vertical="center"/>
    </xf>
    <xf numFmtId="0" fontId="22" fillId="0" borderId="15" xfId="50" applyFont="1" applyBorder="1" applyAlignment="1">
      <alignment horizontal="right" vertical="center"/>
    </xf>
    <xf numFmtId="0" fontId="22" fillId="0" borderId="22" xfId="51" applyFont="1" applyBorder="1" applyAlignment="1">
      <alignment horizontal="center" vertical="center"/>
    </xf>
    <xf numFmtId="0" fontId="25" fillId="0" borderId="15" xfId="0" applyFont="1" applyBorder="1">
      <alignment vertical="center"/>
    </xf>
    <xf numFmtId="0" fontId="22" fillId="0" borderId="25" xfId="0" applyFont="1" applyBorder="1" applyAlignment="1">
      <alignment vertical="center"/>
    </xf>
    <xf numFmtId="0" fontId="25" fillId="0" borderId="22" xfId="0" applyFont="1" applyBorder="1">
      <alignment vertical="center"/>
    </xf>
    <xf numFmtId="0" fontId="22" fillId="0" borderId="25" xfId="0" applyFont="1" applyBorder="1" applyAlignment="1">
      <alignment horizontal="right" vertical="center"/>
    </xf>
    <xf numFmtId="0" fontId="22" fillId="0" borderId="30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38" fontId="43" fillId="0" borderId="0" xfId="38" applyFont="1" applyFill="1" applyBorder="1" applyAlignment="1">
      <alignment horizontal="right" vertical="center"/>
    </xf>
    <xf numFmtId="38" fontId="22" fillId="0" borderId="0" xfId="38" applyNumberFormat="1" applyFont="1" applyFill="1" applyBorder="1" applyAlignment="1">
      <alignment horizontal="right" vertical="center"/>
    </xf>
    <xf numFmtId="38" fontId="42" fillId="0" borderId="12" xfId="38" applyFont="1" applyFill="1" applyBorder="1" applyAlignment="1">
      <alignment horizontal="right" vertical="center"/>
    </xf>
    <xf numFmtId="38" fontId="42" fillId="0" borderId="0" xfId="38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 wrapText="1"/>
    </xf>
    <xf numFmtId="38" fontId="39" fillId="0" borderId="12" xfId="38" applyNumberFormat="1" applyFont="1" applyFill="1" applyBorder="1" applyAlignment="1">
      <alignment horizontal="right" vertical="center"/>
    </xf>
    <xf numFmtId="38" fontId="39" fillId="0" borderId="0" xfId="38" applyNumberFormat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right" vertical="center" wrapText="1"/>
    </xf>
    <xf numFmtId="38" fontId="39" fillId="0" borderId="14" xfId="38" applyNumberFormat="1" applyFont="1" applyFill="1" applyBorder="1" applyAlignment="1">
      <alignment horizontal="right" vertical="center"/>
    </xf>
    <xf numFmtId="38" fontId="39" fillId="0" borderId="15" xfId="38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5" fillId="0" borderId="30" xfId="0" applyFont="1" applyBorder="1">
      <alignment vertical="center"/>
    </xf>
    <xf numFmtId="0" fontId="22" fillId="0" borderId="19" xfId="0" applyFont="1" applyBorder="1" applyAlignment="1">
      <alignment horizontal="center" vertical="center" wrapText="1"/>
    </xf>
    <xf numFmtId="38" fontId="22" fillId="0" borderId="12" xfId="38" applyFont="1" applyFill="1" applyBorder="1" applyAlignment="1">
      <alignment vertical="center" shrinkToFit="1"/>
    </xf>
    <xf numFmtId="38" fontId="22" fillId="0" borderId="0" xfId="38" applyFont="1" applyBorder="1" applyAlignment="1">
      <alignment vertical="center" shrinkToFit="1"/>
    </xf>
    <xf numFmtId="38" fontId="22" fillId="0" borderId="0" xfId="38" applyFont="1" applyFill="1" applyBorder="1" applyAlignment="1">
      <alignment vertical="center" shrinkToFit="1"/>
    </xf>
    <xf numFmtId="38" fontId="22" fillId="0" borderId="0" xfId="38" applyFont="1" applyFill="1" applyBorder="1" applyAlignment="1">
      <alignment horizontal="right" vertical="center" shrinkToFit="1"/>
    </xf>
    <xf numFmtId="38" fontId="42" fillId="0" borderId="15" xfId="38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38" fontId="23" fillId="0" borderId="0" xfId="37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42" fillId="25" borderId="12" xfId="0" applyFont="1" applyFill="1" applyBorder="1" applyAlignment="1">
      <alignment horizontal="right" vertical="center"/>
    </xf>
    <xf numFmtId="0" fontId="42" fillId="25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vertical="center"/>
    </xf>
    <xf numFmtId="0" fontId="42" fillId="25" borderId="14" xfId="0" applyFont="1" applyFill="1" applyBorder="1" applyAlignment="1">
      <alignment horizontal="right" vertical="center"/>
    </xf>
    <xf numFmtId="0" fontId="42" fillId="25" borderId="15" xfId="0" applyFont="1" applyFill="1" applyBorder="1" applyAlignment="1">
      <alignment horizontal="right" vertical="center"/>
    </xf>
    <xf numFmtId="0" fontId="22" fillId="0" borderId="33" xfId="0" applyFont="1" applyFill="1" applyBorder="1" applyAlignment="1">
      <alignment horizontal="center" vertical="center" wrapText="1"/>
    </xf>
    <xf numFmtId="38" fontId="22" fillId="0" borderId="0" xfId="37" applyFont="1" applyAlignment="1">
      <alignment horizontal="right" vertical="center"/>
    </xf>
    <xf numFmtId="38" fontId="22" fillId="0" borderId="0" xfId="37" applyFont="1" applyBorder="1" applyAlignment="1">
      <alignment horizontal="right" vertical="center"/>
    </xf>
    <xf numFmtId="0" fontId="23" fillId="0" borderId="15" xfId="0" applyFont="1" applyFill="1" applyBorder="1" applyAlignment="1">
      <alignment horizontal="left" vertical="center"/>
    </xf>
    <xf numFmtId="38" fontId="42" fillId="0" borderId="14" xfId="38" applyFont="1" applyFill="1" applyBorder="1" applyAlignment="1">
      <alignment horizontal="right" vertical="center"/>
    </xf>
    <xf numFmtId="38" fontId="25" fillId="0" borderId="0" xfId="0" applyNumberFormat="1" applyFont="1">
      <alignment vertical="center"/>
    </xf>
    <xf numFmtId="0" fontId="22" fillId="0" borderId="0" xfId="0" applyFont="1" applyFill="1" applyBorder="1" applyAlignment="1">
      <alignment vertical="center" wrapText="1"/>
    </xf>
    <xf numFmtId="0" fontId="25" fillId="0" borderId="18" xfId="0" applyFont="1" applyBorder="1">
      <alignment vertical="center"/>
    </xf>
    <xf numFmtId="0" fontId="25" fillId="0" borderId="20" xfId="0" applyFont="1" applyBorder="1" applyAlignment="1">
      <alignment vertical="center"/>
    </xf>
    <xf numFmtId="38" fontId="39" fillId="0" borderId="0" xfId="38" applyFont="1" applyFill="1" applyBorder="1" applyAlignment="1">
      <alignment horizontal="right" vertical="center"/>
    </xf>
    <xf numFmtId="38" fontId="39" fillId="0" borderId="15" xfId="38" applyFont="1" applyFill="1" applyBorder="1" applyAlignment="1">
      <alignment horizontal="right" vertical="center"/>
    </xf>
    <xf numFmtId="0" fontId="22" fillId="0" borderId="27" xfId="0" applyFont="1" applyBorder="1" applyAlignment="1">
      <alignment horizontal="right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38" fontId="22" fillId="0" borderId="12" xfId="38" applyFont="1" applyBorder="1" applyAlignment="1">
      <alignment vertical="center"/>
    </xf>
    <xf numFmtId="38" fontId="23" fillId="0" borderId="14" xfId="38" applyFont="1" applyBorder="1" applyAlignment="1">
      <alignment horizontal="right" vertical="center"/>
    </xf>
    <xf numFmtId="0" fontId="25" fillId="26" borderId="0" xfId="0" applyFont="1" applyFill="1">
      <alignment vertical="center"/>
    </xf>
    <xf numFmtId="38" fontId="22" fillId="0" borderId="0" xfId="0" applyNumberFormat="1" applyFont="1" applyFill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38" fontId="22" fillId="0" borderId="12" xfId="38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38" fontId="23" fillId="0" borderId="0" xfId="37" applyFont="1" applyBorder="1" applyAlignment="1">
      <alignment horizontal="right" vertical="center"/>
    </xf>
    <xf numFmtId="0" fontId="25" fillId="0" borderId="27" xfId="0" applyFont="1" applyBorder="1" applyAlignment="1"/>
    <xf numFmtId="0" fontId="22" fillId="0" borderId="27" xfId="0" applyFont="1" applyBorder="1" applyAlignment="1">
      <alignment horizontal="right" vertical="center"/>
    </xf>
    <xf numFmtId="0" fontId="22" fillId="0" borderId="15" xfId="0" applyFont="1" applyBorder="1" applyAlignment="1">
      <alignment vertical="center" wrapText="1"/>
    </xf>
    <xf numFmtId="38" fontId="22" fillId="0" borderId="0" xfId="37" applyFont="1" applyBorder="1" applyAlignment="1">
      <alignment horizontal="center" vertical="center"/>
    </xf>
    <xf numFmtId="3" fontId="25" fillId="0" borderId="0" xfId="0" applyNumberFormat="1" applyFont="1">
      <alignment vertical="center"/>
    </xf>
    <xf numFmtId="38" fontId="23" fillId="0" borderId="15" xfId="37" applyFont="1" applyBorder="1" applyAlignment="1">
      <alignment horizontal="center" vertical="center"/>
    </xf>
    <xf numFmtId="0" fontId="22" fillId="0" borderId="27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2" fillId="0" borderId="0" xfId="49" applyFont="1">
      <alignment vertical="center"/>
    </xf>
    <xf numFmtId="0" fontId="22" fillId="0" borderId="27" xfId="0" applyFont="1" applyBorder="1" applyAlignment="1">
      <alignment horizontal="center" vertical="center"/>
    </xf>
    <xf numFmtId="3" fontId="25" fillId="0" borderId="0" xfId="0" applyNumberFormat="1" applyFont="1" applyBorder="1">
      <alignment vertical="center"/>
    </xf>
    <xf numFmtId="0" fontId="22" fillId="0" borderId="30" xfId="49" applyFont="1" applyBorder="1" applyAlignment="1">
      <alignment horizontal="center" vertical="center"/>
    </xf>
    <xf numFmtId="0" fontId="22" fillId="0" borderId="16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9" xfId="49" applyFont="1" applyFill="1" applyBorder="1" applyAlignment="1">
      <alignment horizontal="center" vertical="center" shrinkToFit="1"/>
    </xf>
    <xf numFmtId="38" fontId="22" fillId="0" borderId="12" xfId="49" applyNumberFormat="1" applyFont="1" applyBorder="1" applyAlignment="1">
      <alignment horizontal="right" vertical="center"/>
    </xf>
    <xf numFmtId="38" fontId="22" fillId="0" borderId="0" xfId="49" applyNumberFormat="1" applyFont="1" applyBorder="1" applyAlignment="1">
      <alignment horizontal="right" vertical="center"/>
    </xf>
    <xf numFmtId="38" fontId="22" fillId="0" borderId="0" xfId="38" applyFont="1" applyBorder="1" applyAlignment="1">
      <alignment horizontal="right" vertical="center"/>
    </xf>
    <xf numFmtId="38" fontId="23" fillId="0" borderId="14" xfId="49" applyNumberFormat="1" applyFont="1" applyBorder="1" applyAlignment="1">
      <alignment horizontal="right" vertical="center"/>
    </xf>
    <xf numFmtId="38" fontId="23" fillId="0" borderId="15" xfId="49" applyNumberFormat="1" applyFont="1" applyBorder="1" applyAlignment="1">
      <alignment horizontal="right" vertical="center"/>
    </xf>
    <xf numFmtId="38" fontId="23" fillId="0" borderId="15" xfId="38" applyFont="1" applyBorder="1" applyAlignment="1">
      <alignment horizontal="right" vertical="center"/>
    </xf>
    <xf numFmtId="0" fontId="24" fillId="0" borderId="0" xfId="0" applyNumberFormat="1" applyFont="1" applyAlignment="1">
      <alignment horizontal="center" vertical="center"/>
    </xf>
    <xf numFmtId="38" fontId="22" fillId="0" borderId="0" xfId="0" applyNumberFormat="1" applyFont="1" applyBorder="1" applyAlignment="1">
      <alignment horizontal="right" vertical="center"/>
    </xf>
    <xf numFmtId="38" fontId="23" fillId="0" borderId="15" xfId="0" applyNumberFormat="1" applyFont="1" applyBorder="1" applyAlignment="1">
      <alignment horizontal="right" vertical="center"/>
    </xf>
    <xf numFmtId="3" fontId="22" fillId="0" borderId="0" xfId="0" applyNumberFormat="1" applyFont="1" applyFill="1" applyAlignment="1">
      <alignment vertical="center"/>
    </xf>
    <xf numFmtId="0" fontId="25" fillId="0" borderId="15" xfId="0" applyFont="1" applyBorder="1" applyAlignment="1">
      <alignment vertical="center"/>
    </xf>
    <xf numFmtId="0" fontId="22" fillId="0" borderId="12" xfId="38" applyNumberFormat="1" applyFont="1" applyFill="1" applyBorder="1" applyAlignment="1">
      <alignment horizontal="right" vertical="center"/>
    </xf>
    <xf numFmtId="0" fontId="22" fillId="0" borderId="0" xfId="38" applyNumberFormat="1" applyFont="1" applyFill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3" fontId="22" fillId="0" borderId="0" xfId="0" applyNumberFormat="1" applyFont="1" applyBorder="1" applyAlignment="1">
      <alignment vertical="center"/>
    </xf>
    <xf numFmtId="38" fontId="22" fillId="0" borderId="0" xfId="37" applyFont="1" applyBorder="1" applyAlignment="1">
      <alignment vertical="center"/>
    </xf>
    <xf numFmtId="0" fontId="38" fillId="0" borderId="0" xfId="0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49" fontId="38" fillId="0" borderId="0" xfId="0" applyNumberFormat="1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9" fillId="0" borderId="15" xfId="0" applyFont="1" applyBorder="1" applyAlignment="1" applyProtection="1">
      <alignment vertical="center"/>
      <protection locked="0"/>
    </xf>
    <xf numFmtId="38" fontId="42" fillId="0" borderId="10" xfId="37" applyFont="1" applyFill="1" applyBorder="1" applyAlignment="1" applyProtection="1">
      <alignment horizontal="right" vertical="center" shrinkToFit="1"/>
      <protection locked="0"/>
    </xf>
    <xf numFmtId="38" fontId="42" fillId="0" borderId="20" xfId="37" applyFont="1" applyFill="1" applyBorder="1" applyAlignment="1" applyProtection="1">
      <alignment horizontal="right" vertical="center" shrinkToFit="1"/>
      <protection locked="0"/>
    </xf>
    <xf numFmtId="0" fontId="0" fillId="0" borderId="0" xfId="0" applyBorder="1">
      <alignment vertical="center"/>
    </xf>
    <xf numFmtId="0" fontId="45" fillId="0" borderId="0" xfId="0" applyFont="1" applyBorder="1" applyAlignment="1" applyProtection="1">
      <alignment horizontal="distributed" vertical="center" shrinkToFit="1"/>
      <protection locked="0"/>
    </xf>
    <xf numFmtId="38" fontId="42" fillId="0" borderId="12" xfId="37" applyFont="1" applyFill="1" applyBorder="1" applyAlignment="1" applyProtection="1">
      <alignment horizontal="right" vertical="center" shrinkToFit="1"/>
      <protection locked="0"/>
    </xf>
    <xf numFmtId="38" fontId="42" fillId="0" borderId="0" xfId="37" applyFont="1" applyFill="1" applyBorder="1" applyAlignment="1" applyProtection="1">
      <alignment horizontal="right" vertical="center" shrinkToFit="1"/>
      <protection locked="0"/>
    </xf>
    <xf numFmtId="0" fontId="39" fillId="0" borderId="0" xfId="0" applyFont="1" applyBorder="1" applyAlignment="1" applyProtection="1">
      <alignment horizontal="distributed" vertical="center" shrinkToFit="1"/>
      <protection locked="0"/>
    </xf>
    <xf numFmtId="38" fontId="39" fillId="0" borderId="12" xfId="37" applyFont="1" applyFill="1" applyBorder="1" applyAlignment="1" applyProtection="1">
      <alignment horizontal="right" vertical="center" shrinkToFit="1"/>
      <protection locked="0"/>
    </xf>
    <xf numFmtId="177" fontId="39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9" fillId="0" borderId="0" xfId="0" applyFont="1" applyBorder="1" applyAlignment="1" applyProtection="1">
      <alignment horizontal="distributed" vertical="center"/>
      <protection locked="0"/>
    </xf>
    <xf numFmtId="0" fontId="41" fillId="0" borderId="0" xfId="0" applyFont="1" applyBorder="1" applyAlignment="1" applyProtection="1">
      <alignment vertical="center"/>
      <protection locked="0"/>
    </xf>
    <xf numFmtId="0" fontId="39" fillId="0" borderId="0" xfId="0" applyFont="1" applyBorder="1" applyAlignment="1" applyProtection="1">
      <alignment vertical="center"/>
      <protection locked="0"/>
    </xf>
    <xf numFmtId="0" fontId="42" fillId="0" borderId="0" xfId="0" applyFont="1" applyBorder="1" applyAlignment="1" applyProtection="1">
      <alignment horizontal="distributed" vertical="center"/>
      <protection locked="0"/>
    </xf>
    <xf numFmtId="38" fontId="39" fillId="0" borderId="0" xfId="37" applyFont="1" applyFill="1" applyBorder="1" applyAlignment="1">
      <alignment horizontal="right" vertical="center"/>
    </xf>
    <xf numFmtId="38" fontId="39" fillId="0" borderId="0" xfId="37" applyFont="1" applyFill="1" applyBorder="1" applyAlignment="1" applyProtection="1">
      <alignment horizontal="right" vertical="center" shrinkToFit="1"/>
      <protection locked="0"/>
    </xf>
    <xf numFmtId="38" fontId="39" fillId="0" borderId="0" xfId="37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38" fontId="45" fillId="0" borderId="12" xfId="37" applyFont="1" applyFill="1" applyBorder="1" applyAlignment="1" applyProtection="1">
      <alignment horizontal="right" vertical="center" shrinkToFit="1"/>
      <protection locked="0"/>
    </xf>
    <xf numFmtId="38" fontId="45" fillId="0" borderId="0" xfId="37" applyFont="1" applyFill="1" applyBorder="1" applyAlignment="1" applyProtection="1">
      <alignment horizontal="right" vertical="center" shrinkToFit="1"/>
      <protection locked="0"/>
    </xf>
    <xf numFmtId="38" fontId="39" fillId="0" borderId="12" xfId="37" applyFont="1" applyFill="1" applyBorder="1" applyAlignment="1" applyProtection="1">
      <alignment horizontal="left" vertical="center"/>
      <protection locked="0"/>
    </xf>
    <xf numFmtId="0" fontId="46" fillId="0" borderId="0" xfId="0" applyFont="1" applyBorder="1" applyAlignment="1" applyProtection="1">
      <alignment horizontal="left" vertical="center"/>
      <protection locked="0"/>
    </xf>
    <xf numFmtId="38" fontId="39" fillId="0" borderId="12" xfId="37" applyFont="1" applyFill="1" applyBorder="1" applyAlignment="1" applyProtection="1">
      <alignment horizontal="right" vertical="center" wrapText="1" shrinkToFit="1"/>
      <protection locked="0"/>
    </xf>
    <xf numFmtId="38" fontId="39" fillId="0" borderId="0" xfId="37" applyFont="1" applyFill="1" applyBorder="1" applyAlignment="1" applyProtection="1">
      <alignment horizontal="right" vertical="center" wrapText="1" shrinkToFit="1"/>
      <protection locked="0"/>
    </xf>
    <xf numFmtId="0" fontId="46" fillId="0" borderId="0" xfId="0" applyFont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horizontal="distributed" vertical="center"/>
      <protection locked="0"/>
    </xf>
    <xf numFmtId="38" fontId="39" fillId="0" borderId="0" xfId="37" applyFont="1" applyFill="1" applyBorder="1" applyAlignment="1" applyProtection="1">
      <alignment horizontal="right" vertical="center" wrapText="1"/>
      <protection locked="0"/>
    </xf>
    <xf numFmtId="0" fontId="39" fillId="0" borderId="15" xfId="0" applyFont="1" applyBorder="1" applyAlignment="1" applyProtection="1">
      <alignment horizontal="distributed" vertical="center"/>
      <protection locked="0"/>
    </xf>
    <xf numFmtId="38" fontId="39" fillId="0" borderId="14" xfId="37" applyFont="1" applyFill="1" applyBorder="1" applyAlignment="1" applyProtection="1">
      <alignment horizontal="right" vertical="center" wrapText="1" shrinkToFit="1"/>
      <protection locked="0"/>
    </xf>
    <xf numFmtId="38" fontId="39" fillId="0" borderId="15" xfId="37" applyFont="1" applyFill="1" applyBorder="1" applyAlignment="1" applyProtection="1">
      <alignment horizontal="right" vertical="center" wrapText="1" shrinkToFit="1"/>
      <protection locked="0"/>
    </xf>
    <xf numFmtId="38" fontId="39" fillId="0" borderId="15" xfId="37" applyFont="1" applyFill="1" applyBorder="1" applyAlignment="1" applyProtection="1">
      <alignment horizontal="right" vertical="center" shrinkToFit="1"/>
      <protection locked="0"/>
    </xf>
    <xf numFmtId="177" fontId="39" fillId="0" borderId="15" xfId="0" applyNumberFormat="1" applyFont="1" applyBorder="1" applyAlignment="1">
      <alignment horizontal="right" vertical="center"/>
    </xf>
    <xf numFmtId="0" fontId="39" fillId="0" borderId="0" xfId="0" applyFont="1" applyFill="1" applyAlignment="1" applyProtection="1">
      <alignment vertical="center"/>
      <protection locked="0"/>
    </xf>
    <xf numFmtId="49" fontId="39" fillId="0" borderId="0" xfId="0" applyNumberFormat="1" applyFont="1" applyAlignment="1" applyProtection="1">
      <alignment vertical="center"/>
      <protection locked="0"/>
    </xf>
    <xf numFmtId="0" fontId="47" fillId="0" borderId="0" xfId="0" applyFont="1">
      <alignment vertical="center"/>
    </xf>
    <xf numFmtId="0" fontId="24" fillId="0" borderId="0" xfId="0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2" fillId="0" borderId="15" xfId="2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38" fontId="22" fillId="0" borderId="27" xfId="38" applyFont="1" applyBorder="1" applyAlignment="1">
      <alignment vertical="center" wrapText="1"/>
    </xf>
    <xf numFmtId="38" fontId="22" fillId="0" borderId="22" xfId="38" applyFont="1" applyBorder="1" applyAlignment="1">
      <alignment vertical="center" wrapText="1"/>
    </xf>
    <xf numFmtId="0" fontId="25" fillId="0" borderId="30" xfId="0" applyFont="1" applyBorder="1" applyAlignment="1">
      <alignment vertical="center"/>
    </xf>
    <xf numFmtId="38" fontId="22" fillId="0" borderId="30" xfId="38" applyFont="1" applyBorder="1" applyAlignment="1">
      <alignment vertical="center"/>
    </xf>
    <xf numFmtId="0" fontId="22" fillId="0" borderId="17" xfId="0" applyFont="1" applyBorder="1" applyAlignment="1">
      <alignment horizontal="center" vertical="center" wrapText="1"/>
    </xf>
    <xf numFmtId="38" fontId="22" fillId="0" borderId="16" xfId="38" applyFont="1" applyBorder="1" applyAlignment="1">
      <alignment horizontal="center" vertical="center"/>
    </xf>
    <xf numFmtId="38" fontId="22" fillId="0" borderId="16" xfId="38" applyFont="1" applyBorder="1" applyAlignment="1">
      <alignment horizontal="center" vertical="center" wrapText="1" shrinkToFit="1"/>
    </xf>
    <xf numFmtId="38" fontId="22" fillId="0" borderId="19" xfId="38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/>
    </xf>
    <xf numFmtId="38" fontId="22" fillId="0" borderId="12" xfId="38" applyFont="1" applyFill="1" applyBorder="1" applyAlignment="1">
      <alignment horizontal="right" vertical="center" shrinkToFit="1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38" fontId="22" fillId="0" borderId="12" xfId="0" applyNumberFormat="1" applyFont="1" applyBorder="1" applyAlignment="1">
      <alignment horizontal="right" vertical="center"/>
    </xf>
    <xf numFmtId="38" fontId="22" fillId="0" borderId="0" xfId="38" quotePrefix="1" applyFont="1" applyFill="1" applyBorder="1" applyAlignment="1">
      <alignment horizontal="right" vertical="center" shrinkToFit="1"/>
    </xf>
    <xf numFmtId="0" fontId="30" fillId="0" borderId="0" xfId="0" applyFont="1" applyBorder="1" applyAlignment="1"/>
    <xf numFmtId="38" fontId="23" fillId="0" borderId="14" xfId="38" applyFont="1" applyFill="1" applyBorder="1" applyAlignment="1">
      <alignment horizontal="right" vertical="center" shrinkToFit="1"/>
    </xf>
    <xf numFmtId="38" fontId="23" fillId="0" borderId="15" xfId="38" applyFont="1" applyFill="1" applyBorder="1" applyAlignment="1">
      <alignment horizontal="right" vertical="center" shrinkToFit="1"/>
    </xf>
    <xf numFmtId="38" fontId="23" fillId="0" borderId="0" xfId="38" applyFont="1" applyFill="1" applyBorder="1" applyAlignment="1">
      <alignment horizontal="right" vertical="center" shrinkToFit="1"/>
    </xf>
    <xf numFmtId="38" fontId="23" fillId="0" borderId="15" xfId="38" quotePrefix="1" applyFont="1" applyFill="1" applyBorder="1" applyAlignment="1">
      <alignment horizontal="right" vertical="center" shrinkToFit="1"/>
    </xf>
    <xf numFmtId="0" fontId="23" fillId="0" borderId="14" xfId="0" applyFont="1" applyBorder="1" applyAlignment="1">
      <alignment vertical="center"/>
    </xf>
    <xf numFmtId="0" fontId="22" fillId="0" borderId="29" xfId="0" applyFont="1" applyBorder="1" applyAlignment="1">
      <alignment horizontal="center" vertical="center" wrapText="1"/>
    </xf>
    <xf numFmtId="38" fontId="23" fillId="0" borderId="0" xfId="38" applyFont="1" applyFill="1" applyBorder="1" applyAlignment="1">
      <alignment vertical="center" shrinkToFit="1"/>
    </xf>
    <xf numFmtId="38" fontId="22" fillId="0" borderId="0" xfId="38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38" fontId="23" fillId="0" borderId="15" xfId="38" applyFont="1" applyFill="1" applyBorder="1" applyAlignment="1">
      <alignment vertical="center" shrinkToFit="1"/>
    </xf>
    <xf numFmtId="0" fontId="22" fillId="0" borderId="0" xfId="3" applyFont="1" applyFill="1" applyBorder="1" applyAlignment="1">
      <alignment horizontal="right" vertical="center"/>
    </xf>
    <xf numFmtId="0" fontId="25" fillId="0" borderId="27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8" xfId="0" applyFont="1" applyBorder="1" applyAlignment="1">
      <alignment horizontal="center" vertical="center" wrapText="1"/>
    </xf>
    <xf numFmtId="0" fontId="30" fillId="0" borderId="0" xfId="0" applyFont="1" applyBorder="1">
      <alignment vertical="center"/>
    </xf>
    <xf numFmtId="38" fontId="22" fillId="0" borderId="15" xfId="38" quotePrefix="1" applyFont="1" applyFill="1" applyBorder="1" applyAlignment="1">
      <alignment horizontal="right" vertical="center" shrinkToFit="1"/>
    </xf>
    <xf numFmtId="0" fontId="22" fillId="0" borderId="23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center" vertical="center"/>
    </xf>
    <xf numFmtId="38" fontId="22" fillId="0" borderId="12" xfId="38" quotePrefix="1" applyFont="1" applyFill="1" applyBorder="1" applyAlignment="1">
      <alignment horizontal="right" vertical="center" shrinkToFit="1"/>
    </xf>
    <xf numFmtId="38" fontId="23" fillId="0" borderId="14" xfId="38" quotePrefix="1" applyFont="1" applyFill="1" applyBorder="1" applyAlignment="1">
      <alignment horizontal="right" vertical="center" shrinkToFit="1"/>
    </xf>
    <xf numFmtId="0" fontId="24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Border="1" applyAlignment="1"/>
    <xf numFmtId="0" fontId="25" fillId="0" borderId="15" xfId="0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79" fontId="22" fillId="0" borderId="17" xfId="0" applyNumberFormat="1" applyFont="1" applyFill="1" applyBorder="1" applyAlignment="1">
      <alignment horizontal="center" vertical="center"/>
    </xf>
    <xf numFmtId="179" fontId="22" fillId="0" borderId="16" xfId="0" applyNumberFormat="1" applyFont="1" applyFill="1" applyBorder="1" applyAlignment="1">
      <alignment horizontal="center" vertical="center" wrapText="1"/>
    </xf>
    <xf numFmtId="179" fontId="22" fillId="0" borderId="16" xfId="0" applyNumberFormat="1" applyFont="1" applyFill="1" applyBorder="1" applyAlignment="1">
      <alignment horizontal="center" vertical="center"/>
    </xf>
    <xf numFmtId="179" fontId="22" fillId="0" borderId="19" xfId="0" applyNumberFormat="1" applyFont="1" applyFill="1" applyBorder="1" applyAlignment="1">
      <alignment horizontal="center" vertical="center"/>
    </xf>
    <xf numFmtId="3" fontId="22" fillId="0" borderId="12" xfId="38" applyNumberFormat="1" applyFont="1" applyFill="1" applyBorder="1" applyAlignment="1">
      <alignment horizontal="right" vertical="center"/>
    </xf>
    <xf numFmtId="3" fontId="22" fillId="0" borderId="0" xfId="38" applyNumberFormat="1" applyFont="1" applyFill="1" applyBorder="1" applyAlignment="1">
      <alignment horizontal="right" vertical="center"/>
    </xf>
    <xf numFmtId="0" fontId="44" fillId="0" borderId="0" xfId="0" applyFont="1" applyBorder="1" applyAlignment="1">
      <alignment vertical="center"/>
    </xf>
    <xf numFmtId="3" fontId="44" fillId="0" borderId="12" xfId="38" applyNumberFormat="1" applyFont="1" applyFill="1" applyBorder="1" applyAlignment="1">
      <alignment horizontal="right" vertical="center"/>
    </xf>
    <xf numFmtId="3" fontId="44" fillId="0" borderId="0" xfId="38" applyNumberFormat="1" applyFont="1" applyFill="1" applyBorder="1" applyAlignment="1">
      <alignment horizontal="right" vertical="center"/>
    </xf>
    <xf numFmtId="0" fontId="44" fillId="0" borderId="12" xfId="0" applyFont="1" applyBorder="1" applyAlignment="1">
      <alignment vertical="center"/>
    </xf>
    <xf numFmtId="3" fontId="23" fillId="0" borderId="14" xfId="38" applyNumberFormat="1" applyFont="1" applyFill="1" applyBorder="1" applyAlignment="1">
      <alignment horizontal="right" vertical="center"/>
    </xf>
    <xf numFmtId="3" fontId="23" fillId="0" borderId="15" xfId="38" applyNumberFormat="1" applyFont="1" applyFill="1" applyBorder="1" applyAlignment="1">
      <alignment horizontal="right" vertical="center"/>
    </xf>
    <xf numFmtId="3" fontId="23" fillId="0" borderId="21" xfId="38" applyNumberFormat="1" applyFont="1" applyFill="1" applyBorder="1" applyAlignment="1">
      <alignment horizontal="right" vertical="center"/>
    </xf>
    <xf numFmtId="0" fontId="23" fillId="0" borderId="42" xfId="0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vertical="center"/>
    </xf>
    <xf numFmtId="179" fontId="22" fillId="0" borderId="27" xfId="0" applyNumberFormat="1" applyFont="1" applyFill="1" applyBorder="1" applyAlignment="1">
      <alignment vertical="center"/>
    </xf>
    <xf numFmtId="179" fontId="22" fillId="0" borderId="25" xfId="0" applyNumberFormat="1" applyFont="1" applyFill="1" applyBorder="1" applyAlignment="1">
      <alignment horizontal="center" vertical="center"/>
    </xf>
    <xf numFmtId="179" fontId="22" fillId="0" borderId="28" xfId="0" applyNumberFormat="1" applyFont="1" applyFill="1" applyBorder="1" applyAlignment="1">
      <alignment horizontal="center" vertical="center" wrapText="1"/>
    </xf>
    <xf numFmtId="179" fontId="22" fillId="0" borderId="0" xfId="0" applyNumberFormat="1" applyFont="1" applyFill="1" applyBorder="1" applyAlignment="1">
      <alignment horizontal="center" vertical="center" wrapText="1"/>
    </xf>
    <xf numFmtId="179" fontId="22" fillId="0" borderId="19" xfId="0" applyNumberFormat="1" applyFont="1" applyFill="1" applyBorder="1" applyAlignment="1">
      <alignment horizontal="center" vertical="center" wrapText="1"/>
    </xf>
    <xf numFmtId="3" fontId="23" fillId="0" borderId="0" xfId="38" applyNumberFormat="1" applyFont="1" applyFill="1" applyBorder="1" applyAlignment="1">
      <alignment horizontal="right" vertical="center"/>
    </xf>
    <xf numFmtId="38" fontId="23" fillId="0" borderId="42" xfId="38" applyFont="1" applyFill="1" applyBorder="1" applyAlignment="1">
      <alignment horizontal="right" vertical="center"/>
    </xf>
    <xf numFmtId="0" fontId="23" fillId="0" borderId="29" xfId="0" applyFont="1" applyFill="1" applyBorder="1" applyAlignment="1">
      <alignment vertical="center"/>
    </xf>
    <xf numFmtId="38" fontId="22" fillId="0" borderId="0" xfId="38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3" fontId="22" fillId="0" borderId="0" xfId="38" applyNumberFormat="1" applyFont="1" applyFill="1" applyBorder="1" applyAlignment="1">
      <alignment vertical="center"/>
    </xf>
    <xf numFmtId="3" fontId="23" fillId="0" borderId="15" xfId="0" applyNumberFormat="1" applyFont="1" applyFill="1" applyBorder="1" applyAlignment="1">
      <alignment horizontal="right" vertical="center"/>
    </xf>
    <xf numFmtId="3" fontId="23" fillId="0" borderId="15" xfId="38" applyNumberFormat="1" applyFont="1" applyFill="1" applyBorder="1" applyAlignment="1">
      <alignment vertical="center"/>
    </xf>
    <xf numFmtId="3" fontId="23" fillId="0" borderId="21" xfId="38" applyNumberFormat="1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179" fontId="23" fillId="0" borderId="42" xfId="0" applyNumberFormat="1" applyFont="1" applyFill="1" applyBorder="1" applyAlignment="1">
      <alignment horizontal="right" vertical="center"/>
    </xf>
    <xf numFmtId="38" fontId="22" fillId="0" borderId="0" xfId="38" applyFont="1" applyFill="1" applyAlignment="1"/>
    <xf numFmtId="38" fontId="29" fillId="0" borderId="0" xfId="38" applyFont="1" applyFill="1" applyAlignment="1"/>
    <xf numFmtId="38" fontId="22" fillId="0" borderId="15" xfId="38" applyFont="1" applyFill="1" applyBorder="1" applyAlignment="1"/>
    <xf numFmtId="179" fontId="22" fillId="0" borderId="18" xfId="0" applyNumberFormat="1" applyFont="1" applyFill="1" applyBorder="1" applyAlignment="1">
      <alignment horizontal="center" vertical="center" wrapText="1"/>
    </xf>
    <xf numFmtId="38" fontId="23" fillId="0" borderId="14" xfId="38" applyFont="1" applyFill="1" applyBorder="1" applyAlignment="1">
      <alignment vertical="center"/>
    </xf>
    <xf numFmtId="38" fontId="23" fillId="0" borderId="21" xfId="38" applyFont="1" applyFill="1" applyBorder="1" applyAlignment="1">
      <alignment vertical="center"/>
    </xf>
    <xf numFmtId="0" fontId="22" fillId="0" borderId="0" xfId="0" applyFont="1" applyAlignment="1"/>
    <xf numFmtId="0" fontId="30" fillId="0" borderId="0" xfId="0" applyFont="1" applyAlignment="1"/>
    <xf numFmtId="0" fontId="24" fillId="24" borderId="0" xfId="49" applyFont="1" applyFill="1" applyBorder="1" applyAlignment="1">
      <alignment vertical="center"/>
    </xf>
    <xf numFmtId="0" fontId="24" fillId="0" borderId="0" xfId="49" applyFont="1" applyBorder="1" applyAlignment="1">
      <alignment horizontal="center" vertical="center"/>
    </xf>
    <xf numFmtId="0" fontId="31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vertical="center"/>
    </xf>
    <xf numFmtId="0" fontId="22" fillId="0" borderId="19" xfId="49" applyFont="1" applyBorder="1" applyAlignment="1">
      <alignment horizontal="center" vertical="center"/>
    </xf>
    <xf numFmtId="0" fontId="23" fillId="0" borderId="20" xfId="49" applyFont="1" applyBorder="1" applyAlignment="1">
      <alignment horizontal="center" vertical="center"/>
    </xf>
    <xf numFmtId="0" fontId="23" fillId="0" borderId="20" xfId="49" applyFont="1" applyFill="1" applyBorder="1" applyAlignment="1">
      <alignment vertical="center"/>
    </xf>
    <xf numFmtId="4" fontId="22" fillId="0" borderId="0" xfId="49" applyNumberFormat="1" applyFont="1" applyFill="1" applyBorder="1" applyAlignment="1">
      <alignment horizontal="right" vertical="center"/>
    </xf>
    <xf numFmtId="0" fontId="23" fillId="0" borderId="30" xfId="49" applyFont="1" applyFill="1" applyBorder="1" applyAlignment="1">
      <alignment vertical="center"/>
    </xf>
    <xf numFmtId="0" fontId="23" fillId="0" borderId="30" xfId="49" applyFont="1" applyFill="1" applyBorder="1" applyAlignment="1">
      <alignment horizontal="right" vertical="center"/>
    </xf>
    <xf numFmtId="4" fontId="23" fillId="0" borderId="30" xfId="49" applyNumberFormat="1" applyFont="1" applyFill="1" applyBorder="1" applyAlignment="1">
      <alignment horizontal="right" vertical="center"/>
    </xf>
    <xf numFmtId="0" fontId="22" fillId="0" borderId="13" xfId="49" applyFont="1" applyBorder="1" applyAlignment="1">
      <alignment vertical="center"/>
    </xf>
    <xf numFmtId="0" fontId="23" fillId="0" borderId="13" xfId="49" applyFont="1" applyBorder="1" applyAlignment="1">
      <alignment horizontal="center" vertical="center"/>
    </xf>
    <xf numFmtId="2" fontId="22" fillId="0" borderId="0" xfId="49" applyNumberFormat="1" applyFont="1" applyFill="1" applyBorder="1" applyAlignment="1">
      <alignment horizontal="right" vertical="center"/>
    </xf>
    <xf numFmtId="0" fontId="23" fillId="0" borderId="15" xfId="49" applyFont="1" applyFill="1" applyBorder="1" applyAlignment="1">
      <alignment horizontal="right" vertical="center"/>
    </xf>
    <xf numFmtId="2" fontId="23" fillId="0" borderId="15" xfId="49" applyNumberFormat="1" applyFont="1" applyFill="1" applyBorder="1" applyAlignment="1">
      <alignment horizontal="right" vertical="center"/>
    </xf>
    <xf numFmtId="0" fontId="23" fillId="0" borderId="10" xfId="49" applyFont="1" applyFill="1" applyBorder="1" applyAlignment="1">
      <alignment vertical="center"/>
    </xf>
    <xf numFmtId="0" fontId="22" fillId="0" borderId="12" xfId="49" applyFont="1" applyFill="1" applyBorder="1" applyAlignment="1">
      <alignment horizontal="right" vertical="center"/>
    </xf>
    <xf numFmtId="38" fontId="22" fillId="0" borderId="0" xfId="49" applyNumberFormat="1" applyFont="1" applyFill="1" applyBorder="1" applyAlignment="1">
      <alignment horizontal="right" vertical="center"/>
    </xf>
    <xf numFmtId="40" fontId="22" fillId="0" borderId="0" xfId="49" applyNumberFormat="1" applyFont="1" applyFill="1" applyBorder="1" applyAlignment="1">
      <alignment horizontal="right" vertical="center"/>
    </xf>
    <xf numFmtId="38" fontId="22" fillId="0" borderId="12" xfId="37" applyNumberFormat="1" applyFont="1" applyFill="1" applyBorder="1" applyAlignment="1">
      <alignment vertical="center"/>
    </xf>
    <xf numFmtId="38" fontId="22" fillId="0" borderId="0" xfId="37" applyNumberFormat="1" applyFont="1" applyFill="1" applyBorder="1" applyAlignment="1">
      <alignment vertical="center"/>
    </xf>
    <xf numFmtId="40" fontId="22" fillId="0" borderId="0" xfId="37" applyNumberFormat="1" applyFont="1" applyFill="1" applyBorder="1" applyAlignment="1">
      <alignment vertical="center"/>
    </xf>
    <xf numFmtId="0" fontId="30" fillId="0" borderId="0" xfId="49" applyFont="1" applyBorder="1">
      <alignment vertical="center"/>
    </xf>
    <xf numFmtId="38" fontId="23" fillId="0" borderId="23" xfId="37" applyNumberFormat="1" applyFont="1" applyFill="1" applyBorder="1" applyAlignment="1">
      <alignment vertical="center"/>
    </xf>
    <xf numFmtId="38" fontId="23" fillId="0" borderId="30" xfId="37" applyNumberFormat="1" applyFont="1" applyFill="1" applyBorder="1" applyAlignment="1">
      <alignment vertical="center"/>
    </xf>
    <xf numFmtId="40" fontId="23" fillId="0" borderId="30" xfId="37" applyNumberFormat="1" applyFont="1" applyFill="1" applyBorder="1" applyAlignment="1">
      <alignment vertical="center"/>
    </xf>
    <xf numFmtId="2" fontId="22" fillId="0" borderId="0" xfId="0" applyNumberFormat="1" applyFont="1" applyAlignment="1">
      <alignment horizontal="right" vertical="center"/>
    </xf>
    <xf numFmtId="0" fontId="23" fillId="0" borderId="14" xfId="49" applyFont="1" applyFill="1" applyBorder="1" applyAlignment="1">
      <alignment horizontal="right" vertical="center"/>
    </xf>
    <xf numFmtId="2" fontId="23" fillId="0" borderId="15" xfId="0" applyNumberFormat="1" applyFont="1" applyBorder="1" applyAlignment="1">
      <alignment horizontal="right" vertical="center"/>
    </xf>
    <xf numFmtId="4" fontId="23" fillId="0" borderId="15" xfId="49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38" fontId="22" fillId="0" borderId="0" xfId="37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38" fontId="22" fillId="0" borderId="15" xfId="0" applyNumberFormat="1" applyFont="1" applyFill="1" applyBorder="1" applyAlignment="1">
      <alignment horizontal="right" vertical="center"/>
    </xf>
    <xf numFmtId="38" fontId="22" fillId="0" borderId="12" xfId="37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38" fontId="23" fillId="0" borderId="0" xfId="0" applyNumberFormat="1" applyFont="1" applyFill="1" applyBorder="1" applyAlignment="1">
      <alignment horizontal="right" vertical="center"/>
    </xf>
    <xf numFmtId="38" fontId="22" fillId="0" borderId="0" xfId="0" applyNumberFormat="1" applyFont="1" applyFill="1" applyBorder="1" applyAlignment="1">
      <alignment horizontal="right"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3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0" xfId="37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distributed" vertical="center" justifyLastLine="1"/>
    </xf>
    <xf numFmtId="0" fontId="22" fillId="0" borderId="26" xfId="0" applyFont="1" applyFill="1" applyBorder="1" applyAlignment="1">
      <alignment horizontal="distributed" vertical="center" justifyLastLine="1"/>
    </xf>
    <xf numFmtId="0" fontId="22" fillId="0" borderId="14" xfId="0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right" vertical="center"/>
    </xf>
    <xf numFmtId="0" fontId="22" fillId="0" borderId="15" xfId="49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right" vertical="center"/>
    </xf>
    <xf numFmtId="3" fontId="22" fillId="0" borderId="0" xfId="37" applyNumberFormat="1" applyFont="1" applyFill="1" applyBorder="1" applyAlignment="1">
      <alignment horizontal="right" vertical="center"/>
    </xf>
    <xf numFmtId="38" fontId="22" fillId="0" borderId="0" xfId="38" applyFont="1" applyFill="1" applyBorder="1" applyAlignment="1">
      <alignment horizontal="right" vertical="center"/>
    </xf>
    <xf numFmtId="3" fontId="22" fillId="0" borderId="0" xfId="49" applyNumberFormat="1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38" applyFont="1" applyFill="1" applyBorder="1" applyAlignment="1">
      <alignment horizontal="right" vertical="center"/>
    </xf>
    <xf numFmtId="0" fontId="22" fillId="0" borderId="12" xfId="49" applyFont="1" applyFill="1" applyBorder="1" applyAlignment="1">
      <alignment horizontal="right" vertical="center"/>
    </xf>
    <xf numFmtId="0" fontId="22" fillId="0" borderId="0" xfId="49" applyFont="1" applyFill="1" applyAlignment="1">
      <alignment horizontal="right" vertical="center"/>
    </xf>
    <xf numFmtId="38" fontId="22" fillId="0" borderId="0" xfId="38" applyFont="1" applyFill="1" applyAlignment="1">
      <alignment horizontal="right" vertical="center"/>
    </xf>
    <xf numFmtId="38" fontId="22" fillId="0" borderId="0" xfId="49" applyNumberFormat="1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center" vertical="center"/>
    </xf>
    <xf numFmtId="0" fontId="22" fillId="0" borderId="13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22" fillId="0" borderId="18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3" xfId="49" applyFont="1" applyFill="1" applyBorder="1" applyAlignment="1">
      <alignment horizontal="center" vertical="center" wrapText="1"/>
    </xf>
    <xf numFmtId="0" fontId="22" fillId="0" borderId="23" xfId="49" applyFont="1" applyFill="1" applyBorder="1" applyAlignment="1">
      <alignment horizontal="center" vertical="center" wrapText="1"/>
    </xf>
    <xf numFmtId="0" fontId="22" fillId="0" borderId="18" xfId="49" applyFont="1" applyFill="1" applyBorder="1" applyAlignment="1">
      <alignment horizontal="center" vertical="center" wrapText="1"/>
    </xf>
    <xf numFmtId="0" fontId="22" fillId="0" borderId="25" xfId="49" applyFont="1" applyFill="1" applyBorder="1" applyAlignment="1">
      <alignment horizontal="center" vertical="center" wrapText="1"/>
    </xf>
    <xf numFmtId="0" fontId="22" fillId="0" borderId="29" xfId="49" applyFont="1" applyFill="1" applyBorder="1" applyAlignment="1">
      <alignment horizontal="center" vertical="center" wrapText="1"/>
    </xf>
    <xf numFmtId="0" fontId="22" fillId="0" borderId="30" xfId="49" applyFont="1" applyFill="1" applyBorder="1" applyAlignment="1">
      <alignment horizontal="center" vertical="center" wrapText="1"/>
    </xf>
    <xf numFmtId="0" fontId="22" fillId="0" borderId="19" xfId="49" applyFont="1" applyFill="1" applyBorder="1" applyAlignment="1">
      <alignment horizontal="center" vertical="center"/>
    </xf>
    <xf numFmtId="0" fontId="22" fillId="0" borderId="17" xfId="49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4" fillId="0" borderId="0" xfId="49" applyFont="1" applyAlignment="1">
      <alignment vertical="center"/>
    </xf>
    <xf numFmtId="0" fontId="22" fillId="0" borderId="15" xfId="49" applyFont="1" applyBorder="1" applyAlignment="1">
      <alignment horizontal="right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9" xfId="49" applyFont="1" applyFill="1" applyBorder="1" applyAlignment="1">
      <alignment horizontal="center" vertical="center"/>
    </xf>
    <xf numFmtId="0" fontId="22" fillId="0" borderId="32" xfId="49" applyFont="1" applyFill="1" applyBorder="1" applyAlignment="1">
      <alignment horizontal="center" vertical="center"/>
    </xf>
    <xf numFmtId="0" fontId="22" fillId="0" borderId="24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 justifyLastLine="1"/>
    </xf>
    <xf numFmtId="0" fontId="22" fillId="0" borderId="30" xfId="49" applyFont="1" applyFill="1" applyBorder="1" applyAlignment="1">
      <alignment horizontal="center" vertical="center" justifyLastLine="1"/>
    </xf>
    <xf numFmtId="0" fontId="22" fillId="0" borderId="33" xfId="49" applyFont="1" applyFill="1" applyBorder="1" applyAlignment="1">
      <alignment horizontal="center" vertical="center"/>
    </xf>
    <xf numFmtId="38" fontId="23" fillId="0" borderId="14" xfId="37" applyFont="1" applyBorder="1" applyAlignment="1">
      <alignment horizontal="center" vertical="center"/>
    </xf>
    <xf numFmtId="38" fontId="23" fillId="0" borderId="15" xfId="37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shrinkToFit="1"/>
    </xf>
    <xf numFmtId="38" fontId="22" fillId="0" borderId="12" xfId="37" applyFont="1" applyBorder="1" applyAlignment="1">
      <alignment horizontal="center" vertical="center"/>
    </xf>
    <xf numFmtId="38" fontId="22" fillId="0" borderId="0" xfId="37" applyFont="1" applyAlignment="1">
      <alignment horizontal="center" vertical="center"/>
    </xf>
    <xf numFmtId="38" fontId="22" fillId="0" borderId="0" xfId="37" applyFont="1" applyBorder="1" applyAlignment="1">
      <alignment horizontal="center" vertical="center"/>
    </xf>
    <xf numFmtId="38" fontId="23" fillId="0" borderId="15" xfId="38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distributed" vertical="center"/>
    </xf>
    <xf numFmtId="0" fontId="22" fillId="0" borderId="15" xfId="47" applyFont="1" applyBorder="1" applyAlignment="1">
      <alignment horizontal="right" vertical="center"/>
    </xf>
    <xf numFmtId="0" fontId="22" fillId="0" borderId="29" xfId="47" applyFont="1" applyBorder="1" applyAlignment="1">
      <alignment horizontal="center" vertical="center"/>
    </xf>
    <xf numFmtId="0" fontId="22" fillId="0" borderId="32" xfId="47" applyFont="1" applyBorder="1" applyAlignment="1">
      <alignment horizontal="center" vertical="center"/>
    </xf>
    <xf numFmtId="0" fontId="22" fillId="0" borderId="30" xfId="47" applyFont="1" applyBorder="1" applyAlignment="1">
      <alignment horizontal="center" vertical="center"/>
    </xf>
    <xf numFmtId="0" fontId="22" fillId="0" borderId="18" xfId="47" applyFont="1" applyBorder="1" applyAlignment="1">
      <alignment horizontal="center" vertical="center"/>
    </xf>
    <xf numFmtId="0" fontId="29" fillId="0" borderId="34" xfId="47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/>
    </xf>
    <xf numFmtId="0" fontId="22" fillId="0" borderId="26" xfId="47" applyFont="1" applyBorder="1" applyAlignment="1">
      <alignment horizontal="center" vertical="center"/>
    </xf>
    <xf numFmtId="0" fontId="22" fillId="0" borderId="27" xfId="47" applyFont="1" applyBorder="1" applyAlignment="1">
      <alignment horizontal="center" vertical="center"/>
    </xf>
    <xf numFmtId="0" fontId="22" fillId="0" borderId="19" xfId="47" applyFont="1" applyBorder="1" applyAlignment="1">
      <alignment horizontal="center" vertical="center" wrapText="1"/>
    </xf>
    <xf numFmtId="0" fontId="22" fillId="0" borderId="17" xfId="47" applyFont="1" applyBorder="1" applyAlignment="1">
      <alignment horizontal="center" vertical="center" wrapText="1"/>
    </xf>
    <xf numFmtId="0" fontId="22" fillId="0" borderId="19" xfId="47" applyFont="1" applyBorder="1" applyAlignment="1">
      <alignment horizontal="center" vertical="center"/>
    </xf>
    <xf numFmtId="0" fontId="22" fillId="0" borderId="17" xfId="47" applyFont="1" applyBorder="1" applyAlignment="1">
      <alignment horizontal="center" vertical="center"/>
    </xf>
    <xf numFmtId="0" fontId="22" fillId="0" borderId="0" xfId="0" applyFont="1" applyFill="1" applyBorder="1" applyAlignment="1">
      <alignment horizontal="distributed"/>
    </xf>
    <xf numFmtId="38" fontId="22" fillId="0" borderId="12" xfId="38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top"/>
    </xf>
    <xf numFmtId="0" fontId="22" fillId="0" borderId="15" xfId="0" applyFont="1" applyBorder="1" applyAlignment="1">
      <alignment horizontal="right" vertical="center"/>
    </xf>
    <xf numFmtId="0" fontId="22" fillId="0" borderId="23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23" fillId="0" borderId="14" xfId="37" applyFont="1" applyFill="1" applyBorder="1" applyAlignment="1">
      <alignment horizontal="center" vertical="center"/>
    </xf>
    <xf numFmtId="38" fontId="23" fillId="0" borderId="15" xfId="37" applyFont="1" applyFill="1" applyBorder="1" applyAlignment="1">
      <alignment horizontal="center" vertical="center"/>
    </xf>
    <xf numFmtId="38" fontId="22" fillId="0" borderId="12" xfId="37" applyFont="1" applyFill="1" applyBorder="1" applyAlignment="1">
      <alignment horizontal="center" vertical="center"/>
    </xf>
    <xf numFmtId="38" fontId="22" fillId="0" borderId="0" xfId="37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3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right" vertical="center"/>
    </xf>
    <xf numFmtId="49" fontId="22" fillId="0" borderId="12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6" xfId="0" applyFont="1" applyBorder="1" applyAlignment="1">
      <alignment horizontal="center" vertical="center" wrapText="1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3" fontId="42" fillId="0" borderId="36" xfId="38" applyNumberFormat="1" applyFont="1" applyFill="1" applyBorder="1" applyAlignment="1">
      <alignment horizontal="center" vertical="center"/>
    </xf>
    <xf numFmtId="3" fontId="42" fillId="0" borderId="37" xfId="38" applyNumberFormat="1" applyFont="1" applyFill="1" applyBorder="1" applyAlignment="1">
      <alignment horizontal="center" vertical="center"/>
    </xf>
    <xf numFmtId="3" fontId="42" fillId="0" borderId="38" xfId="38" applyNumberFormat="1" applyFont="1" applyFill="1" applyBorder="1" applyAlignment="1">
      <alignment horizontal="center" vertical="center"/>
    </xf>
    <xf numFmtId="0" fontId="22" fillId="0" borderId="26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178" fontId="22" fillId="0" borderId="26" xfId="51" applyNumberFormat="1" applyFont="1" applyBorder="1" applyAlignment="1">
      <alignment horizontal="center" vertical="center"/>
    </xf>
    <xf numFmtId="178" fontId="22" fillId="0" borderId="27" xfId="51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3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right" vertical="center" wrapText="1"/>
    </xf>
    <xf numFmtId="0" fontId="23" fillId="0" borderId="10" xfId="0" applyNumberFormat="1" applyFont="1" applyFill="1" applyBorder="1" applyAlignment="1">
      <alignment horizontal="center" vertical="center"/>
    </xf>
    <xf numFmtId="0" fontId="23" fillId="0" borderId="20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38" fontId="39" fillId="0" borderId="14" xfId="38" applyFont="1" applyFill="1" applyBorder="1" applyAlignment="1">
      <alignment horizontal="right" vertical="center"/>
    </xf>
    <xf numFmtId="38" fontId="39" fillId="0" borderId="15" xfId="38" applyFont="1" applyFill="1" applyBorder="1" applyAlignment="1">
      <alignment horizontal="right" vertical="center"/>
    </xf>
    <xf numFmtId="38" fontId="39" fillId="0" borderId="15" xfId="38" applyNumberFormat="1" applyFont="1" applyFill="1" applyBorder="1" applyAlignment="1">
      <alignment horizontal="right" vertical="center"/>
    </xf>
    <xf numFmtId="38" fontId="42" fillId="0" borderId="0" xfId="38" applyFont="1" applyFill="1" applyBorder="1" applyAlignment="1">
      <alignment horizontal="right" vertical="center"/>
    </xf>
    <xf numFmtId="38" fontId="39" fillId="0" borderId="12" xfId="38" applyFont="1" applyFill="1" applyBorder="1" applyAlignment="1">
      <alignment horizontal="right" vertical="center"/>
    </xf>
    <xf numFmtId="38" fontId="39" fillId="0" borderId="0" xfId="38" applyFont="1" applyFill="1" applyBorder="1" applyAlignment="1">
      <alignment horizontal="right" vertical="center"/>
    </xf>
    <xf numFmtId="38" fontId="42" fillId="0" borderId="12" xfId="38" applyFont="1" applyFill="1" applyBorder="1" applyAlignment="1">
      <alignment horizontal="right" vertical="center"/>
    </xf>
    <xf numFmtId="38" fontId="22" fillId="0" borderId="12" xfId="37" applyFont="1" applyBorder="1" applyAlignment="1">
      <alignment horizontal="right" vertical="center"/>
    </xf>
    <xf numFmtId="38" fontId="22" fillId="0" borderId="0" xfId="37" applyFont="1" applyBorder="1" applyAlignment="1">
      <alignment horizontal="right" vertical="center"/>
    </xf>
    <xf numFmtId="38" fontId="22" fillId="0" borderId="0" xfId="37" applyFont="1" applyAlignment="1">
      <alignment horizontal="right" vertical="center"/>
    </xf>
    <xf numFmtId="38" fontId="42" fillId="0" borderId="14" xfId="38" applyFont="1" applyFill="1" applyBorder="1" applyAlignment="1">
      <alignment horizontal="center" vertical="center"/>
    </xf>
    <xf numFmtId="38" fontId="42" fillId="0" borderId="15" xfId="38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38" fontId="42" fillId="0" borderId="15" xfId="38" applyFont="1" applyFill="1" applyBorder="1" applyAlignment="1">
      <alignment horizontal="right" vertical="center"/>
    </xf>
    <xf numFmtId="49" fontId="42" fillId="0" borderId="15" xfId="38" applyNumberFormat="1" applyFont="1" applyFill="1" applyBorder="1" applyAlignment="1">
      <alignment horizontal="right" vertical="center"/>
    </xf>
    <xf numFmtId="0" fontId="22" fillId="0" borderId="34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38" fontId="23" fillId="0" borderId="14" xfId="38" applyFont="1" applyBorder="1" applyAlignment="1">
      <alignment horizontal="center" vertical="center"/>
    </xf>
    <xf numFmtId="38" fontId="23" fillId="0" borderId="15" xfId="38" applyFont="1" applyBorder="1" applyAlignment="1">
      <alignment horizontal="center" vertical="center"/>
    </xf>
    <xf numFmtId="38" fontId="22" fillId="0" borderId="12" xfId="38" applyFont="1" applyBorder="1" applyAlignment="1">
      <alignment horizontal="center" vertical="center"/>
    </xf>
    <xf numFmtId="38" fontId="22" fillId="0" borderId="0" xfId="38" applyFont="1" applyBorder="1" applyAlignment="1">
      <alignment horizontal="center" vertical="center"/>
    </xf>
    <xf numFmtId="38" fontId="23" fillId="0" borderId="14" xfId="38" applyFont="1" applyFill="1" applyBorder="1" applyAlignment="1">
      <alignment horizontal="center" vertical="center"/>
    </xf>
    <xf numFmtId="0" fontId="22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27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 wrapText="1"/>
    </xf>
    <xf numFmtId="0" fontId="22" fillId="0" borderId="27" xfId="49" applyFont="1" applyBorder="1" applyAlignment="1">
      <alignment horizontal="center" vertical="center" wrapText="1"/>
    </xf>
    <xf numFmtId="38" fontId="22" fillId="0" borderId="0" xfId="38" applyFont="1" applyFill="1" applyBorder="1" applyAlignment="1">
      <alignment horizontal="center" vertical="center"/>
    </xf>
    <xf numFmtId="38" fontId="22" fillId="0" borderId="40" xfId="38" applyFont="1" applyFill="1" applyBorder="1" applyAlignment="1">
      <alignment horizontal="center" vertical="center" shrinkToFit="1"/>
    </xf>
    <xf numFmtId="38" fontId="22" fillId="0" borderId="39" xfId="38" applyFont="1" applyFill="1" applyBorder="1" applyAlignment="1">
      <alignment horizontal="center" vertical="center" shrinkToFit="1"/>
    </xf>
    <xf numFmtId="38" fontId="44" fillId="0" borderId="39" xfId="38" applyFont="1" applyFill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2" xfId="49" applyFont="1" applyBorder="1" applyAlignment="1">
      <alignment horizontal="center" vertical="center" wrapText="1"/>
    </xf>
    <xf numFmtId="0" fontId="23" fillId="0" borderId="26" xfId="49" applyFont="1" applyBorder="1" applyAlignment="1">
      <alignment horizontal="center" vertical="center" wrapText="1"/>
    </xf>
    <xf numFmtId="0" fontId="23" fillId="0" borderId="22" xfId="49" applyFont="1" applyBorder="1" applyAlignment="1">
      <alignment horizontal="center" vertical="center" wrapText="1"/>
    </xf>
    <xf numFmtId="38" fontId="22" fillId="0" borderId="0" xfId="0" applyNumberFormat="1" applyFont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38" fontId="23" fillId="0" borderId="14" xfId="0" applyNumberFormat="1" applyFont="1" applyBorder="1" applyAlignment="1">
      <alignment horizontal="right" vertical="center"/>
    </xf>
    <xf numFmtId="38" fontId="23" fillId="0" borderId="15" xfId="0" applyNumberFormat="1" applyFont="1" applyBorder="1" applyAlignment="1">
      <alignment horizontal="right" vertical="center"/>
    </xf>
    <xf numFmtId="38" fontId="22" fillId="0" borderId="12" xfId="0" applyNumberFormat="1" applyFont="1" applyBorder="1" applyAlignment="1">
      <alignment horizontal="right" vertical="center"/>
    </xf>
    <xf numFmtId="38" fontId="22" fillId="0" borderId="0" xfId="0" applyNumberFormat="1" applyFont="1" applyBorder="1" applyAlignment="1">
      <alignment horizontal="right" vertical="center"/>
    </xf>
    <xf numFmtId="0" fontId="42" fillId="0" borderId="0" xfId="0" applyFont="1" applyBorder="1" applyAlignment="1" applyProtection="1">
      <alignment horizontal="distributed" vertical="center"/>
      <protection locked="0"/>
    </xf>
    <xf numFmtId="0" fontId="42" fillId="0" borderId="13" xfId="0" applyFont="1" applyBorder="1" applyAlignment="1" applyProtection="1">
      <alignment horizontal="distributed" vertical="center"/>
      <protection locked="0"/>
    </xf>
    <xf numFmtId="0" fontId="39" fillId="0" borderId="0" xfId="0" applyFont="1" applyBorder="1" applyAlignment="1" applyProtection="1">
      <alignment horizontal="distributed" vertical="center"/>
      <protection locked="0"/>
    </xf>
    <xf numFmtId="0" fontId="39" fillId="0" borderId="0" xfId="0" applyFont="1" applyBorder="1" applyAlignment="1" applyProtection="1">
      <alignment horizontal="distributed" vertical="center" shrinkToFit="1"/>
      <protection locked="0"/>
    </xf>
    <xf numFmtId="0" fontId="39" fillId="0" borderId="0" xfId="0" applyFont="1" applyBorder="1" applyAlignment="1" applyProtection="1">
      <alignment horizontal="distributed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 shrinkToFit="1"/>
      <protection locked="0"/>
    </xf>
    <xf numFmtId="0" fontId="39" fillId="0" borderId="34" xfId="0" applyFont="1" applyBorder="1" applyAlignment="1" applyProtection="1">
      <alignment horizontal="center" vertical="center" wrapText="1" shrinkToFit="1"/>
      <protection locked="0"/>
    </xf>
    <xf numFmtId="0" fontId="42" fillId="0" borderId="20" xfId="0" applyFont="1" applyBorder="1" applyAlignment="1" applyProtection="1">
      <alignment horizontal="distributed" vertical="center" shrinkToFit="1"/>
      <protection locked="0"/>
    </xf>
    <xf numFmtId="0" fontId="42" fillId="0" borderId="0" xfId="0" applyFont="1" applyBorder="1" applyAlignment="1" applyProtection="1">
      <alignment horizontal="distributed" vertical="center" shrinkToFit="1"/>
      <protection locked="0"/>
    </xf>
    <xf numFmtId="0" fontId="39" fillId="0" borderId="15" xfId="0" applyFont="1" applyBorder="1" applyAlignment="1" applyProtection="1">
      <alignment horizontal="right" vertical="center"/>
      <protection locked="0"/>
    </xf>
    <xf numFmtId="0" fontId="39" fillId="0" borderId="29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center" vertical="center"/>
      <protection locked="0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0" borderId="18" xfId="0" applyFont="1" applyBorder="1" applyAlignment="1" applyProtection="1">
      <alignment horizontal="center" vertical="center"/>
      <protection locked="0"/>
    </xf>
    <xf numFmtId="0" fontId="39" fillId="0" borderId="41" xfId="0" applyFont="1" applyBorder="1" applyAlignment="1" applyProtection="1">
      <alignment horizontal="center" vertical="center" shrinkToFit="1"/>
      <protection locked="0"/>
    </xf>
    <xf numFmtId="0" fontId="39" fillId="0" borderId="34" xfId="0" applyFont="1" applyBorder="1" applyAlignment="1" applyProtection="1">
      <alignment horizontal="center" vertical="center" shrinkToFit="1"/>
      <protection locked="0"/>
    </xf>
    <xf numFmtId="0" fontId="25" fillId="0" borderId="2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38" fontId="22" fillId="0" borderId="34" xfId="38" applyFont="1" applyBorder="1" applyAlignment="1">
      <alignment horizontal="center" vertical="center" wrapText="1"/>
    </xf>
    <xf numFmtId="38" fontId="22" fillId="0" borderId="28" xfId="38" applyFont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38" fontId="22" fillId="0" borderId="10" xfId="38" applyFont="1" applyBorder="1" applyAlignment="1">
      <alignment horizontal="center" vertical="center"/>
    </xf>
    <xf numFmtId="38" fontId="22" fillId="0" borderId="20" xfId="38" applyFont="1" applyBorder="1" applyAlignment="1">
      <alignment horizontal="center" vertical="center"/>
    </xf>
    <xf numFmtId="38" fontId="22" fillId="0" borderId="11" xfId="38" applyFont="1" applyBorder="1" applyAlignment="1">
      <alignment horizontal="center" vertical="center"/>
    </xf>
    <xf numFmtId="0" fontId="22" fillId="0" borderId="15" xfId="2" applyFont="1" applyBorder="1" applyAlignment="1">
      <alignment horizontal="right" vertical="center"/>
    </xf>
    <xf numFmtId="0" fontId="25" fillId="0" borderId="15" xfId="0" applyFont="1" applyBorder="1" applyAlignment="1">
      <alignment vertical="center"/>
    </xf>
    <xf numFmtId="38" fontId="22" fillId="0" borderId="27" xfId="38" applyFont="1" applyBorder="1" applyAlignment="1">
      <alignment vertical="center"/>
    </xf>
    <xf numFmtId="38" fontId="22" fillId="0" borderId="24" xfId="38" applyFont="1" applyBorder="1" applyAlignment="1">
      <alignment horizontal="center" vertical="center" wrapText="1"/>
    </xf>
    <xf numFmtId="38" fontId="22" fillId="0" borderId="31" xfId="38" applyFont="1" applyBorder="1" applyAlignment="1">
      <alignment horizontal="center" vertical="center" wrapText="1"/>
    </xf>
    <xf numFmtId="179" fontId="22" fillId="0" borderId="24" xfId="0" applyNumberFormat="1" applyFont="1" applyFill="1" applyBorder="1" applyAlignment="1">
      <alignment horizontal="center" vertical="center" wrapText="1"/>
    </xf>
    <xf numFmtId="179" fontId="22" fillId="0" borderId="16" xfId="0" applyNumberFormat="1" applyFont="1" applyFill="1" applyBorder="1" applyAlignment="1">
      <alignment horizontal="center" vertical="center"/>
    </xf>
    <xf numFmtId="38" fontId="22" fillId="0" borderId="32" xfId="38" applyFont="1" applyFill="1" applyBorder="1" applyAlignment="1">
      <alignment horizontal="center" vertical="center" wrapText="1"/>
    </xf>
    <xf numFmtId="38" fontId="22" fillId="0" borderId="18" xfId="38" applyFont="1" applyFill="1" applyBorder="1" applyAlignment="1">
      <alignment horizontal="center" vertical="center" wrapText="1"/>
    </xf>
    <xf numFmtId="38" fontId="22" fillId="0" borderId="41" xfId="38" applyFont="1" applyFill="1" applyBorder="1" applyAlignment="1">
      <alignment horizontal="center" vertical="center" wrapText="1"/>
    </xf>
    <xf numFmtId="38" fontId="22" fillId="0" borderId="28" xfId="38" applyFont="1" applyFill="1" applyBorder="1" applyAlignment="1">
      <alignment horizontal="center" vertical="center" wrapText="1"/>
    </xf>
    <xf numFmtId="38" fontId="22" fillId="0" borderId="18" xfId="38" applyFont="1" applyFill="1" applyBorder="1" applyAlignment="1">
      <alignment horizontal="center" vertical="center"/>
    </xf>
    <xf numFmtId="0" fontId="22" fillId="0" borderId="32" xfId="38" applyNumberFormat="1" applyFont="1" applyFill="1" applyBorder="1" applyAlignment="1">
      <alignment horizontal="center" vertical="center" wrapText="1"/>
    </xf>
    <xf numFmtId="0" fontId="22" fillId="0" borderId="28" xfId="38" applyNumberFormat="1" applyFont="1" applyFill="1" applyBorder="1" applyAlignment="1">
      <alignment horizontal="center" vertical="center" wrapText="1"/>
    </xf>
    <xf numFmtId="179" fontId="22" fillId="0" borderId="26" xfId="0" applyNumberFormat="1" applyFont="1" applyFill="1" applyBorder="1" applyAlignment="1">
      <alignment horizontal="center" vertical="center"/>
    </xf>
    <xf numFmtId="179" fontId="22" fillId="0" borderId="22" xfId="0" applyNumberFormat="1" applyFont="1" applyFill="1" applyBorder="1" applyAlignment="1">
      <alignment horizontal="center" vertical="center"/>
    </xf>
    <xf numFmtId="179" fontId="22" fillId="0" borderId="25" xfId="0" applyNumberFormat="1" applyFont="1" applyFill="1" applyBorder="1" applyAlignment="1">
      <alignment horizontal="center" vertical="center" wrapText="1"/>
    </xf>
    <xf numFmtId="179" fontId="22" fillId="0" borderId="23" xfId="0" applyNumberFormat="1" applyFont="1" applyFill="1" applyBorder="1" applyAlignment="1">
      <alignment horizontal="center" vertical="center" wrapText="1"/>
    </xf>
    <xf numFmtId="179" fontId="22" fillId="0" borderId="41" xfId="0" applyNumberFormat="1" applyFont="1" applyFill="1" applyBorder="1" applyAlignment="1">
      <alignment horizontal="center" vertical="center" wrapText="1"/>
    </xf>
    <xf numFmtId="179" fontId="22" fillId="0" borderId="28" xfId="0" applyNumberFormat="1" applyFont="1" applyFill="1" applyBorder="1" applyAlignment="1">
      <alignment horizontal="center" vertical="center" wrapText="1"/>
    </xf>
    <xf numFmtId="179" fontId="22" fillId="0" borderId="29" xfId="0" applyNumberFormat="1" applyFont="1" applyFill="1" applyBorder="1" applyAlignment="1">
      <alignment horizontal="center" vertical="center" wrapText="1"/>
    </xf>
    <xf numFmtId="179" fontId="22" fillId="0" borderId="30" xfId="0" applyNumberFormat="1" applyFont="1" applyFill="1" applyBorder="1" applyAlignment="1">
      <alignment horizontal="center" vertical="center" wrapText="1"/>
    </xf>
    <xf numFmtId="179" fontId="22" fillId="0" borderId="25" xfId="0" applyNumberFormat="1" applyFont="1" applyFill="1" applyBorder="1" applyAlignment="1">
      <alignment horizontal="center" vertical="center"/>
    </xf>
    <xf numFmtId="179" fontId="22" fillId="0" borderId="29" xfId="0" applyNumberFormat="1" applyFont="1" applyFill="1" applyBorder="1" applyAlignment="1">
      <alignment horizontal="center" vertical="center"/>
    </xf>
    <xf numFmtId="179" fontId="22" fillId="0" borderId="32" xfId="0" applyNumberFormat="1" applyFont="1" applyFill="1" applyBorder="1" applyAlignment="1">
      <alignment horizontal="center" vertical="center"/>
    </xf>
    <xf numFmtId="179" fontId="22" fillId="0" borderId="27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 wrapText="1"/>
    </xf>
    <xf numFmtId="179" fontId="25" fillId="0" borderId="17" xfId="0" applyNumberFormat="1" applyFont="1" applyFill="1" applyBorder="1" applyAlignment="1">
      <alignment vertical="center"/>
    </xf>
    <xf numFmtId="0" fontId="22" fillId="0" borderId="0" xfId="49" applyFont="1" applyBorder="1" applyAlignment="1">
      <alignment horizontal="left" vertical="top" wrapText="1"/>
    </xf>
    <xf numFmtId="49" fontId="23" fillId="0" borderId="15" xfId="49" applyNumberFormat="1" applyFont="1" applyFill="1" applyBorder="1" applyAlignment="1">
      <alignment horizontal="right" vertical="center"/>
    </xf>
    <xf numFmtId="2" fontId="23" fillId="0" borderId="15" xfId="49" applyNumberFormat="1" applyFont="1" applyFill="1" applyBorder="1" applyAlignment="1">
      <alignment horizontal="right" vertical="center"/>
    </xf>
    <xf numFmtId="49" fontId="22" fillId="0" borderId="0" xfId="49" applyNumberFormat="1" applyFont="1" applyFill="1" applyBorder="1" applyAlignment="1">
      <alignment horizontal="right" vertical="center"/>
    </xf>
    <xf numFmtId="2" fontId="22" fillId="0" borderId="0" xfId="49" applyNumberFormat="1" applyFont="1" applyFill="1" applyBorder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right" vertical="center"/>
    </xf>
    <xf numFmtId="0" fontId="23" fillId="0" borderId="0" xfId="49" applyFont="1" applyFill="1" applyBorder="1" applyAlignment="1">
      <alignment horizontal="center" vertical="center"/>
    </xf>
    <xf numFmtId="40" fontId="23" fillId="0" borderId="30" xfId="37" applyNumberFormat="1" applyFont="1" applyFill="1" applyBorder="1" applyAlignment="1">
      <alignment vertical="center"/>
    </xf>
    <xf numFmtId="40" fontId="22" fillId="0" borderId="0" xfId="49" applyNumberFormat="1" applyFont="1" applyFill="1" applyBorder="1" applyAlignment="1">
      <alignment horizontal="right" vertical="center"/>
    </xf>
    <xf numFmtId="4" fontId="22" fillId="0" borderId="0" xfId="49" applyNumberFormat="1" applyFont="1" applyFill="1" applyBorder="1" applyAlignment="1">
      <alignment horizontal="right" vertical="center"/>
    </xf>
    <xf numFmtId="40" fontId="22" fillId="0" borderId="0" xfId="37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3" fillId="0" borderId="20" xfId="49" applyFont="1" applyFill="1" applyBorder="1" applyAlignment="1">
      <alignment horizontal="center" vertical="center"/>
    </xf>
    <xf numFmtId="0" fontId="23" fillId="0" borderId="14" xfId="49" applyFont="1" applyFill="1" applyBorder="1" applyAlignment="1">
      <alignment horizontal="right" vertical="center"/>
    </xf>
    <xf numFmtId="0" fontId="23" fillId="0" borderId="15" xfId="49" applyFont="1" applyFill="1" applyBorder="1" applyAlignment="1">
      <alignment horizontal="right" vertical="center"/>
    </xf>
    <xf numFmtId="0" fontId="22" fillId="0" borderId="17" xfId="49" applyFont="1" applyBorder="1" applyAlignment="1">
      <alignment horizontal="center" vertical="center"/>
    </xf>
    <xf numFmtId="0" fontId="22" fillId="0" borderId="27" xfId="49" applyFont="1" applyFill="1" applyBorder="1" applyAlignment="1">
      <alignment horizontal="center" vertical="center"/>
    </xf>
    <xf numFmtId="0" fontId="22" fillId="0" borderId="12" xfId="0" applyFont="1" applyBorder="1" applyAlignment="1">
      <alignment horizontal="right" vertical="center"/>
    </xf>
    <xf numFmtId="2" fontId="22" fillId="0" borderId="0" xfId="0" applyNumberFormat="1" applyFont="1" applyAlignment="1">
      <alignment horizontal="right" vertical="center"/>
    </xf>
    <xf numFmtId="2" fontId="22" fillId="0" borderId="0" xfId="0" applyNumberFormat="1" applyFont="1" applyBorder="1" applyAlignment="1">
      <alignment horizontal="right" vertical="center"/>
    </xf>
    <xf numFmtId="0" fontId="25" fillId="0" borderId="0" xfId="49" applyFont="1" applyFill="1" applyBorder="1" applyAlignment="1">
      <alignment horizontal="center" vertical="center"/>
    </xf>
    <xf numFmtId="0" fontId="23" fillId="0" borderId="12" xfId="49" applyFont="1" applyFill="1" applyBorder="1" applyAlignment="1">
      <alignment horizontal="center" vertical="center"/>
    </xf>
    <xf numFmtId="38" fontId="23" fillId="0" borderId="23" xfId="38" applyFont="1" applyFill="1" applyBorder="1" applyAlignment="1">
      <alignment horizontal="right" vertical="center"/>
    </xf>
    <xf numFmtId="38" fontId="23" fillId="0" borderId="30" xfId="38" applyFont="1" applyFill="1" applyBorder="1" applyAlignment="1">
      <alignment horizontal="right" vertical="center"/>
    </xf>
    <xf numFmtId="4" fontId="23" fillId="0" borderId="30" xfId="49" applyNumberFormat="1" applyFont="1" applyFill="1" applyBorder="1" applyAlignment="1">
      <alignment horizontal="right" vertical="center"/>
    </xf>
    <xf numFmtId="2" fontId="23" fillId="0" borderId="30" xfId="49" applyNumberFormat="1" applyFont="1" applyFill="1" applyBorder="1" applyAlignment="1">
      <alignment horizontal="right" vertical="center"/>
    </xf>
    <xf numFmtId="0" fontId="23" fillId="0" borderId="30" xfId="49" applyFont="1" applyFill="1" applyBorder="1" applyAlignment="1">
      <alignment horizontal="right" vertical="center"/>
    </xf>
    <xf numFmtId="4" fontId="22" fillId="0" borderId="0" xfId="38" applyNumberFormat="1" applyFont="1" applyFill="1" applyBorder="1" applyAlignment="1">
      <alignment horizontal="right" vertical="center"/>
    </xf>
    <xf numFmtId="0" fontId="25" fillId="0" borderId="20" xfId="49" applyFont="1" applyFill="1" applyBorder="1" applyAlignment="1">
      <alignment horizontal="center" vertical="center"/>
    </xf>
    <xf numFmtId="40" fontId="22" fillId="0" borderId="0" xfId="0" applyNumberFormat="1" applyFont="1" applyAlignment="1">
      <alignment horizontal="right" vertical="center"/>
    </xf>
    <xf numFmtId="0" fontId="22" fillId="0" borderId="19" xfId="49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23" fillId="0" borderId="10" xfId="49" applyFont="1" applyFill="1" applyBorder="1" applyAlignment="1">
      <alignment horizontal="center" vertical="center"/>
    </xf>
    <xf numFmtId="0" fontId="22" fillId="0" borderId="0" xfId="49" applyFont="1" applyBorder="1" applyAlignment="1">
      <alignment horizontal="right" vertical="center"/>
    </xf>
    <xf numFmtId="0" fontId="22" fillId="0" borderId="10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11" xfId="49" applyFont="1" applyBorder="1" applyAlignment="1">
      <alignment horizontal="center" vertical="center"/>
    </xf>
  </cellXfs>
  <cellStyles count="52">
    <cellStyle name="１" xfId="1"/>
    <cellStyle name="１_(09)O-27(1)(2)体育振興事業団" xfId="2"/>
    <cellStyle name="１_(09)O-27(3)体育振興事業団" xfId="3"/>
    <cellStyle name="１_2009O(できた)" xfId="4"/>
    <cellStyle name="20% - アクセント 1" xfId="5" builtinId="30" customBuiltin="1"/>
    <cellStyle name="20% - アクセント 2" xfId="6" builtinId="34" customBuiltin="1"/>
    <cellStyle name="20% - アクセント 3" xfId="7" builtinId="38" customBuiltin="1"/>
    <cellStyle name="20% - アクセント 4" xfId="8" builtinId="42" customBuiltin="1"/>
    <cellStyle name="20% - アクセント 5" xfId="9" builtinId="46" customBuiltin="1"/>
    <cellStyle name="20% - アクセント 6" xfId="10" builtinId="50" customBuiltin="1"/>
    <cellStyle name="40% - アクセント 1" xfId="11" builtinId="31" customBuiltin="1"/>
    <cellStyle name="40% - アクセント 2" xfId="12" builtinId="35" customBuiltin="1"/>
    <cellStyle name="40% - アクセント 3" xfId="13" builtinId="39" customBuiltin="1"/>
    <cellStyle name="40% - アクセント 4" xfId="14" builtinId="43" customBuiltin="1"/>
    <cellStyle name="40% - アクセント 5" xfId="15" builtinId="47" customBuiltin="1"/>
    <cellStyle name="40% - アクセント 6" xfId="16" builtinId="51" customBuiltin="1"/>
    <cellStyle name="60% - アクセント 1" xfId="17" builtinId="32" customBuiltin="1"/>
    <cellStyle name="60% - アクセント 2" xfId="18" builtinId="36" customBuiltin="1"/>
    <cellStyle name="60% - アクセント 3" xfId="19" builtinId="40" customBuiltin="1"/>
    <cellStyle name="60% - アクセント 4" xfId="20" builtinId="44" customBuiltin="1"/>
    <cellStyle name="60% - アクセント 5" xfId="21" builtinId="48" customBuiltin="1"/>
    <cellStyle name="60% - アクセント 6" xfId="22" builtinId="52" customBuiltin="1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_０－１３（人権同和対策課）" xfId="50"/>
    <cellStyle name="標準_０－１３（人権同和対策課）_2009O(できた)" xfId="51"/>
    <cellStyle name="標準_2009O(できた)" xfId="49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view="pageBreakPreview" zoomScaleNormal="100" zoomScaleSheetLayoutView="100" workbookViewId="0"/>
  </sheetViews>
  <sheetFormatPr defaultColWidth="8.88671875" defaultRowHeight="13.2" x14ac:dyDescent="0.2"/>
  <cols>
    <col min="1" max="1" width="15.6640625" style="19" customWidth="1"/>
    <col min="2" max="2" width="6.109375" style="19" customWidth="1"/>
    <col min="3" max="4" width="3.109375" style="19" customWidth="1"/>
    <col min="5" max="8" width="6.109375" style="19" customWidth="1"/>
    <col min="9" max="11" width="6.88671875" style="19" customWidth="1"/>
    <col min="12" max="13" width="6.6640625" style="19" customWidth="1"/>
    <col min="14" max="14" width="2.6640625" style="19" customWidth="1"/>
    <col min="15" max="15" width="3.6640625" style="19" customWidth="1"/>
    <col min="16" max="26" width="6.6640625" style="19" customWidth="1"/>
    <col min="27" max="27" width="15.6640625" style="19" customWidth="1"/>
    <col min="28" max="16384" width="8.88671875" style="19"/>
  </cols>
  <sheetData>
    <row r="1" spans="1:28" ht="19.2" x14ac:dyDescent="0.2">
      <c r="A1" s="17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8" ht="9.9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8" ht="14.4" x14ac:dyDescent="0.2">
      <c r="A3" s="574" t="s">
        <v>38</v>
      </c>
      <c r="B3" s="575"/>
      <c r="C3" s="575"/>
      <c r="D3" s="575"/>
      <c r="E3" s="575"/>
      <c r="F3" s="20"/>
      <c r="G3" s="20"/>
      <c r="H3" s="20"/>
      <c r="I3" s="20"/>
      <c r="J3" s="20"/>
      <c r="K3" s="20"/>
      <c r="L3" s="20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3.5" customHeight="1" thickBot="1" x14ac:dyDescent="0.25">
      <c r="A4" s="22" t="s">
        <v>21</v>
      </c>
      <c r="B4" s="23"/>
      <c r="C4" s="23"/>
      <c r="D4" s="23"/>
      <c r="E4" s="23"/>
      <c r="F4" s="20"/>
      <c r="G4" s="20"/>
      <c r="H4" s="20"/>
      <c r="I4" s="20"/>
      <c r="J4" s="20"/>
      <c r="K4" s="20"/>
      <c r="L4" s="2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4" t="s">
        <v>1</v>
      </c>
    </row>
    <row r="5" spans="1:28" ht="15.75" customHeight="1" x14ac:dyDescent="0.2">
      <c r="A5" s="576" t="s">
        <v>35</v>
      </c>
      <c r="B5" s="595" t="s">
        <v>6</v>
      </c>
      <c r="C5" s="588" t="s">
        <v>5</v>
      </c>
      <c r="D5" s="589"/>
      <c r="E5" s="589"/>
      <c r="F5" s="607" t="s">
        <v>7</v>
      </c>
      <c r="G5" s="607"/>
      <c r="H5" s="607"/>
      <c r="I5" s="588" t="s">
        <v>23</v>
      </c>
      <c r="J5" s="589"/>
      <c r="K5" s="589"/>
      <c r="L5" s="589"/>
      <c r="M5" s="589"/>
      <c r="N5" s="598"/>
      <c r="O5" s="598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8" t="s">
        <v>35</v>
      </c>
      <c r="AB5" s="21"/>
    </row>
    <row r="6" spans="1:28" ht="15.75" customHeight="1" x14ac:dyDescent="0.2">
      <c r="A6" s="577"/>
      <c r="B6" s="596"/>
      <c r="C6" s="590" t="s">
        <v>2</v>
      </c>
      <c r="D6" s="591"/>
      <c r="E6" s="585" t="s">
        <v>47</v>
      </c>
      <c r="F6" s="604" t="s">
        <v>2</v>
      </c>
      <c r="G6" s="604" t="s">
        <v>3</v>
      </c>
      <c r="H6" s="604" t="s">
        <v>4</v>
      </c>
      <c r="I6" s="603" t="s">
        <v>2</v>
      </c>
      <c r="J6" s="603"/>
      <c r="K6" s="603"/>
      <c r="L6" s="604" t="s">
        <v>8</v>
      </c>
      <c r="M6" s="604"/>
      <c r="N6" s="25"/>
      <c r="O6" s="25"/>
      <c r="P6" s="608" t="s">
        <v>19</v>
      </c>
      <c r="Q6" s="577"/>
      <c r="R6" s="587" t="s">
        <v>10</v>
      </c>
      <c r="S6" s="603"/>
      <c r="T6" s="603" t="s">
        <v>11</v>
      </c>
      <c r="U6" s="603"/>
      <c r="V6" s="603" t="s">
        <v>12</v>
      </c>
      <c r="W6" s="603"/>
      <c r="X6" s="603" t="s">
        <v>13</v>
      </c>
      <c r="Y6" s="603"/>
      <c r="Z6" s="585" t="s">
        <v>47</v>
      </c>
      <c r="AA6" s="605"/>
      <c r="AB6" s="21"/>
    </row>
    <row r="7" spans="1:28" ht="15.75" customHeight="1" x14ac:dyDescent="0.2">
      <c r="A7" s="577"/>
      <c r="B7" s="592"/>
      <c r="C7" s="592"/>
      <c r="D7" s="587"/>
      <c r="E7" s="586"/>
      <c r="F7" s="604"/>
      <c r="G7" s="604"/>
      <c r="H7" s="604"/>
      <c r="I7" s="26" t="s">
        <v>2</v>
      </c>
      <c r="J7" s="26" t="s">
        <v>3</v>
      </c>
      <c r="K7" s="26" t="s">
        <v>4</v>
      </c>
      <c r="L7" s="26" t="s">
        <v>3</v>
      </c>
      <c r="M7" s="26" t="s">
        <v>4</v>
      </c>
      <c r="N7" s="25"/>
      <c r="O7" s="25"/>
      <c r="P7" s="27" t="s">
        <v>3</v>
      </c>
      <c r="Q7" s="28" t="s">
        <v>4</v>
      </c>
      <c r="R7" s="26" t="s">
        <v>3</v>
      </c>
      <c r="S7" s="26" t="s">
        <v>4</v>
      </c>
      <c r="T7" s="26" t="s">
        <v>3</v>
      </c>
      <c r="U7" s="26" t="s">
        <v>4</v>
      </c>
      <c r="V7" s="26" t="s">
        <v>3</v>
      </c>
      <c r="W7" s="26" t="s">
        <v>4</v>
      </c>
      <c r="X7" s="26" t="s">
        <v>3</v>
      </c>
      <c r="Y7" s="26" t="s">
        <v>4</v>
      </c>
      <c r="Z7" s="586"/>
      <c r="AA7" s="605"/>
      <c r="AB7" s="21"/>
    </row>
    <row r="8" spans="1:28" ht="15.9" customHeight="1" x14ac:dyDescent="0.2">
      <c r="A8" s="29" t="s">
        <v>52</v>
      </c>
      <c r="B8" s="60">
        <v>82</v>
      </c>
      <c r="C8" s="606">
        <v>1156</v>
      </c>
      <c r="D8" s="606"/>
      <c r="E8" s="59">
        <v>260</v>
      </c>
      <c r="F8" s="1">
        <v>1679</v>
      </c>
      <c r="G8" s="1">
        <v>540</v>
      </c>
      <c r="H8" s="1">
        <v>1139</v>
      </c>
      <c r="I8" s="1">
        <v>26262</v>
      </c>
      <c r="J8" s="1">
        <v>13345</v>
      </c>
      <c r="K8" s="1">
        <v>12917</v>
      </c>
      <c r="L8" s="1">
        <v>2247</v>
      </c>
      <c r="M8" s="1">
        <v>2170</v>
      </c>
      <c r="P8" s="3">
        <v>2215</v>
      </c>
      <c r="Q8" s="3">
        <v>2203</v>
      </c>
      <c r="R8" s="3">
        <v>2174</v>
      </c>
      <c r="S8" s="3">
        <v>2178</v>
      </c>
      <c r="T8" s="3">
        <v>2205</v>
      </c>
      <c r="U8" s="3">
        <v>2142</v>
      </c>
      <c r="V8" s="3">
        <v>2205</v>
      </c>
      <c r="W8" s="3">
        <v>2074</v>
      </c>
      <c r="X8" s="3">
        <v>2299</v>
      </c>
      <c r="Y8" s="3">
        <v>2150</v>
      </c>
      <c r="Z8" s="4">
        <v>1459</v>
      </c>
      <c r="AA8" s="30" t="s">
        <v>52</v>
      </c>
      <c r="AB8" s="21"/>
    </row>
    <row r="9" spans="1:28" ht="15.9" customHeight="1" x14ac:dyDescent="0.2">
      <c r="A9" s="31" t="s">
        <v>41</v>
      </c>
      <c r="B9" s="60">
        <v>82</v>
      </c>
      <c r="C9" s="606">
        <v>1160</v>
      </c>
      <c r="D9" s="606"/>
      <c r="E9" s="59">
        <v>272</v>
      </c>
      <c r="F9" s="1">
        <v>1675</v>
      </c>
      <c r="G9" s="1">
        <v>533</v>
      </c>
      <c r="H9" s="1">
        <v>1142</v>
      </c>
      <c r="I9" s="1">
        <v>25947</v>
      </c>
      <c r="J9" s="1">
        <v>13109</v>
      </c>
      <c r="K9" s="1">
        <v>12838</v>
      </c>
      <c r="L9" s="1">
        <v>2083</v>
      </c>
      <c r="M9" s="1">
        <v>2063</v>
      </c>
      <c r="P9" s="3">
        <v>2234</v>
      </c>
      <c r="Q9" s="3">
        <v>2184</v>
      </c>
      <c r="R9" s="3">
        <v>2206</v>
      </c>
      <c r="S9" s="3">
        <v>2194</v>
      </c>
      <c r="T9" s="3">
        <v>2178</v>
      </c>
      <c r="U9" s="3">
        <v>2183</v>
      </c>
      <c r="V9" s="3">
        <v>2197</v>
      </c>
      <c r="W9" s="3">
        <v>2131</v>
      </c>
      <c r="X9" s="3">
        <v>2211</v>
      </c>
      <c r="Y9" s="3">
        <v>2083</v>
      </c>
      <c r="Z9" s="4">
        <v>1566</v>
      </c>
      <c r="AA9" s="30" t="s">
        <v>41</v>
      </c>
      <c r="AB9" s="21"/>
    </row>
    <row r="10" spans="1:28" ht="15.9" customHeight="1" x14ac:dyDescent="0.2">
      <c r="A10" s="31" t="s">
        <v>42</v>
      </c>
      <c r="B10" s="60">
        <v>80</v>
      </c>
      <c r="C10" s="579">
        <v>1160</v>
      </c>
      <c r="D10" s="579"/>
      <c r="E10" s="59">
        <v>292</v>
      </c>
      <c r="F10" s="1">
        <v>1683</v>
      </c>
      <c r="G10" s="1">
        <v>543</v>
      </c>
      <c r="H10" s="1">
        <v>1140</v>
      </c>
      <c r="I10" s="1">
        <v>25907</v>
      </c>
      <c r="J10" s="1">
        <v>13060</v>
      </c>
      <c r="K10" s="1">
        <v>12847</v>
      </c>
      <c r="L10" s="1">
        <v>2172</v>
      </c>
      <c r="M10" s="1">
        <v>2080</v>
      </c>
      <c r="P10" s="3">
        <v>2076</v>
      </c>
      <c r="Q10" s="3">
        <v>2058</v>
      </c>
      <c r="R10" s="3">
        <v>2236</v>
      </c>
      <c r="S10" s="3">
        <v>2181</v>
      </c>
      <c r="T10" s="3">
        <v>2206</v>
      </c>
      <c r="U10" s="3">
        <v>2202</v>
      </c>
      <c r="V10" s="3">
        <v>2175</v>
      </c>
      <c r="W10" s="3">
        <v>2193</v>
      </c>
      <c r="X10" s="3">
        <v>2195</v>
      </c>
      <c r="Y10" s="3">
        <v>2133</v>
      </c>
      <c r="Z10" s="4">
        <v>1686</v>
      </c>
      <c r="AA10" s="30" t="s">
        <v>42</v>
      </c>
      <c r="AB10" s="21"/>
    </row>
    <row r="11" spans="1:28" s="82" customFormat="1" ht="15.9" customHeight="1" x14ac:dyDescent="0.2">
      <c r="A11" s="76" t="s">
        <v>43</v>
      </c>
      <c r="B11" s="79">
        <v>79</v>
      </c>
      <c r="C11" s="584">
        <v>1175</v>
      </c>
      <c r="D11" s="584"/>
      <c r="E11" s="74">
        <v>306</v>
      </c>
      <c r="F11" s="1">
        <v>1704</v>
      </c>
      <c r="G11" s="1">
        <v>555</v>
      </c>
      <c r="H11" s="1">
        <v>1149</v>
      </c>
      <c r="I11" s="1">
        <v>25629</v>
      </c>
      <c r="J11" s="1">
        <v>12963</v>
      </c>
      <c r="K11" s="1">
        <v>12666</v>
      </c>
      <c r="L11" s="1">
        <v>2105</v>
      </c>
      <c r="M11" s="1">
        <v>1988</v>
      </c>
      <c r="N11" s="81"/>
      <c r="O11" s="81"/>
      <c r="P11" s="3">
        <v>2161</v>
      </c>
      <c r="Q11" s="3">
        <v>2061</v>
      </c>
      <c r="R11" s="3">
        <v>2078</v>
      </c>
      <c r="S11" s="3">
        <v>2055</v>
      </c>
      <c r="T11" s="3">
        <v>2235</v>
      </c>
      <c r="U11" s="3">
        <v>2177</v>
      </c>
      <c r="V11" s="3">
        <v>2208</v>
      </c>
      <c r="W11" s="3">
        <v>2198</v>
      </c>
      <c r="X11" s="3">
        <v>2176</v>
      </c>
      <c r="Y11" s="3">
        <v>2187</v>
      </c>
      <c r="Z11" s="4">
        <v>1807</v>
      </c>
      <c r="AA11" s="76" t="s">
        <v>43</v>
      </c>
      <c r="AB11" s="81"/>
    </row>
    <row r="12" spans="1:28" ht="15.9" customHeight="1" x14ac:dyDescent="0.2">
      <c r="A12" s="78" t="s">
        <v>53</v>
      </c>
      <c r="B12" s="61">
        <f>SUM(B13:B14)</f>
        <v>77</v>
      </c>
      <c r="C12" s="582">
        <f t="shared" ref="C12:Z12" si="0">SUM(C13:C14)</f>
        <v>1177</v>
      </c>
      <c r="D12" s="582"/>
      <c r="E12" s="69">
        <f t="shared" si="0"/>
        <v>320</v>
      </c>
      <c r="F12" s="69">
        <f t="shared" si="0"/>
        <v>1789</v>
      </c>
      <c r="G12" s="69">
        <f t="shared" si="0"/>
        <v>575</v>
      </c>
      <c r="H12" s="69">
        <f t="shared" si="0"/>
        <v>1214</v>
      </c>
      <c r="I12" s="69">
        <f t="shared" si="0"/>
        <v>25318</v>
      </c>
      <c r="J12" s="69">
        <f t="shared" si="0"/>
        <v>12899</v>
      </c>
      <c r="K12" s="69">
        <f t="shared" si="0"/>
        <v>12419</v>
      </c>
      <c r="L12" s="69">
        <f t="shared" si="0"/>
        <v>2124</v>
      </c>
      <c r="M12" s="69">
        <f t="shared" si="0"/>
        <v>1966</v>
      </c>
      <c r="N12" s="69"/>
      <c r="O12" s="69"/>
      <c r="P12" s="69">
        <f t="shared" si="0"/>
        <v>2104</v>
      </c>
      <c r="Q12" s="69">
        <f t="shared" si="0"/>
        <v>1992</v>
      </c>
      <c r="R12" s="69">
        <f t="shared" si="0"/>
        <v>2160</v>
      </c>
      <c r="S12" s="69">
        <f t="shared" si="0"/>
        <v>2057</v>
      </c>
      <c r="T12" s="69">
        <f t="shared" si="0"/>
        <v>2082</v>
      </c>
      <c r="U12" s="69">
        <f t="shared" si="0"/>
        <v>2045</v>
      </c>
      <c r="V12" s="69">
        <f t="shared" si="0"/>
        <v>2231</v>
      </c>
      <c r="W12" s="69">
        <f t="shared" si="0"/>
        <v>2165</v>
      </c>
      <c r="X12" s="69">
        <f t="shared" si="0"/>
        <v>2198</v>
      </c>
      <c r="Y12" s="69">
        <f t="shared" si="0"/>
        <v>2194</v>
      </c>
      <c r="Z12" s="69">
        <f t="shared" si="0"/>
        <v>1937</v>
      </c>
      <c r="AA12" s="77" t="s">
        <v>53</v>
      </c>
      <c r="AB12" s="21"/>
    </row>
    <row r="13" spans="1:28" ht="15.9" customHeight="1" x14ac:dyDescent="0.2">
      <c r="A13" s="71" t="s">
        <v>44</v>
      </c>
      <c r="B13" s="60">
        <v>74</v>
      </c>
      <c r="C13" s="584">
        <v>1145</v>
      </c>
      <c r="D13" s="584"/>
      <c r="E13" s="59">
        <v>320</v>
      </c>
      <c r="F13" s="59">
        <v>1732</v>
      </c>
      <c r="G13" s="1">
        <v>557</v>
      </c>
      <c r="H13" s="1">
        <v>1175</v>
      </c>
      <c r="I13" s="59">
        <v>24483</v>
      </c>
      <c r="J13" s="59">
        <v>12502</v>
      </c>
      <c r="K13" s="59">
        <v>11981</v>
      </c>
      <c r="L13" s="59">
        <v>2055</v>
      </c>
      <c r="M13" s="59">
        <v>1894</v>
      </c>
      <c r="N13" s="21"/>
      <c r="O13" s="21"/>
      <c r="P13" s="8">
        <v>2047</v>
      </c>
      <c r="Q13" s="8">
        <v>1916</v>
      </c>
      <c r="R13" s="8">
        <v>2090</v>
      </c>
      <c r="S13" s="8">
        <v>1985</v>
      </c>
      <c r="T13" s="8">
        <v>2016</v>
      </c>
      <c r="U13" s="8">
        <v>1981</v>
      </c>
      <c r="V13" s="8">
        <v>2166</v>
      </c>
      <c r="W13" s="8">
        <v>2084</v>
      </c>
      <c r="X13" s="8">
        <v>2128</v>
      </c>
      <c r="Y13" s="8">
        <v>2121</v>
      </c>
      <c r="Z13" s="4">
        <v>1937</v>
      </c>
      <c r="AA13" s="31" t="s">
        <v>50</v>
      </c>
      <c r="AB13" s="21"/>
    </row>
    <row r="14" spans="1:28" ht="15.9" customHeight="1" thickBot="1" x14ac:dyDescent="0.25">
      <c r="A14" s="44" t="s">
        <v>45</v>
      </c>
      <c r="B14" s="9">
        <v>3</v>
      </c>
      <c r="C14" s="580">
        <v>32</v>
      </c>
      <c r="D14" s="580"/>
      <c r="E14" s="14" t="s">
        <v>54</v>
      </c>
      <c r="F14" s="10">
        <v>57</v>
      </c>
      <c r="G14" s="10">
        <v>18</v>
      </c>
      <c r="H14" s="10">
        <v>39</v>
      </c>
      <c r="I14" s="10">
        <v>835</v>
      </c>
      <c r="J14" s="10">
        <v>397</v>
      </c>
      <c r="K14" s="10">
        <v>438</v>
      </c>
      <c r="L14" s="10">
        <v>69</v>
      </c>
      <c r="M14" s="10">
        <v>72</v>
      </c>
      <c r="N14" s="21"/>
      <c r="O14" s="21"/>
      <c r="P14" s="11">
        <v>57</v>
      </c>
      <c r="Q14" s="11">
        <v>76</v>
      </c>
      <c r="R14" s="11">
        <v>70</v>
      </c>
      <c r="S14" s="11">
        <v>72</v>
      </c>
      <c r="T14" s="11">
        <v>66</v>
      </c>
      <c r="U14" s="11">
        <v>64</v>
      </c>
      <c r="V14" s="11">
        <v>65</v>
      </c>
      <c r="W14" s="11">
        <v>81</v>
      </c>
      <c r="X14" s="11">
        <v>70</v>
      </c>
      <c r="Y14" s="11">
        <v>73</v>
      </c>
      <c r="Z14" s="53" t="s">
        <v>54</v>
      </c>
      <c r="AA14" s="32" t="s">
        <v>51</v>
      </c>
      <c r="AB14" s="21"/>
    </row>
    <row r="15" spans="1:28" x14ac:dyDescent="0.2">
      <c r="A15" s="20" t="s">
        <v>26</v>
      </c>
      <c r="B15" s="20"/>
      <c r="C15" s="20"/>
      <c r="D15" s="22"/>
      <c r="E15" s="2"/>
      <c r="F15" s="1"/>
      <c r="G15" s="1"/>
      <c r="H15" s="2"/>
      <c r="I15" s="3"/>
      <c r="J15" s="3"/>
      <c r="K15" s="3"/>
      <c r="L15" s="3"/>
      <c r="M15" s="3"/>
      <c r="N15" s="3"/>
      <c r="O15" s="3"/>
      <c r="P15" s="3"/>
      <c r="Q15" s="1"/>
      <c r="R15" s="1"/>
      <c r="S15" s="3"/>
      <c r="T15" s="3"/>
      <c r="U15" s="3"/>
      <c r="V15" s="3"/>
      <c r="W15" s="3"/>
      <c r="AA15" s="21"/>
      <c r="AB15" s="21"/>
    </row>
    <row r="16" spans="1:28" ht="12" customHeight="1" x14ac:dyDescent="0.2">
      <c r="AB16" s="21"/>
    </row>
    <row r="17" spans="1:24" ht="18.75" customHeight="1" x14ac:dyDescent="0.15">
      <c r="A17" s="574" t="s">
        <v>39</v>
      </c>
      <c r="B17" s="575"/>
      <c r="C17" s="575"/>
      <c r="D17" s="575"/>
      <c r="E17" s="575"/>
      <c r="F17" s="21"/>
      <c r="G17" s="21"/>
      <c r="H17" s="21"/>
      <c r="I17" s="21"/>
      <c r="J17" s="21"/>
      <c r="K17" s="33"/>
      <c r="L17" s="33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86" t="s">
        <v>56</v>
      </c>
    </row>
    <row r="18" spans="1:24" ht="13.5" customHeight="1" thickBot="1" x14ac:dyDescent="0.25">
      <c r="A18" s="34" t="s">
        <v>20</v>
      </c>
      <c r="B18" s="35"/>
      <c r="C18" s="35"/>
      <c r="D18" s="35"/>
      <c r="E18" s="35"/>
      <c r="F18" s="36"/>
      <c r="G18" s="36"/>
      <c r="H18" s="36"/>
      <c r="I18" s="21"/>
      <c r="J18" s="21"/>
      <c r="K18" s="33"/>
      <c r="L18" s="33"/>
      <c r="N18" s="21"/>
      <c r="O18" s="21"/>
      <c r="P18" s="21"/>
      <c r="Q18" s="21"/>
      <c r="R18" s="21"/>
      <c r="S18" s="21"/>
      <c r="T18" s="21"/>
      <c r="U18" s="21"/>
      <c r="V18" s="21"/>
      <c r="W18" s="24" t="s">
        <v>18</v>
      </c>
    </row>
    <row r="19" spans="1:24" ht="15.75" customHeight="1" x14ac:dyDescent="0.2">
      <c r="A19" s="587" t="s">
        <v>35</v>
      </c>
      <c r="B19" s="595" t="s">
        <v>6</v>
      </c>
      <c r="C19" s="588" t="s">
        <v>5</v>
      </c>
      <c r="D19" s="589"/>
      <c r="E19" s="589"/>
      <c r="F19" s="603" t="s">
        <v>7</v>
      </c>
      <c r="G19" s="603"/>
      <c r="H19" s="603"/>
      <c r="I19" s="600" t="s">
        <v>24</v>
      </c>
      <c r="J19" s="601"/>
      <c r="K19" s="601"/>
      <c r="L19" s="601"/>
      <c r="M19" s="601"/>
      <c r="N19" s="594"/>
      <c r="O19" s="594"/>
      <c r="P19" s="601"/>
      <c r="Q19" s="601"/>
      <c r="R19" s="601"/>
      <c r="S19" s="601"/>
      <c r="T19" s="602"/>
      <c r="U19" s="595" t="s">
        <v>35</v>
      </c>
      <c r="V19" s="597"/>
      <c r="W19" s="597"/>
    </row>
    <row r="20" spans="1:24" ht="15.75" customHeight="1" x14ac:dyDescent="0.2">
      <c r="A20" s="577"/>
      <c r="B20" s="596"/>
      <c r="C20" s="590" t="s">
        <v>2</v>
      </c>
      <c r="D20" s="591"/>
      <c r="E20" s="585" t="s">
        <v>47</v>
      </c>
      <c r="F20" s="604" t="s">
        <v>2</v>
      </c>
      <c r="G20" s="604" t="s">
        <v>3</v>
      </c>
      <c r="H20" s="604" t="s">
        <v>4</v>
      </c>
      <c r="I20" s="604" t="s">
        <v>2</v>
      </c>
      <c r="J20" s="604"/>
      <c r="K20" s="604"/>
      <c r="L20" s="604" t="s">
        <v>8</v>
      </c>
      <c r="M20" s="605"/>
      <c r="N20" s="25"/>
      <c r="O20" s="25"/>
      <c r="P20" s="577" t="s">
        <v>9</v>
      </c>
      <c r="Q20" s="604"/>
      <c r="R20" s="604" t="s">
        <v>10</v>
      </c>
      <c r="S20" s="604"/>
      <c r="T20" s="585" t="s">
        <v>47</v>
      </c>
      <c r="U20" s="596"/>
      <c r="V20" s="598"/>
      <c r="W20" s="598"/>
    </row>
    <row r="21" spans="1:24" ht="15.75" customHeight="1" x14ac:dyDescent="0.2">
      <c r="A21" s="577"/>
      <c r="B21" s="592"/>
      <c r="C21" s="592"/>
      <c r="D21" s="587"/>
      <c r="E21" s="586"/>
      <c r="F21" s="604"/>
      <c r="G21" s="604"/>
      <c r="H21" s="604"/>
      <c r="I21" s="26" t="s">
        <v>2</v>
      </c>
      <c r="J21" s="26" t="s">
        <v>3</v>
      </c>
      <c r="K21" s="26" t="s">
        <v>4</v>
      </c>
      <c r="L21" s="26" t="s">
        <v>3</v>
      </c>
      <c r="M21" s="37" t="s">
        <v>4</v>
      </c>
      <c r="N21" s="25"/>
      <c r="O21" s="25"/>
      <c r="P21" s="27" t="s">
        <v>3</v>
      </c>
      <c r="Q21" s="26" t="s">
        <v>4</v>
      </c>
      <c r="R21" s="26" t="s">
        <v>3</v>
      </c>
      <c r="S21" s="26" t="s">
        <v>4</v>
      </c>
      <c r="T21" s="586"/>
      <c r="U21" s="592"/>
      <c r="V21" s="599"/>
      <c r="W21" s="599"/>
    </row>
    <row r="22" spans="1:24" ht="15.9" customHeight="1" x14ac:dyDescent="0.2">
      <c r="A22" s="30" t="s">
        <v>52</v>
      </c>
      <c r="B22" s="52">
        <v>41</v>
      </c>
      <c r="C22" s="593">
        <v>461</v>
      </c>
      <c r="D22" s="593"/>
      <c r="E22" s="59">
        <v>81</v>
      </c>
      <c r="F22" s="1">
        <v>879</v>
      </c>
      <c r="G22" s="1">
        <v>469</v>
      </c>
      <c r="H22" s="1">
        <v>410</v>
      </c>
      <c r="I22" s="1">
        <v>12887</v>
      </c>
      <c r="J22" s="1">
        <v>6587</v>
      </c>
      <c r="K22" s="1">
        <v>6300</v>
      </c>
      <c r="L22" s="1">
        <v>2139</v>
      </c>
      <c r="M22" s="1">
        <v>2003</v>
      </c>
      <c r="P22" s="1">
        <v>2228</v>
      </c>
      <c r="Q22" s="1">
        <v>2102</v>
      </c>
      <c r="R22" s="1">
        <v>2220</v>
      </c>
      <c r="S22" s="1">
        <v>2195</v>
      </c>
      <c r="T22" s="12">
        <v>356</v>
      </c>
      <c r="U22" s="38" t="s">
        <v>52</v>
      </c>
      <c r="V22" s="39"/>
      <c r="W22" s="39"/>
    </row>
    <row r="23" spans="1:24" ht="15.9" customHeight="1" x14ac:dyDescent="0.2">
      <c r="A23" s="30" t="s">
        <v>41</v>
      </c>
      <c r="B23" s="52">
        <v>41</v>
      </c>
      <c r="C23" s="593">
        <v>468</v>
      </c>
      <c r="D23" s="593"/>
      <c r="E23" s="59">
        <v>86</v>
      </c>
      <c r="F23" s="1">
        <v>880</v>
      </c>
      <c r="G23" s="1">
        <v>457</v>
      </c>
      <c r="H23" s="1">
        <v>423</v>
      </c>
      <c r="I23" s="1">
        <v>12934</v>
      </c>
      <c r="J23" s="1">
        <v>6660</v>
      </c>
      <c r="K23" s="1">
        <v>6274</v>
      </c>
      <c r="L23" s="1">
        <v>2293</v>
      </c>
      <c r="M23" s="1">
        <v>2167</v>
      </c>
      <c r="P23" s="1">
        <v>2138</v>
      </c>
      <c r="Q23" s="1">
        <v>2001</v>
      </c>
      <c r="R23" s="1">
        <v>2229</v>
      </c>
      <c r="S23" s="1">
        <v>2106</v>
      </c>
      <c r="T23" s="12">
        <v>380</v>
      </c>
      <c r="U23" s="38" t="s">
        <v>41</v>
      </c>
      <c r="V23" s="39"/>
      <c r="W23" s="39"/>
    </row>
    <row r="24" spans="1:24" ht="15.9" customHeight="1" x14ac:dyDescent="0.2">
      <c r="A24" s="30" t="s">
        <v>42</v>
      </c>
      <c r="B24" s="52">
        <v>41</v>
      </c>
      <c r="C24" s="594">
        <v>464</v>
      </c>
      <c r="D24" s="594"/>
      <c r="E24" s="59">
        <v>90</v>
      </c>
      <c r="F24" s="3">
        <v>880</v>
      </c>
      <c r="G24" s="3">
        <v>438</v>
      </c>
      <c r="H24" s="3">
        <v>442</v>
      </c>
      <c r="I24" s="3">
        <v>12905</v>
      </c>
      <c r="J24" s="3">
        <v>6648</v>
      </c>
      <c r="K24" s="3">
        <v>6257</v>
      </c>
      <c r="L24" s="3">
        <v>2212</v>
      </c>
      <c r="M24" s="3">
        <v>2075</v>
      </c>
      <c r="P24" s="3">
        <v>2290</v>
      </c>
      <c r="Q24" s="3">
        <v>2173</v>
      </c>
      <c r="R24" s="3">
        <v>2146</v>
      </c>
      <c r="S24" s="3">
        <v>2009</v>
      </c>
      <c r="T24" s="4">
        <v>418</v>
      </c>
      <c r="U24" s="38" t="s">
        <v>42</v>
      </c>
      <c r="V24" s="39"/>
      <c r="W24" s="39"/>
    </row>
    <row r="25" spans="1:24" s="82" customFormat="1" ht="15.9" customHeight="1" x14ac:dyDescent="0.2">
      <c r="A25" s="76" t="s">
        <v>43</v>
      </c>
      <c r="B25" s="52">
        <v>40</v>
      </c>
      <c r="C25" s="584">
        <v>474</v>
      </c>
      <c r="D25" s="584"/>
      <c r="E25" s="74">
        <v>99</v>
      </c>
      <c r="F25" s="3">
        <v>902</v>
      </c>
      <c r="G25" s="3">
        <v>458</v>
      </c>
      <c r="H25" s="3">
        <v>444</v>
      </c>
      <c r="I25" s="3">
        <v>13080</v>
      </c>
      <c r="J25" s="3">
        <v>6693</v>
      </c>
      <c r="K25" s="3">
        <v>6387</v>
      </c>
      <c r="L25" s="3">
        <v>2187</v>
      </c>
      <c r="M25" s="3">
        <v>2145</v>
      </c>
      <c r="N25" s="81"/>
      <c r="O25" s="81"/>
      <c r="P25" s="3">
        <v>2215</v>
      </c>
      <c r="Q25" s="3">
        <v>2072</v>
      </c>
      <c r="R25" s="3">
        <v>2291</v>
      </c>
      <c r="S25" s="3">
        <v>2170</v>
      </c>
      <c r="T25" s="4">
        <v>486</v>
      </c>
      <c r="U25" s="76" t="s">
        <v>43</v>
      </c>
      <c r="V25" s="39"/>
      <c r="W25" s="39"/>
    </row>
    <row r="26" spans="1:24" ht="15.9" customHeight="1" x14ac:dyDescent="0.2">
      <c r="A26" s="78" t="s">
        <v>53</v>
      </c>
      <c r="B26" s="63">
        <f>SUM(B27:B29)</f>
        <v>39</v>
      </c>
      <c r="C26" s="583">
        <f>SUM(C27:D29)</f>
        <v>470</v>
      </c>
      <c r="D26" s="583"/>
      <c r="E26" s="69">
        <f>SUM(E27:E29)</f>
        <v>102</v>
      </c>
      <c r="F26" s="83">
        <f t="shared" ref="F26:M26" si="1">SUM(F27:F29)</f>
        <v>922</v>
      </c>
      <c r="G26" s="83">
        <f t="shared" si="1"/>
        <v>460</v>
      </c>
      <c r="H26" s="83">
        <f t="shared" si="1"/>
        <v>462</v>
      </c>
      <c r="I26" s="83">
        <f t="shared" si="1"/>
        <v>12942</v>
      </c>
      <c r="J26" s="83">
        <f t="shared" si="1"/>
        <v>6548</v>
      </c>
      <c r="K26" s="83">
        <f t="shared" si="1"/>
        <v>6394</v>
      </c>
      <c r="L26" s="83">
        <f t="shared" si="1"/>
        <v>2150</v>
      </c>
      <c r="M26" s="83">
        <f t="shared" si="1"/>
        <v>2177</v>
      </c>
      <c r="N26" s="21"/>
      <c r="O26" s="21"/>
      <c r="P26" s="6">
        <f>SUM(P27:P29)</f>
        <v>2186</v>
      </c>
      <c r="Q26" s="6">
        <f t="shared" ref="Q26:S26" si="2">SUM(Q27:Q29)</f>
        <v>2144</v>
      </c>
      <c r="R26" s="6">
        <f t="shared" si="2"/>
        <v>2212</v>
      </c>
      <c r="S26" s="6">
        <f t="shared" si="2"/>
        <v>2073</v>
      </c>
      <c r="T26" s="7"/>
      <c r="U26" s="78" t="s">
        <v>53</v>
      </c>
      <c r="V26" s="39"/>
      <c r="W26" s="39"/>
    </row>
    <row r="27" spans="1:24" ht="15.9" customHeight="1" x14ac:dyDescent="0.2">
      <c r="A27" s="31" t="s">
        <v>32</v>
      </c>
      <c r="B27" s="52">
        <v>1</v>
      </c>
      <c r="C27" s="584">
        <v>9</v>
      </c>
      <c r="D27" s="584"/>
      <c r="E27" s="8" t="s">
        <v>54</v>
      </c>
      <c r="F27" s="3">
        <v>18</v>
      </c>
      <c r="G27" s="3">
        <v>10</v>
      </c>
      <c r="H27" s="3">
        <v>8</v>
      </c>
      <c r="I27" s="3">
        <v>366</v>
      </c>
      <c r="J27" s="3">
        <v>182</v>
      </c>
      <c r="K27" s="3">
        <v>184</v>
      </c>
      <c r="L27" s="3">
        <v>61</v>
      </c>
      <c r="M27" s="3">
        <v>61</v>
      </c>
      <c r="N27" s="21"/>
      <c r="O27" s="21"/>
      <c r="P27" s="3">
        <v>61</v>
      </c>
      <c r="Q27" s="3">
        <v>61</v>
      </c>
      <c r="R27" s="3">
        <v>60</v>
      </c>
      <c r="S27" s="3">
        <v>62</v>
      </c>
      <c r="T27" s="13" t="s">
        <v>54</v>
      </c>
      <c r="U27" s="610" t="s">
        <v>49</v>
      </c>
      <c r="V27" s="610"/>
      <c r="W27" s="610"/>
    </row>
    <row r="28" spans="1:24" ht="15.9" customHeight="1" x14ac:dyDescent="0.2">
      <c r="A28" s="31" t="s">
        <v>37</v>
      </c>
      <c r="B28" s="52">
        <v>33</v>
      </c>
      <c r="C28" s="584">
        <v>418</v>
      </c>
      <c r="D28" s="584"/>
      <c r="E28" s="59">
        <v>102</v>
      </c>
      <c r="F28" s="3">
        <v>800</v>
      </c>
      <c r="G28" s="3">
        <v>396</v>
      </c>
      <c r="H28" s="3">
        <v>404</v>
      </c>
      <c r="I28" s="3">
        <v>11283</v>
      </c>
      <c r="J28" s="3">
        <v>5785</v>
      </c>
      <c r="K28" s="3">
        <v>5498</v>
      </c>
      <c r="L28" s="3">
        <v>1878</v>
      </c>
      <c r="M28" s="3">
        <v>1867</v>
      </c>
      <c r="N28" s="21"/>
      <c r="O28" s="21"/>
      <c r="P28" s="3">
        <v>1927</v>
      </c>
      <c r="Q28" s="3">
        <v>1850</v>
      </c>
      <c r="R28" s="3">
        <v>1980</v>
      </c>
      <c r="S28" s="3">
        <v>1781</v>
      </c>
      <c r="T28" s="13">
        <v>526</v>
      </c>
      <c r="U28" s="610" t="s">
        <v>27</v>
      </c>
      <c r="V28" s="610"/>
      <c r="W28" s="610"/>
    </row>
    <row r="29" spans="1:24" ht="15.9" customHeight="1" thickBot="1" x14ac:dyDescent="0.25">
      <c r="A29" s="32" t="s">
        <v>31</v>
      </c>
      <c r="B29" s="64">
        <v>5</v>
      </c>
      <c r="C29" s="580">
        <v>43</v>
      </c>
      <c r="D29" s="580"/>
      <c r="E29" s="14" t="s">
        <v>54</v>
      </c>
      <c r="F29" s="11">
        <v>104</v>
      </c>
      <c r="G29" s="11">
        <v>54</v>
      </c>
      <c r="H29" s="11">
        <v>50</v>
      </c>
      <c r="I29" s="11">
        <v>1293</v>
      </c>
      <c r="J29" s="11">
        <v>581</v>
      </c>
      <c r="K29" s="11">
        <v>712</v>
      </c>
      <c r="L29" s="11">
        <v>211</v>
      </c>
      <c r="M29" s="11">
        <v>249</v>
      </c>
      <c r="N29" s="21"/>
      <c r="O29" s="21"/>
      <c r="P29" s="11">
        <v>198</v>
      </c>
      <c r="Q29" s="11">
        <v>233</v>
      </c>
      <c r="R29" s="11">
        <v>172</v>
      </c>
      <c r="S29" s="11">
        <v>230</v>
      </c>
      <c r="T29" s="53" t="s">
        <v>55</v>
      </c>
      <c r="U29" s="613" t="s">
        <v>28</v>
      </c>
      <c r="V29" s="613"/>
      <c r="W29" s="613"/>
    </row>
    <row r="30" spans="1:24" x14ac:dyDescent="0.2">
      <c r="A30" s="20" t="s">
        <v>26</v>
      </c>
      <c r="N30" s="21"/>
      <c r="O30" s="21"/>
    </row>
    <row r="31" spans="1:24" ht="12" customHeight="1" x14ac:dyDescent="0.2">
      <c r="Q31" s="598"/>
      <c r="R31" s="598"/>
      <c r="S31" s="598"/>
      <c r="T31" s="598"/>
      <c r="U31" s="598"/>
      <c r="V31" s="598"/>
      <c r="W31" s="40"/>
    </row>
    <row r="32" spans="1:24" ht="18.75" customHeight="1" x14ac:dyDescent="0.15">
      <c r="A32" s="41" t="s">
        <v>40</v>
      </c>
      <c r="Q32" s="25"/>
      <c r="R32" s="25"/>
      <c r="S32" s="25"/>
      <c r="T32" s="25"/>
      <c r="U32" s="25"/>
      <c r="V32" s="25"/>
      <c r="W32" s="40"/>
      <c r="X32" s="86" t="s">
        <v>56</v>
      </c>
    </row>
    <row r="33" spans="1:24" ht="13.5" customHeight="1" thickBot="1" x14ac:dyDescent="0.25">
      <c r="A33" s="22" t="s">
        <v>22</v>
      </c>
      <c r="B33" s="42"/>
      <c r="C33" s="42"/>
      <c r="D33" s="43"/>
      <c r="E33" s="43"/>
      <c r="F33" s="20"/>
      <c r="G33" s="20"/>
      <c r="H33" s="34"/>
      <c r="I33" s="34"/>
      <c r="J33" s="36"/>
      <c r="K33" s="36"/>
      <c r="L33" s="36"/>
      <c r="M33" s="36"/>
      <c r="N33" s="21"/>
      <c r="O33" s="21"/>
      <c r="P33" s="36"/>
      <c r="Q33" s="10"/>
      <c r="R33" s="10"/>
      <c r="S33" s="10"/>
      <c r="T33" s="10"/>
      <c r="U33" s="10"/>
      <c r="V33" s="10"/>
      <c r="W33" s="36"/>
      <c r="X33" s="44" t="s">
        <v>1</v>
      </c>
    </row>
    <row r="34" spans="1:24" ht="15.75" customHeight="1" x14ac:dyDescent="0.2">
      <c r="A34" s="576" t="s">
        <v>35</v>
      </c>
      <c r="B34" s="595" t="s">
        <v>6</v>
      </c>
      <c r="C34" s="617"/>
      <c r="D34" s="595" t="s">
        <v>36</v>
      </c>
      <c r="E34" s="597"/>
      <c r="F34" s="588" t="s">
        <v>14</v>
      </c>
      <c r="G34" s="589"/>
      <c r="H34" s="576"/>
      <c r="I34" s="600" t="s">
        <v>25</v>
      </c>
      <c r="J34" s="601"/>
      <c r="K34" s="601"/>
      <c r="L34" s="601"/>
      <c r="M34" s="601"/>
      <c r="N34" s="594"/>
      <c r="O34" s="594"/>
      <c r="P34" s="601"/>
      <c r="Q34" s="601"/>
      <c r="R34" s="601"/>
      <c r="S34" s="601"/>
      <c r="T34" s="601"/>
      <c r="U34" s="602"/>
      <c r="V34" s="595" t="s">
        <v>35</v>
      </c>
      <c r="W34" s="597"/>
      <c r="X34" s="597"/>
    </row>
    <row r="35" spans="1:24" ht="15.75" customHeight="1" x14ac:dyDescent="0.2">
      <c r="A35" s="577"/>
      <c r="B35" s="596"/>
      <c r="C35" s="618"/>
      <c r="D35" s="596"/>
      <c r="E35" s="598"/>
      <c r="F35" s="609" t="s">
        <v>2</v>
      </c>
      <c r="G35" s="609" t="s">
        <v>3</v>
      </c>
      <c r="H35" s="609" t="s">
        <v>4</v>
      </c>
      <c r="I35" s="605" t="s">
        <v>2</v>
      </c>
      <c r="J35" s="614"/>
      <c r="K35" s="577"/>
      <c r="L35" s="605" t="s">
        <v>8</v>
      </c>
      <c r="M35" s="577"/>
      <c r="N35" s="25"/>
      <c r="O35" s="25"/>
      <c r="P35" s="599" t="s">
        <v>9</v>
      </c>
      <c r="Q35" s="587"/>
      <c r="R35" s="592" t="s">
        <v>10</v>
      </c>
      <c r="S35" s="587"/>
      <c r="T35" s="592" t="s">
        <v>11</v>
      </c>
      <c r="U35" s="577"/>
      <c r="V35" s="596"/>
      <c r="W35" s="598"/>
      <c r="X35" s="598"/>
    </row>
    <row r="36" spans="1:24" ht="15.75" customHeight="1" x14ac:dyDescent="0.2">
      <c r="A36" s="577"/>
      <c r="B36" s="592"/>
      <c r="C36" s="587"/>
      <c r="D36" s="592"/>
      <c r="E36" s="599"/>
      <c r="F36" s="603"/>
      <c r="G36" s="603"/>
      <c r="H36" s="603"/>
      <c r="I36" s="26" t="s">
        <v>2</v>
      </c>
      <c r="J36" s="26" t="s">
        <v>3</v>
      </c>
      <c r="K36" s="26" t="s">
        <v>4</v>
      </c>
      <c r="L36" s="26" t="s">
        <v>3</v>
      </c>
      <c r="M36" s="26" t="s">
        <v>4</v>
      </c>
      <c r="N36" s="25"/>
      <c r="O36" s="25"/>
      <c r="P36" s="27" t="s">
        <v>3</v>
      </c>
      <c r="Q36" s="26" t="s">
        <v>4</v>
      </c>
      <c r="R36" s="26" t="s">
        <v>3</v>
      </c>
      <c r="S36" s="26" t="s">
        <v>4</v>
      </c>
      <c r="T36" s="26" t="s">
        <v>3</v>
      </c>
      <c r="U36" s="26" t="s">
        <v>4</v>
      </c>
      <c r="V36" s="592"/>
      <c r="W36" s="599"/>
      <c r="X36" s="599"/>
    </row>
    <row r="37" spans="1:24" ht="15.9" customHeight="1" x14ac:dyDescent="0.2">
      <c r="A37" s="45" t="s">
        <v>15</v>
      </c>
      <c r="B37" s="46"/>
      <c r="C37" s="25"/>
      <c r="D37" s="25"/>
      <c r="E37" s="25"/>
      <c r="F37" s="47"/>
      <c r="G37" s="47"/>
      <c r="H37" s="47"/>
      <c r="I37" s="47"/>
      <c r="J37" s="47"/>
      <c r="K37" s="25"/>
      <c r="L37" s="47"/>
      <c r="M37" s="47"/>
      <c r="N37" s="25"/>
      <c r="O37" s="25"/>
      <c r="P37" s="47"/>
      <c r="Q37" s="47"/>
      <c r="R37" s="47"/>
      <c r="S37" s="47"/>
      <c r="T37" s="47"/>
      <c r="U37" s="48"/>
      <c r="V37" s="615" t="s">
        <v>15</v>
      </c>
      <c r="W37" s="616"/>
      <c r="X37" s="616"/>
    </row>
    <row r="38" spans="1:24" ht="15.9" customHeight="1" x14ac:dyDescent="0.2">
      <c r="A38" s="30" t="s">
        <v>52</v>
      </c>
      <c r="B38" s="581">
        <v>18</v>
      </c>
      <c r="C38" s="578"/>
      <c r="D38" s="578">
        <v>232</v>
      </c>
      <c r="E38" s="578"/>
      <c r="F38" s="59">
        <v>810</v>
      </c>
      <c r="G38" s="59">
        <v>531</v>
      </c>
      <c r="H38" s="59">
        <v>279</v>
      </c>
      <c r="I38" s="59">
        <v>11002</v>
      </c>
      <c r="J38" s="59">
        <v>5442</v>
      </c>
      <c r="K38" s="59">
        <v>5560</v>
      </c>
      <c r="L38" s="59">
        <v>1787</v>
      </c>
      <c r="M38" s="59">
        <v>1792</v>
      </c>
      <c r="P38" s="59">
        <v>1814</v>
      </c>
      <c r="Q38" s="59">
        <v>1936</v>
      </c>
      <c r="R38" s="59">
        <v>1841</v>
      </c>
      <c r="S38" s="59">
        <v>1832</v>
      </c>
      <c r="T38" s="59" t="s">
        <v>0</v>
      </c>
      <c r="U38" s="15" t="s">
        <v>0</v>
      </c>
      <c r="V38" s="38" t="s">
        <v>52</v>
      </c>
      <c r="W38" s="39"/>
      <c r="X38" s="39"/>
    </row>
    <row r="39" spans="1:24" ht="15.9" customHeight="1" x14ac:dyDescent="0.2">
      <c r="A39" s="30" t="s">
        <v>41</v>
      </c>
      <c r="B39" s="581">
        <v>18</v>
      </c>
      <c r="C39" s="578"/>
      <c r="D39" s="619">
        <v>306</v>
      </c>
      <c r="E39" s="619"/>
      <c r="F39" s="8">
        <v>794</v>
      </c>
      <c r="G39" s="8">
        <v>516</v>
      </c>
      <c r="H39" s="8">
        <v>278</v>
      </c>
      <c r="I39" s="8">
        <v>10672</v>
      </c>
      <c r="J39" s="8">
        <v>5263</v>
      </c>
      <c r="K39" s="8">
        <v>5409</v>
      </c>
      <c r="L39" s="8">
        <v>1785</v>
      </c>
      <c r="M39" s="8">
        <v>1800</v>
      </c>
      <c r="P39" s="8">
        <v>1711</v>
      </c>
      <c r="Q39" s="8">
        <v>1725</v>
      </c>
      <c r="R39" s="8">
        <v>1767</v>
      </c>
      <c r="S39" s="8">
        <v>1884</v>
      </c>
      <c r="T39" s="59" t="s">
        <v>0</v>
      </c>
      <c r="U39" s="15" t="s">
        <v>0</v>
      </c>
      <c r="V39" s="38" t="s">
        <v>41</v>
      </c>
      <c r="W39" s="39"/>
      <c r="X39" s="39"/>
    </row>
    <row r="40" spans="1:24" ht="15.9" customHeight="1" x14ac:dyDescent="0.2">
      <c r="A40" s="30" t="s">
        <v>42</v>
      </c>
      <c r="B40" s="581">
        <v>18</v>
      </c>
      <c r="C40" s="578"/>
      <c r="D40" s="578">
        <v>299</v>
      </c>
      <c r="E40" s="578"/>
      <c r="F40" s="8">
        <v>775</v>
      </c>
      <c r="G40" s="8">
        <v>505</v>
      </c>
      <c r="H40" s="8">
        <v>270</v>
      </c>
      <c r="I40" s="8">
        <v>10316</v>
      </c>
      <c r="J40" s="8">
        <v>5132</v>
      </c>
      <c r="K40" s="8">
        <v>5184</v>
      </c>
      <c r="L40" s="8">
        <v>1739</v>
      </c>
      <c r="M40" s="8">
        <v>1742</v>
      </c>
      <c r="P40" s="8">
        <v>1715</v>
      </c>
      <c r="Q40" s="8">
        <v>1754</v>
      </c>
      <c r="R40" s="8">
        <v>1678</v>
      </c>
      <c r="S40" s="8">
        <v>1688</v>
      </c>
      <c r="T40" s="59" t="s">
        <v>0</v>
      </c>
      <c r="U40" s="15" t="s">
        <v>0</v>
      </c>
      <c r="V40" s="38" t="s">
        <v>42</v>
      </c>
      <c r="W40" s="39"/>
      <c r="X40" s="39"/>
    </row>
    <row r="41" spans="1:24" s="82" customFormat="1" ht="15.9" customHeight="1" x14ac:dyDescent="0.2">
      <c r="A41" s="76" t="s">
        <v>43</v>
      </c>
      <c r="B41" s="52" t="s">
        <v>46</v>
      </c>
      <c r="C41" s="1">
        <v>18</v>
      </c>
      <c r="D41" s="74"/>
      <c r="E41" s="75">
        <v>293</v>
      </c>
      <c r="F41" s="8">
        <v>760</v>
      </c>
      <c r="G41" s="8">
        <v>479</v>
      </c>
      <c r="H41" s="8">
        <v>281</v>
      </c>
      <c r="I41" s="8">
        <v>10237</v>
      </c>
      <c r="J41" s="8">
        <v>5122</v>
      </c>
      <c r="K41" s="8">
        <v>5115</v>
      </c>
      <c r="L41" s="8">
        <v>1746</v>
      </c>
      <c r="M41" s="8">
        <v>1674</v>
      </c>
      <c r="N41" s="84"/>
      <c r="O41" s="84"/>
      <c r="P41" s="8">
        <v>1694</v>
      </c>
      <c r="Q41" s="8">
        <v>1721</v>
      </c>
      <c r="R41" s="8">
        <v>1682</v>
      </c>
      <c r="S41" s="8">
        <v>1720</v>
      </c>
      <c r="T41" s="74" t="s">
        <v>0</v>
      </c>
      <c r="U41" s="15" t="s">
        <v>0</v>
      </c>
      <c r="V41" s="76" t="s">
        <v>43</v>
      </c>
      <c r="W41" s="39"/>
      <c r="X41" s="39"/>
    </row>
    <row r="42" spans="1:24" ht="15.9" customHeight="1" x14ac:dyDescent="0.2">
      <c r="A42" s="78" t="s">
        <v>53</v>
      </c>
      <c r="B42" s="63"/>
      <c r="C42" s="5">
        <f>SUM(C43:C46)</f>
        <v>18</v>
      </c>
      <c r="D42" s="69"/>
      <c r="E42" s="80">
        <f>SUM(E43:E46)</f>
        <v>296</v>
      </c>
      <c r="F42" s="80">
        <f t="shared" ref="F42:M42" si="3">SUM(F43:F46)</f>
        <v>779</v>
      </c>
      <c r="G42" s="80">
        <f t="shared" si="3"/>
        <v>481</v>
      </c>
      <c r="H42" s="80">
        <f t="shared" si="3"/>
        <v>298</v>
      </c>
      <c r="I42" s="80">
        <f t="shared" si="3"/>
        <v>10360</v>
      </c>
      <c r="J42" s="80">
        <f t="shared" si="3"/>
        <v>5246</v>
      </c>
      <c r="K42" s="80">
        <f t="shared" si="3"/>
        <v>5114</v>
      </c>
      <c r="L42" s="80">
        <f t="shared" si="3"/>
        <v>1859</v>
      </c>
      <c r="M42" s="80">
        <f t="shared" si="3"/>
        <v>1802</v>
      </c>
      <c r="N42" s="54"/>
      <c r="O42" s="54"/>
      <c r="P42" s="67">
        <f>SUM(P43:P46)</f>
        <v>1707</v>
      </c>
      <c r="Q42" s="67">
        <f t="shared" ref="Q42:S42" si="4">SUM(Q43:Q46)</f>
        <v>1641</v>
      </c>
      <c r="R42" s="67">
        <f t="shared" si="4"/>
        <v>1680</v>
      </c>
      <c r="S42" s="67">
        <f t="shared" si="4"/>
        <v>1671</v>
      </c>
      <c r="T42" s="69" t="s">
        <v>54</v>
      </c>
      <c r="U42" s="68" t="s">
        <v>54</v>
      </c>
      <c r="V42" s="78" t="s">
        <v>53</v>
      </c>
      <c r="W42" s="39"/>
      <c r="X42" s="39"/>
    </row>
    <row r="43" spans="1:24" ht="15.9" customHeight="1" x14ac:dyDescent="0.2">
      <c r="A43" s="31" t="s">
        <v>32</v>
      </c>
      <c r="B43" s="52"/>
      <c r="C43" s="1">
        <v>1</v>
      </c>
      <c r="D43" s="1"/>
      <c r="E43" s="1">
        <v>15</v>
      </c>
      <c r="F43" s="8">
        <v>39</v>
      </c>
      <c r="G43" s="8">
        <v>31</v>
      </c>
      <c r="H43" s="8">
        <v>8</v>
      </c>
      <c r="I43" s="8">
        <v>603</v>
      </c>
      <c r="J43" s="8">
        <v>327</v>
      </c>
      <c r="K43" s="8">
        <v>276</v>
      </c>
      <c r="L43" s="8">
        <v>105</v>
      </c>
      <c r="M43" s="8">
        <v>98</v>
      </c>
      <c r="N43" s="21"/>
      <c r="O43" s="21"/>
      <c r="P43" s="8">
        <v>117</v>
      </c>
      <c r="Q43" s="8">
        <v>86</v>
      </c>
      <c r="R43" s="8">
        <v>105</v>
      </c>
      <c r="S43" s="8">
        <v>92</v>
      </c>
      <c r="T43" s="62" t="s">
        <v>0</v>
      </c>
      <c r="U43" s="15" t="s">
        <v>0</v>
      </c>
      <c r="V43" s="610" t="s">
        <v>29</v>
      </c>
      <c r="W43" s="610"/>
      <c r="X43" s="610"/>
    </row>
    <row r="44" spans="1:24" ht="15.9" customHeight="1" x14ac:dyDescent="0.2">
      <c r="A44" s="31" t="s">
        <v>33</v>
      </c>
      <c r="B44" s="52"/>
      <c r="C44" s="1">
        <v>11</v>
      </c>
      <c r="D44" s="1"/>
      <c r="E44" s="1">
        <v>182</v>
      </c>
      <c r="F44" s="8">
        <v>521</v>
      </c>
      <c r="G44" s="8">
        <v>307</v>
      </c>
      <c r="H44" s="8">
        <v>214</v>
      </c>
      <c r="I44" s="8">
        <v>6736</v>
      </c>
      <c r="J44" s="8">
        <v>3330</v>
      </c>
      <c r="K44" s="8">
        <v>3406</v>
      </c>
      <c r="L44" s="8">
        <v>1215</v>
      </c>
      <c r="M44" s="8">
        <v>1211</v>
      </c>
      <c r="N44" s="21"/>
      <c r="O44" s="21"/>
      <c r="P44" s="8">
        <v>1055</v>
      </c>
      <c r="Q44" s="8">
        <v>1071</v>
      </c>
      <c r="R44" s="8">
        <v>1060</v>
      </c>
      <c r="S44" s="8">
        <v>1124</v>
      </c>
      <c r="T44" s="62" t="s">
        <v>0</v>
      </c>
      <c r="U44" s="15" t="s">
        <v>0</v>
      </c>
      <c r="V44" s="610" t="s">
        <v>34</v>
      </c>
      <c r="W44" s="610"/>
      <c r="X44" s="610"/>
    </row>
    <row r="45" spans="1:24" ht="15.9" customHeight="1" x14ac:dyDescent="0.2">
      <c r="A45" s="31" t="s">
        <v>30</v>
      </c>
      <c r="B45" s="52"/>
      <c r="C45" s="1">
        <v>1</v>
      </c>
      <c r="D45" s="1"/>
      <c r="E45" s="1">
        <v>18</v>
      </c>
      <c r="F45" s="8">
        <v>56</v>
      </c>
      <c r="G45" s="8">
        <v>36</v>
      </c>
      <c r="H45" s="8">
        <v>20</v>
      </c>
      <c r="I45" s="8">
        <v>589</v>
      </c>
      <c r="J45" s="8">
        <v>267</v>
      </c>
      <c r="K45" s="8">
        <v>322</v>
      </c>
      <c r="L45" s="8">
        <v>97</v>
      </c>
      <c r="M45" s="8">
        <v>103</v>
      </c>
      <c r="N45" s="21"/>
      <c r="O45" s="21"/>
      <c r="P45" s="8">
        <v>86</v>
      </c>
      <c r="Q45" s="8">
        <v>111</v>
      </c>
      <c r="R45" s="8">
        <v>84</v>
      </c>
      <c r="S45" s="8">
        <v>108</v>
      </c>
      <c r="T45" s="62" t="s">
        <v>0</v>
      </c>
      <c r="U45" s="15" t="s">
        <v>0</v>
      </c>
      <c r="V45" s="610" t="s">
        <v>27</v>
      </c>
      <c r="W45" s="610"/>
      <c r="X45" s="610"/>
    </row>
    <row r="46" spans="1:24" ht="15.9" customHeight="1" x14ac:dyDescent="0.2">
      <c r="A46" s="31" t="s">
        <v>31</v>
      </c>
      <c r="B46" s="52"/>
      <c r="C46" s="1">
        <v>5</v>
      </c>
      <c r="D46" s="70"/>
      <c r="E46" s="70">
        <v>81</v>
      </c>
      <c r="F46" s="8">
        <v>163</v>
      </c>
      <c r="G46" s="8">
        <v>107</v>
      </c>
      <c r="H46" s="8">
        <v>56</v>
      </c>
      <c r="I46" s="8">
        <v>2432</v>
      </c>
      <c r="J46" s="8">
        <v>1322</v>
      </c>
      <c r="K46" s="8">
        <v>1110</v>
      </c>
      <c r="L46" s="8">
        <v>442</v>
      </c>
      <c r="M46" s="8">
        <v>390</v>
      </c>
      <c r="N46" s="21"/>
      <c r="O46" s="21"/>
      <c r="P46" s="8">
        <v>449</v>
      </c>
      <c r="Q46" s="8">
        <v>373</v>
      </c>
      <c r="R46" s="8">
        <v>431</v>
      </c>
      <c r="S46" s="8">
        <v>347</v>
      </c>
      <c r="T46" s="62" t="s">
        <v>0</v>
      </c>
      <c r="U46" s="15" t="s">
        <v>0</v>
      </c>
      <c r="V46" s="610" t="s">
        <v>28</v>
      </c>
      <c r="W46" s="610"/>
      <c r="X46" s="610"/>
    </row>
    <row r="47" spans="1:24" ht="15.9" customHeight="1" x14ac:dyDescent="0.2">
      <c r="A47" s="16" t="s">
        <v>16</v>
      </c>
      <c r="B47" s="60"/>
      <c r="C47" s="59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15"/>
      <c r="V47" s="611" t="s">
        <v>16</v>
      </c>
      <c r="W47" s="612"/>
      <c r="X47" s="612"/>
    </row>
    <row r="48" spans="1:24" ht="15.9" customHeight="1" x14ac:dyDescent="0.2">
      <c r="A48" s="30" t="s">
        <v>52</v>
      </c>
      <c r="B48" s="52"/>
      <c r="C48" s="1">
        <v>5</v>
      </c>
      <c r="D48" s="1"/>
      <c r="E48" s="1">
        <v>33</v>
      </c>
      <c r="F48" s="8">
        <v>81</v>
      </c>
      <c r="G48" s="8">
        <v>52</v>
      </c>
      <c r="H48" s="8">
        <v>29</v>
      </c>
      <c r="I48" s="8">
        <v>600</v>
      </c>
      <c r="J48" s="8">
        <v>377</v>
      </c>
      <c r="K48" s="8">
        <v>223</v>
      </c>
      <c r="L48" s="65">
        <v>115</v>
      </c>
      <c r="M48" s="65">
        <v>68</v>
      </c>
      <c r="N48" s="39"/>
      <c r="O48" s="39"/>
      <c r="P48" s="65">
        <v>107</v>
      </c>
      <c r="Q48" s="65">
        <v>59</v>
      </c>
      <c r="R48" s="65">
        <v>83</v>
      </c>
      <c r="S48" s="65">
        <v>60</v>
      </c>
      <c r="T48" s="65">
        <v>72</v>
      </c>
      <c r="U48" s="65">
        <v>36</v>
      </c>
      <c r="V48" s="38" t="s">
        <v>52</v>
      </c>
      <c r="W48" s="39"/>
      <c r="X48" s="39"/>
    </row>
    <row r="49" spans="1:24" ht="15.9" customHeight="1" x14ac:dyDescent="0.2">
      <c r="A49" s="30" t="s">
        <v>41</v>
      </c>
      <c r="B49" s="52"/>
      <c r="C49" s="1">
        <v>5</v>
      </c>
      <c r="D49" s="1"/>
      <c r="E49" s="1">
        <v>33</v>
      </c>
      <c r="F49" s="8">
        <v>80</v>
      </c>
      <c r="G49" s="8">
        <v>53</v>
      </c>
      <c r="H49" s="8">
        <v>27</v>
      </c>
      <c r="I49" s="8">
        <v>589</v>
      </c>
      <c r="J49" s="8">
        <v>361</v>
      </c>
      <c r="K49" s="8">
        <v>228</v>
      </c>
      <c r="L49" s="65">
        <v>101</v>
      </c>
      <c r="M49" s="65">
        <v>85</v>
      </c>
      <c r="N49" s="39"/>
      <c r="O49" s="39"/>
      <c r="P49" s="65">
        <v>103</v>
      </c>
      <c r="Q49" s="65">
        <v>55</v>
      </c>
      <c r="R49" s="65">
        <v>97</v>
      </c>
      <c r="S49" s="65">
        <v>51</v>
      </c>
      <c r="T49" s="65">
        <v>60</v>
      </c>
      <c r="U49" s="65">
        <v>37</v>
      </c>
      <c r="V49" s="38" t="s">
        <v>41</v>
      </c>
      <c r="W49" s="39"/>
      <c r="X49" s="39"/>
    </row>
    <row r="50" spans="1:24" ht="15.9" customHeight="1" x14ac:dyDescent="0.2">
      <c r="A50" s="30" t="s">
        <v>42</v>
      </c>
      <c r="B50" s="52"/>
      <c r="C50" s="1">
        <v>5</v>
      </c>
      <c r="D50" s="1"/>
      <c r="E50" s="1">
        <v>33</v>
      </c>
      <c r="F50" s="8">
        <v>81</v>
      </c>
      <c r="G50" s="8">
        <v>54</v>
      </c>
      <c r="H50" s="8">
        <v>27</v>
      </c>
      <c r="I50" s="8">
        <v>583</v>
      </c>
      <c r="J50" s="8">
        <v>354</v>
      </c>
      <c r="K50" s="8">
        <v>229</v>
      </c>
      <c r="L50" s="65">
        <v>101</v>
      </c>
      <c r="M50" s="65">
        <v>75</v>
      </c>
      <c r="N50" s="39"/>
      <c r="O50" s="39"/>
      <c r="P50" s="65">
        <v>96</v>
      </c>
      <c r="Q50" s="65">
        <v>69</v>
      </c>
      <c r="R50" s="65">
        <v>85</v>
      </c>
      <c r="S50" s="65">
        <v>46</v>
      </c>
      <c r="T50" s="65">
        <v>72</v>
      </c>
      <c r="U50" s="66">
        <v>39</v>
      </c>
      <c r="V50" s="38" t="s">
        <v>42</v>
      </c>
      <c r="W50" s="39"/>
      <c r="X50" s="39"/>
    </row>
    <row r="51" spans="1:24" ht="15.9" customHeight="1" x14ac:dyDescent="0.2">
      <c r="A51" s="76" t="s">
        <v>43</v>
      </c>
      <c r="B51" s="52" t="s">
        <v>46</v>
      </c>
      <c r="C51" s="1">
        <v>5</v>
      </c>
      <c r="D51" s="1"/>
      <c r="E51" s="1">
        <v>33</v>
      </c>
      <c r="F51" s="8">
        <v>77</v>
      </c>
      <c r="G51" s="8">
        <v>50</v>
      </c>
      <c r="H51" s="8">
        <v>27</v>
      </c>
      <c r="I51" s="8">
        <v>522</v>
      </c>
      <c r="J51" s="8">
        <v>321</v>
      </c>
      <c r="K51" s="8">
        <v>201</v>
      </c>
      <c r="L51" s="65">
        <v>91</v>
      </c>
      <c r="M51" s="65">
        <v>48</v>
      </c>
      <c r="N51" s="65"/>
      <c r="O51" s="65"/>
      <c r="P51" s="65">
        <v>86</v>
      </c>
      <c r="Q51" s="65">
        <v>65</v>
      </c>
      <c r="R51" s="65">
        <v>80</v>
      </c>
      <c r="S51" s="65">
        <v>60</v>
      </c>
      <c r="T51" s="65">
        <v>64</v>
      </c>
      <c r="U51" s="65">
        <v>28</v>
      </c>
      <c r="V51" s="85" t="s">
        <v>43</v>
      </c>
      <c r="W51" s="39"/>
      <c r="X51" s="39"/>
    </row>
    <row r="52" spans="1:24" ht="15.9" customHeight="1" thickBot="1" x14ac:dyDescent="0.25">
      <c r="A52" s="49" t="s">
        <v>53</v>
      </c>
      <c r="B52" s="72" t="s">
        <v>46</v>
      </c>
      <c r="C52" s="73">
        <v>5</v>
      </c>
      <c r="D52" s="73"/>
      <c r="E52" s="73">
        <v>32</v>
      </c>
      <c r="F52" s="55">
        <v>79</v>
      </c>
      <c r="G52" s="55">
        <v>53</v>
      </c>
      <c r="H52" s="55">
        <v>26</v>
      </c>
      <c r="I52" s="55">
        <v>464</v>
      </c>
      <c r="J52" s="55">
        <v>278</v>
      </c>
      <c r="K52" s="55">
        <v>186</v>
      </c>
      <c r="L52" s="56">
        <v>71</v>
      </c>
      <c r="M52" s="56">
        <v>55</v>
      </c>
      <c r="N52" s="57"/>
      <c r="O52" s="57"/>
      <c r="P52" s="56">
        <v>69</v>
      </c>
      <c r="Q52" s="56">
        <v>36</v>
      </c>
      <c r="R52" s="56">
        <v>77</v>
      </c>
      <c r="S52" s="56">
        <v>57</v>
      </c>
      <c r="T52" s="56">
        <v>61</v>
      </c>
      <c r="U52" s="58">
        <v>38</v>
      </c>
      <c r="V52" s="50" t="s">
        <v>53</v>
      </c>
      <c r="W52" s="51"/>
      <c r="X52" s="51"/>
    </row>
    <row r="53" spans="1:24" x14ac:dyDescent="0.2">
      <c r="A53" s="20" t="s">
        <v>48</v>
      </c>
      <c r="U53" s="21"/>
    </row>
  </sheetData>
  <mergeCells count="84">
    <mergeCell ref="B39:C39"/>
    <mergeCell ref="B40:C40"/>
    <mergeCell ref="U31:V31"/>
    <mergeCell ref="U27:W27"/>
    <mergeCell ref="U28:W28"/>
    <mergeCell ref="U29:W29"/>
    <mergeCell ref="T35:U35"/>
    <mergeCell ref="I34:U34"/>
    <mergeCell ref="I35:K35"/>
    <mergeCell ref="V37:X37"/>
    <mergeCell ref="V34:X36"/>
    <mergeCell ref="Q31:R31"/>
    <mergeCell ref="B34:C36"/>
    <mergeCell ref="D34:E36"/>
    <mergeCell ref="D39:E39"/>
    <mergeCell ref="L35:M35"/>
    <mergeCell ref="V43:X43"/>
    <mergeCell ref="V44:X44"/>
    <mergeCell ref="V45:X45"/>
    <mergeCell ref="V46:X46"/>
    <mergeCell ref="V47:X47"/>
    <mergeCell ref="P35:Q35"/>
    <mergeCell ref="R35:S35"/>
    <mergeCell ref="S31:T31"/>
    <mergeCell ref="F34:H34"/>
    <mergeCell ref="G35:G36"/>
    <mergeCell ref="H35:H36"/>
    <mergeCell ref="F35:F36"/>
    <mergeCell ref="AA5:AA7"/>
    <mergeCell ref="I5:Z5"/>
    <mergeCell ref="P6:Q6"/>
    <mergeCell ref="R6:S6"/>
    <mergeCell ref="T6:U6"/>
    <mergeCell ref="L6:M6"/>
    <mergeCell ref="I6:K6"/>
    <mergeCell ref="Z6:Z7"/>
    <mergeCell ref="F19:H19"/>
    <mergeCell ref="F20:F21"/>
    <mergeCell ref="B5:B7"/>
    <mergeCell ref="C5:E5"/>
    <mergeCell ref="E6:E7"/>
    <mergeCell ref="H20:H21"/>
    <mergeCell ref="C14:D14"/>
    <mergeCell ref="C8:D8"/>
    <mergeCell ref="C9:D9"/>
    <mergeCell ref="F5:H5"/>
    <mergeCell ref="G6:G7"/>
    <mergeCell ref="F6:F7"/>
    <mergeCell ref="H6:H7"/>
    <mergeCell ref="C6:D7"/>
    <mergeCell ref="G20:G21"/>
    <mergeCell ref="U19:W21"/>
    <mergeCell ref="T20:T21"/>
    <mergeCell ref="I19:T19"/>
    <mergeCell ref="V6:W6"/>
    <mergeCell ref="X6:Y6"/>
    <mergeCell ref="P20:Q20"/>
    <mergeCell ref="R20:S20"/>
    <mergeCell ref="I20:K20"/>
    <mergeCell ref="L20:M20"/>
    <mergeCell ref="D40:E40"/>
    <mergeCell ref="C11:D11"/>
    <mergeCell ref="C13:D13"/>
    <mergeCell ref="E20:E21"/>
    <mergeCell ref="A17:E17"/>
    <mergeCell ref="A19:A21"/>
    <mergeCell ref="C19:E19"/>
    <mergeCell ref="C20:D21"/>
    <mergeCell ref="A34:A36"/>
    <mergeCell ref="C22:D22"/>
    <mergeCell ref="C23:D23"/>
    <mergeCell ref="C24:D24"/>
    <mergeCell ref="C25:D25"/>
    <mergeCell ref="C27:D27"/>
    <mergeCell ref="C28:D28"/>
    <mergeCell ref="B19:B21"/>
    <mergeCell ref="A3:E3"/>
    <mergeCell ref="A5:A7"/>
    <mergeCell ref="D38:E38"/>
    <mergeCell ref="C10:D10"/>
    <mergeCell ref="C29:D29"/>
    <mergeCell ref="B38:C38"/>
    <mergeCell ref="C12:D12"/>
    <mergeCell ref="C26:D26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4" max="6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/>
  </sheetViews>
  <sheetFormatPr defaultColWidth="8.88671875" defaultRowHeight="13.2" x14ac:dyDescent="0.2"/>
  <cols>
    <col min="1" max="1" width="18.77734375" style="176" customWidth="1"/>
    <col min="2" max="6" width="8.44140625" style="176" customWidth="1"/>
    <col min="7" max="7" width="9.6640625" style="176" customWidth="1"/>
    <col min="8" max="9" width="8.44140625" style="176" customWidth="1"/>
    <col min="10" max="16384" width="8.88671875" style="176"/>
  </cols>
  <sheetData>
    <row r="1" spans="1:10" ht="19.2" x14ac:dyDescent="0.2">
      <c r="A1" s="104" t="s">
        <v>468</v>
      </c>
      <c r="B1" s="108"/>
      <c r="C1" s="108"/>
      <c r="D1" s="108"/>
      <c r="E1" s="108"/>
      <c r="F1" s="105"/>
      <c r="G1" s="105"/>
      <c r="H1" s="105"/>
      <c r="I1" s="105"/>
    </row>
    <row r="2" spans="1:10" ht="14.25" customHeight="1" thickBot="1" x14ac:dyDescent="0.25">
      <c r="A2" s="178" t="s">
        <v>470</v>
      </c>
      <c r="B2" s="178"/>
      <c r="C2" s="178"/>
      <c r="D2" s="178"/>
      <c r="E2" s="178"/>
      <c r="F2" s="759" t="s">
        <v>471</v>
      </c>
      <c r="G2" s="759"/>
      <c r="H2" s="759"/>
      <c r="I2" s="759"/>
    </row>
    <row r="3" spans="1:10" ht="8.1" customHeight="1" x14ac:dyDescent="0.2">
      <c r="A3" s="664" t="s">
        <v>180</v>
      </c>
      <c r="B3" s="195"/>
      <c r="C3" s="295"/>
      <c r="D3" s="295"/>
      <c r="E3" s="295"/>
      <c r="F3" s="363"/>
      <c r="G3" s="363"/>
      <c r="H3" s="363"/>
      <c r="I3" s="363"/>
    </row>
    <row r="4" spans="1:10" ht="30.9" customHeight="1" x14ac:dyDescent="0.2">
      <c r="A4" s="666"/>
      <c r="B4" s="364" t="s">
        <v>472</v>
      </c>
      <c r="C4" s="182" t="s">
        <v>473</v>
      </c>
      <c r="D4" s="182" t="s">
        <v>474</v>
      </c>
      <c r="E4" s="182" t="s">
        <v>475</v>
      </c>
      <c r="F4" s="182" t="s">
        <v>476</v>
      </c>
      <c r="G4" s="182" t="s">
        <v>477</v>
      </c>
      <c r="H4" s="181" t="s">
        <v>478</v>
      </c>
      <c r="I4" s="365" t="s">
        <v>479</v>
      </c>
    </row>
    <row r="5" spans="1:10" ht="20.100000000000001" customHeight="1" x14ac:dyDescent="0.2">
      <c r="A5" s="94" t="s">
        <v>373</v>
      </c>
      <c r="B5" s="366">
        <v>6454</v>
      </c>
      <c r="C5" s="3">
        <v>386</v>
      </c>
      <c r="D5" s="3">
        <v>24</v>
      </c>
      <c r="E5" s="3">
        <v>1928</v>
      </c>
      <c r="F5" s="3">
        <v>1289</v>
      </c>
      <c r="G5" s="3">
        <v>810</v>
      </c>
      <c r="H5" s="3">
        <v>769</v>
      </c>
      <c r="I5" s="3">
        <v>1248</v>
      </c>
    </row>
    <row r="6" spans="1:10" ht="20.100000000000001" customHeight="1" x14ac:dyDescent="0.2">
      <c r="A6" s="94" t="s">
        <v>190</v>
      </c>
      <c r="B6" s="366">
        <v>6965</v>
      </c>
      <c r="C6" s="3">
        <v>290</v>
      </c>
      <c r="D6" s="3">
        <v>37</v>
      </c>
      <c r="E6" s="3">
        <v>1902</v>
      </c>
      <c r="F6" s="3">
        <v>1914</v>
      </c>
      <c r="G6" s="3">
        <v>1084</v>
      </c>
      <c r="H6" s="3">
        <v>465</v>
      </c>
      <c r="I6" s="3">
        <v>1273</v>
      </c>
    </row>
    <row r="7" spans="1:10" ht="20.100000000000001" customHeight="1" x14ac:dyDescent="0.2">
      <c r="A7" s="94" t="s">
        <v>389</v>
      </c>
      <c r="B7" s="366">
        <v>7834</v>
      </c>
      <c r="C7" s="3">
        <v>249</v>
      </c>
      <c r="D7" s="3">
        <v>25</v>
      </c>
      <c r="E7" s="3">
        <v>2319</v>
      </c>
      <c r="F7" s="3">
        <v>1788</v>
      </c>
      <c r="G7" s="3">
        <v>1096</v>
      </c>
      <c r="H7" s="3">
        <v>1224</v>
      </c>
      <c r="I7" s="3">
        <v>1133</v>
      </c>
    </row>
    <row r="8" spans="1:10" ht="20.100000000000001" customHeight="1" x14ac:dyDescent="0.2">
      <c r="A8" s="94" t="s">
        <v>390</v>
      </c>
      <c r="B8" s="366">
        <v>2987</v>
      </c>
      <c r="C8" s="3">
        <v>78</v>
      </c>
      <c r="D8" s="3">
        <v>9</v>
      </c>
      <c r="E8" s="3">
        <v>1669</v>
      </c>
      <c r="F8" s="3">
        <v>645</v>
      </c>
      <c r="G8" s="3">
        <v>43</v>
      </c>
      <c r="H8" s="8" t="s">
        <v>54</v>
      </c>
      <c r="I8" s="3">
        <v>543</v>
      </c>
    </row>
    <row r="9" spans="1:10" ht="20.100000000000001" customHeight="1" thickBot="1" x14ac:dyDescent="0.25">
      <c r="A9" s="349" t="s">
        <v>391</v>
      </c>
      <c r="B9" s="367">
        <v>1695</v>
      </c>
      <c r="C9" s="55">
        <v>47</v>
      </c>
      <c r="D9" s="55">
        <v>17</v>
      </c>
      <c r="E9" s="55">
        <v>789</v>
      </c>
      <c r="F9" s="55">
        <v>471</v>
      </c>
      <c r="G9" s="55" t="s">
        <v>54</v>
      </c>
      <c r="H9" s="55" t="s">
        <v>54</v>
      </c>
      <c r="I9" s="55">
        <v>371</v>
      </c>
      <c r="J9" s="368"/>
    </row>
    <row r="10" spans="1:10" ht="5.0999999999999996" customHeight="1" x14ac:dyDescent="0.2">
      <c r="A10" s="93"/>
      <c r="B10" s="93"/>
      <c r="C10" s="93"/>
      <c r="D10" s="93"/>
      <c r="E10" s="93"/>
      <c r="F10" s="93"/>
      <c r="G10" s="93"/>
      <c r="H10" s="93"/>
      <c r="I10" s="94"/>
    </row>
    <row r="11" spans="1:10" x14ac:dyDescent="0.2">
      <c r="A11" s="93"/>
      <c r="B11" s="93"/>
      <c r="C11" s="369"/>
      <c r="D11" s="93"/>
      <c r="E11" s="93"/>
      <c r="F11" s="93"/>
      <c r="G11" s="93"/>
      <c r="H11" s="93"/>
      <c r="I11" s="93"/>
    </row>
    <row r="13" spans="1:10" ht="19.2" x14ac:dyDescent="0.2">
      <c r="A13" s="104" t="s">
        <v>480</v>
      </c>
      <c r="B13" s="108"/>
      <c r="C13" s="108"/>
      <c r="D13" s="108"/>
      <c r="E13" s="108"/>
      <c r="F13" s="105"/>
      <c r="G13" s="105"/>
      <c r="H13" s="105"/>
    </row>
    <row r="14" spans="1:10" ht="14.25" customHeight="1" thickBot="1" x14ac:dyDescent="0.25">
      <c r="A14" s="178" t="s">
        <v>481</v>
      </c>
      <c r="B14" s="178"/>
      <c r="C14" s="178"/>
      <c r="D14" s="178"/>
      <c r="E14" s="178"/>
      <c r="F14" s="759" t="s">
        <v>482</v>
      </c>
      <c r="G14" s="759"/>
      <c r="H14" s="759"/>
    </row>
    <row r="15" spans="1:10" ht="15.9" customHeight="1" x14ac:dyDescent="0.2">
      <c r="A15" s="663" t="s">
        <v>180</v>
      </c>
      <c r="B15" s="670" t="s">
        <v>483</v>
      </c>
      <c r="C15" s="685"/>
      <c r="D15" s="685"/>
      <c r="E15" s="670" t="s">
        <v>484</v>
      </c>
      <c r="F15" s="685"/>
      <c r="G15" s="686"/>
      <c r="H15" s="758" t="s">
        <v>485</v>
      </c>
    </row>
    <row r="16" spans="1:10" ht="15.9" customHeight="1" x14ac:dyDescent="0.2">
      <c r="A16" s="665"/>
      <c r="B16" s="151" t="s">
        <v>472</v>
      </c>
      <c r="C16" s="152" t="s">
        <v>486</v>
      </c>
      <c r="D16" s="151" t="s">
        <v>477</v>
      </c>
      <c r="E16" s="370" t="s">
        <v>475</v>
      </c>
      <c r="F16" s="151" t="s">
        <v>474</v>
      </c>
      <c r="G16" s="371" t="s">
        <v>487</v>
      </c>
      <c r="H16" s="723"/>
    </row>
    <row r="17" spans="1:9" ht="20.100000000000001" customHeight="1" x14ac:dyDescent="0.2">
      <c r="A17" s="188" t="s">
        <v>488</v>
      </c>
      <c r="B17" s="372">
        <v>4734</v>
      </c>
      <c r="C17" s="8">
        <v>3826</v>
      </c>
      <c r="D17" s="8">
        <v>908</v>
      </c>
      <c r="E17" s="8">
        <v>3485</v>
      </c>
      <c r="F17" s="8">
        <v>143</v>
      </c>
      <c r="G17" s="8">
        <v>1106</v>
      </c>
      <c r="H17" s="8">
        <v>308</v>
      </c>
    </row>
    <row r="18" spans="1:9" ht="20.100000000000001" customHeight="1" x14ac:dyDescent="0.2">
      <c r="A18" s="94" t="s">
        <v>190</v>
      </c>
      <c r="B18" s="372">
        <v>3482</v>
      </c>
      <c r="C18" s="8">
        <v>2836</v>
      </c>
      <c r="D18" s="8">
        <v>646</v>
      </c>
      <c r="E18" s="8">
        <v>2761</v>
      </c>
      <c r="F18" s="8">
        <v>107</v>
      </c>
      <c r="G18" s="8">
        <v>614</v>
      </c>
      <c r="H18" s="8">
        <v>299</v>
      </c>
    </row>
    <row r="19" spans="1:9" ht="20.100000000000001" customHeight="1" x14ac:dyDescent="0.2">
      <c r="A19" s="94" t="s">
        <v>204</v>
      </c>
      <c r="B19" s="372">
        <v>4536</v>
      </c>
      <c r="C19" s="8">
        <v>3375</v>
      </c>
      <c r="D19" s="8">
        <v>1161</v>
      </c>
      <c r="E19" s="8">
        <v>3511</v>
      </c>
      <c r="F19" s="8">
        <v>154</v>
      </c>
      <c r="G19" s="8">
        <v>871</v>
      </c>
      <c r="H19" s="8">
        <v>302</v>
      </c>
    </row>
    <row r="20" spans="1:9" ht="20.100000000000001" customHeight="1" x14ac:dyDescent="0.2">
      <c r="A20" s="94" t="s">
        <v>390</v>
      </c>
      <c r="B20" s="372">
        <v>3126</v>
      </c>
      <c r="C20" s="8">
        <v>2657</v>
      </c>
      <c r="D20" s="8">
        <v>469</v>
      </c>
      <c r="E20" s="8">
        <v>2556</v>
      </c>
      <c r="F20" s="8">
        <v>59</v>
      </c>
      <c r="G20" s="8">
        <v>511</v>
      </c>
      <c r="H20" s="8">
        <v>284</v>
      </c>
    </row>
    <row r="21" spans="1:9" ht="20.100000000000001" customHeight="1" thickBot="1" x14ac:dyDescent="0.25">
      <c r="A21" s="349" t="s">
        <v>391</v>
      </c>
      <c r="B21" s="367">
        <v>1789</v>
      </c>
      <c r="C21" s="55">
        <v>1709</v>
      </c>
      <c r="D21" s="55">
        <v>80</v>
      </c>
      <c r="E21" s="55">
        <v>1506</v>
      </c>
      <c r="F21" s="55">
        <v>30</v>
      </c>
      <c r="G21" s="55">
        <v>253</v>
      </c>
      <c r="H21" s="55">
        <v>197</v>
      </c>
      <c r="I21" s="184"/>
    </row>
    <row r="22" spans="1:9" ht="5.0999999999999996" customHeight="1" x14ac:dyDescent="0.2"/>
    <row r="25" spans="1:9" ht="19.2" x14ac:dyDescent="0.2">
      <c r="A25" s="104" t="s">
        <v>489</v>
      </c>
      <c r="B25" s="108"/>
      <c r="C25" s="108"/>
      <c r="D25" s="108"/>
      <c r="E25" s="108"/>
      <c r="F25" s="105"/>
      <c r="G25" s="105"/>
      <c r="H25" s="105"/>
    </row>
    <row r="26" spans="1:9" ht="14.25" customHeight="1" thickBot="1" x14ac:dyDescent="0.25">
      <c r="A26" s="178" t="s">
        <v>481</v>
      </c>
      <c r="B26" s="178"/>
      <c r="C26" s="178"/>
      <c r="D26" s="178"/>
      <c r="E26" s="178"/>
      <c r="F26" s="93"/>
      <c r="G26" s="759" t="s">
        <v>490</v>
      </c>
      <c r="H26" s="759"/>
    </row>
    <row r="27" spans="1:9" ht="15.9" customHeight="1" x14ac:dyDescent="0.2">
      <c r="A27" s="663" t="s">
        <v>180</v>
      </c>
      <c r="B27" s="670" t="s">
        <v>483</v>
      </c>
      <c r="C27" s="685"/>
      <c r="D27" s="686"/>
      <c r="E27" s="670" t="s">
        <v>484</v>
      </c>
      <c r="F27" s="685"/>
      <c r="G27" s="686"/>
      <c r="H27" s="758" t="s">
        <v>491</v>
      </c>
    </row>
    <row r="28" spans="1:9" ht="15.9" customHeight="1" x14ac:dyDescent="0.2">
      <c r="A28" s="665"/>
      <c r="B28" s="151" t="s">
        <v>472</v>
      </c>
      <c r="C28" s="152" t="s">
        <v>486</v>
      </c>
      <c r="D28" s="151" t="s">
        <v>477</v>
      </c>
      <c r="E28" s="370" t="s">
        <v>475</v>
      </c>
      <c r="F28" s="151" t="s">
        <v>474</v>
      </c>
      <c r="G28" s="371" t="s">
        <v>487</v>
      </c>
      <c r="H28" s="723"/>
    </row>
    <row r="29" spans="1:9" ht="20.100000000000001" customHeight="1" x14ac:dyDescent="0.2">
      <c r="A29" s="188" t="s">
        <v>488</v>
      </c>
      <c r="B29" s="372">
        <v>11548</v>
      </c>
      <c r="C29" s="8">
        <v>10178</v>
      </c>
      <c r="D29" s="8">
        <v>1370</v>
      </c>
      <c r="E29" s="8">
        <v>9849</v>
      </c>
      <c r="F29" s="8">
        <v>106</v>
      </c>
      <c r="G29" s="8">
        <v>1593</v>
      </c>
      <c r="H29" s="8">
        <v>302</v>
      </c>
    </row>
    <row r="30" spans="1:9" ht="20.100000000000001" customHeight="1" x14ac:dyDescent="0.2">
      <c r="A30" s="94" t="s">
        <v>190</v>
      </c>
      <c r="B30" s="372">
        <v>11458</v>
      </c>
      <c r="C30" s="8">
        <v>9645</v>
      </c>
      <c r="D30" s="8">
        <v>1813</v>
      </c>
      <c r="E30" s="8">
        <v>10110</v>
      </c>
      <c r="F30" s="8">
        <v>111</v>
      </c>
      <c r="G30" s="8">
        <v>1237</v>
      </c>
      <c r="H30" s="8">
        <v>302</v>
      </c>
    </row>
    <row r="31" spans="1:9" ht="20.100000000000001" customHeight="1" x14ac:dyDescent="0.2">
      <c r="A31" s="94" t="s">
        <v>389</v>
      </c>
      <c r="B31" s="372">
        <v>10049</v>
      </c>
      <c r="C31" s="8">
        <v>9381</v>
      </c>
      <c r="D31" s="8">
        <v>668</v>
      </c>
      <c r="E31" s="8">
        <v>9052</v>
      </c>
      <c r="F31" s="8">
        <v>101</v>
      </c>
      <c r="G31" s="8">
        <v>896</v>
      </c>
      <c r="H31" s="8">
        <v>301</v>
      </c>
    </row>
    <row r="32" spans="1:9" ht="20.100000000000001" customHeight="1" x14ac:dyDescent="0.2">
      <c r="A32" s="94" t="s">
        <v>390</v>
      </c>
      <c r="B32" s="372">
        <v>7320</v>
      </c>
      <c r="C32" s="8">
        <v>7182</v>
      </c>
      <c r="D32" s="8">
        <v>138</v>
      </c>
      <c r="E32" s="8">
        <v>6409</v>
      </c>
      <c r="F32" s="8">
        <v>59</v>
      </c>
      <c r="G32" s="8">
        <v>852</v>
      </c>
      <c r="H32" s="8">
        <v>276</v>
      </c>
    </row>
    <row r="33" spans="1:9" ht="20.100000000000001" customHeight="1" thickBot="1" x14ac:dyDescent="0.25">
      <c r="A33" s="349" t="s">
        <v>391</v>
      </c>
      <c r="B33" s="367">
        <v>4594</v>
      </c>
      <c r="C33" s="55">
        <v>4389</v>
      </c>
      <c r="D33" s="55">
        <v>205</v>
      </c>
      <c r="E33" s="55">
        <v>4112</v>
      </c>
      <c r="F33" s="55">
        <v>40</v>
      </c>
      <c r="G33" s="55">
        <v>442</v>
      </c>
      <c r="H33" s="55">
        <v>188</v>
      </c>
      <c r="I33" s="184"/>
    </row>
    <row r="34" spans="1:9" ht="5.0999999999999996" customHeight="1" x14ac:dyDescent="0.2">
      <c r="A34" s="373"/>
      <c r="B34" s="374"/>
      <c r="C34" s="90"/>
      <c r="D34" s="90"/>
      <c r="E34" s="90"/>
      <c r="F34" s="90"/>
      <c r="G34" s="90"/>
      <c r="H34" s="90"/>
    </row>
    <row r="35" spans="1:9" x14ac:dyDescent="0.2">
      <c r="A35" s="373"/>
      <c r="B35" s="374"/>
      <c r="C35" s="90"/>
      <c r="D35" s="90"/>
      <c r="E35" s="90"/>
      <c r="F35" s="90"/>
      <c r="G35" s="90"/>
      <c r="H35" s="90"/>
    </row>
    <row r="37" spans="1:9" ht="19.2" x14ac:dyDescent="0.2">
      <c r="A37" s="104" t="s">
        <v>492</v>
      </c>
      <c r="B37" s="192"/>
      <c r="C37" s="192"/>
      <c r="D37" s="192"/>
      <c r="E37" s="192"/>
      <c r="F37" s="192"/>
      <c r="G37" s="192"/>
    </row>
    <row r="38" spans="1:9" ht="13.8" thickBot="1" x14ac:dyDescent="0.25">
      <c r="A38" s="178" t="s">
        <v>493</v>
      </c>
      <c r="B38" s="313"/>
      <c r="C38" s="313"/>
      <c r="D38" s="313"/>
      <c r="E38" s="313"/>
      <c r="F38" s="313"/>
      <c r="G38" s="227" t="s">
        <v>494</v>
      </c>
      <c r="H38" s="184"/>
    </row>
    <row r="39" spans="1:9" ht="8.1" customHeight="1" x14ac:dyDescent="0.2">
      <c r="A39" s="664" t="s">
        <v>180</v>
      </c>
      <c r="B39" s="226"/>
      <c r="C39" s="226"/>
      <c r="D39" s="375"/>
      <c r="E39" s="375"/>
      <c r="F39" s="375"/>
      <c r="G39" s="376"/>
      <c r="H39" s="184"/>
    </row>
    <row r="40" spans="1:9" ht="18.899999999999999" customHeight="1" x14ac:dyDescent="0.2">
      <c r="A40" s="666"/>
      <c r="B40" s="706" t="s">
        <v>472</v>
      </c>
      <c r="C40" s="665"/>
      <c r="D40" s="706" t="s">
        <v>495</v>
      </c>
      <c r="E40" s="665"/>
      <c r="F40" s="706" t="s">
        <v>496</v>
      </c>
      <c r="G40" s="665"/>
      <c r="H40" s="195"/>
    </row>
    <row r="41" spans="1:9" ht="20.100000000000001" customHeight="1" x14ac:dyDescent="0.2">
      <c r="A41" s="188" t="s">
        <v>188</v>
      </c>
      <c r="B41" s="798">
        <v>45930</v>
      </c>
      <c r="C41" s="799"/>
      <c r="D41" s="799">
        <v>24532</v>
      </c>
      <c r="E41" s="799"/>
      <c r="F41" s="799">
        <v>21398</v>
      </c>
      <c r="G41" s="799"/>
      <c r="H41" s="1"/>
    </row>
    <row r="42" spans="1:9" ht="20.100000000000001" customHeight="1" x14ac:dyDescent="0.2">
      <c r="A42" s="94" t="s">
        <v>190</v>
      </c>
      <c r="B42" s="798">
        <v>30376</v>
      </c>
      <c r="C42" s="799"/>
      <c r="D42" s="799">
        <v>19705</v>
      </c>
      <c r="E42" s="799"/>
      <c r="F42" s="799">
        <v>10671</v>
      </c>
      <c r="G42" s="799"/>
      <c r="H42" s="1"/>
    </row>
    <row r="43" spans="1:9" ht="20.100000000000001" customHeight="1" x14ac:dyDescent="0.2">
      <c r="A43" s="94" t="s">
        <v>389</v>
      </c>
      <c r="B43" s="798">
        <v>33746</v>
      </c>
      <c r="C43" s="799"/>
      <c r="D43" s="799" t="s">
        <v>0</v>
      </c>
      <c r="E43" s="799"/>
      <c r="F43" s="799" t="s">
        <v>0</v>
      </c>
      <c r="G43" s="799"/>
      <c r="H43" s="1"/>
    </row>
    <row r="44" spans="1:9" ht="20.100000000000001" customHeight="1" x14ac:dyDescent="0.2">
      <c r="A44" s="94" t="s">
        <v>390</v>
      </c>
      <c r="B44" s="798">
        <v>17034</v>
      </c>
      <c r="C44" s="799"/>
      <c r="D44" s="799" t="s">
        <v>0</v>
      </c>
      <c r="E44" s="799"/>
      <c r="F44" s="799" t="s">
        <v>0</v>
      </c>
      <c r="G44" s="799"/>
      <c r="H44" s="1"/>
    </row>
    <row r="45" spans="1:9" ht="20.100000000000001" customHeight="1" thickBot="1" x14ac:dyDescent="0.25">
      <c r="A45" s="349" t="s">
        <v>391</v>
      </c>
      <c r="B45" s="796">
        <v>40026</v>
      </c>
      <c r="C45" s="797"/>
      <c r="D45" s="797" t="s">
        <v>0</v>
      </c>
      <c r="E45" s="797"/>
      <c r="F45" s="797" t="s">
        <v>0</v>
      </c>
      <c r="G45" s="797"/>
      <c r="H45" s="342"/>
    </row>
  </sheetData>
  <mergeCells count="31">
    <mergeCell ref="A39:A40"/>
    <mergeCell ref="B40:C40"/>
    <mergeCell ref="D40:E40"/>
    <mergeCell ref="F40:G40"/>
    <mergeCell ref="F2:I2"/>
    <mergeCell ref="A3:A4"/>
    <mergeCell ref="F14:H14"/>
    <mergeCell ref="A15:A16"/>
    <mergeCell ref="B15:D15"/>
    <mergeCell ref="E15:G15"/>
    <mergeCell ref="H15:H16"/>
    <mergeCell ref="G26:H26"/>
    <mergeCell ref="A27:A28"/>
    <mergeCell ref="B27:D27"/>
    <mergeCell ref="E27:G27"/>
    <mergeCell ref="H27:H28"/>
    <mergeCell ref="B41:C41"/>
    <mergeCell ref="D41:E41"/>
    <mergeCell ref="F41:G41"/>
    <mergeCell ref="B42:C42"/>
    <mergeCell ref="D42:E42"/>
    <mergeCell ref="F42:G42"/>
    <mergeCell ref="B45:C45"/>
    <mergeCell ref="D45:E45"/>
    <mergeCell ref="F45:G45"/>
    <mergeCell ref="B43:C43"/>
    <mergeCell ref="D43:E43"/>
    <mergeCell ref="F43:G43"/>
    <mergeCell ref="B44:C44"/>
    <mergeCell ref="D44:E44"/>
    <mergeCell ref="F44:G44"/>
  </mergeCells>
  <phoneticPr fontId="2"/>
  <pageMargins left="0.59055118110236227" right="0.59055118110236227" top="0.98425196850393704" bottom="0.98425196850393704" header="0.51181102362204722" footer="0.51181102362204722"/>
  <pageSetup paperSize="9" scale="97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workbookViewId="0"/>
  </sheetViews>
  <sheetFormatPr defaultRowHeight="13.2" x14ac:dyDescent="0.2"/>
  <cols>
    <col min="1" max="1" width="19.6640625" style="176" customWidth="1"/>
    <col min="2" max="10" width="6.6640625" style="176" customWidth="1"/>
    <col min="11" max="11" width="7.21875" style="176" customWidth="1"/>
    <col min="12" max="16384" width="8.88671875" style="176"/>
  </cols>
  <sheetData>
    <row r="1" spans="1:11" ht="19.5" customHeight="1" x14ac:dyDescent="0.2">
      <c r="A1" s="104" t="s">
        <v>497</v>
      </c>
      <c r="B1" s="108"/>
      <c r="C1" s="108"/>
      <c r="D1" s="108"/>
      <c r="E1" s="108"/>
      <c r="F1" s="108"/>
      <c r="G1" s="108"/>
      <c r="H1" s="108"/>
      <c r="I1" s="108"/>
    </row>
    <row r="2" spans="1:11" ht="14.25" customHeight="1" thickBot="1" x14ac:dyDescent="0.25">
      <c r="A2" s="178" t="s">
        <v>198</v>
      </c>
      <c r="B2" s="178"/>
      <c r="C2" s="178"/>
      <c r="D2" s="178"/>
      <c r="E2" s="178"/>
      <c r="F2" s="178"/>
      <c r="G2" s="377"/>
      <c r="H2" s="317"/>
      <c r="I2" s="227" t="s">
        <v>498</v>
      </c>
    </row>
    <row r="3" spans="1:11" ht="15.75" customHeight="1" x14ac:dyDescent="0.2">
      <c r="A3" s="663" t="s">
        <v>180</v>
      </c>
      <c r="B3" s="717" t="s">
        <v>472</v>
      </c>
      <c r="C3" s="719"/>
      <c r="D3" s="739" t="s">
        <v>499</v>
      </c>
      <c r="E3" s="739"/>
      <c r="F3" s="739"/>
      <c r="G3" s="670" t="s">
        <v>483</v>
      </c>
      <c r="H3" s="685"/>
      <c r="I3" s="685"/>
    </row>
    <row r="4" spans="1:11" ht="15.75" customHeight="1" x14ac:dyDescent="0.2">
      <c r="A4" s="665"/>
      <c r="B4" s="706"/>
      <c r="C4" s="665"/>
      <c r="D4" s="151" t="s">
        <v>449</v>
      </c>
      <c r="E4" s="668" t="s">
        <v>202</v>
      </c>
      <c r="F4" s="668"/>
      <c r="G4" s="365" t="s">
        <v>201</v>
      </c>
      <c r="H4" s="728" t="s">
        <v>202</v>
      </c>
      <c r="I4" s="736"/>
    </row>
    <row r="5" spans="1:11" ht="20.25" customHeight="1" x14ac:dyDescent="0.2">
      <c r="A5" s="188" t="s">
        <v>188</v>
      </c>
      <c r="B5" s="681">
        <v>8477</v>
      </c>
      <c r="C5" s="682"/>
      <c r="D5" s="378">
        <v>136</v>
      </c>
      <c r="E5" s="682">
        <v>1362</v>
      </c>
      <c r="F5" s="682"/>
      <c r="G5" s="378">
        <v>21</v>
      </c>
      <c r="H5" s="683">
        <v>7115</v>
      </c>
      <c r="I5" s="683"/>
      <c r="J5" s="379"/>
    </row>
    <row r="6" spans="1:11" ht="20.25" customHeight="1" x14ac:dyDescent="0.2">
      <c r="A6" s="94" t="s">
        <v>190</v>
      </c>
      <c r="B6" s="681">
        <v>6151</v>
      </c>
      <c r="C6" s="683"/>
      <c r="D6" s="378">
        <v>118</v>
      </c>
      <c r="E6" s="683">
        <v>1097</v>
      </c>
      <c r="F6" s="683"/>
      <c r="G6" s="378">
        <v>26</v>
      </c>
      <c r="H6" s="683">
        <v>5054</v>
      </c>
      <c r="I6" s="683"/>
      <c r="J6" s="379"/>
    </row>
    <row r="7" spans="1:11" ht="20.25" customHeight="1" x14ac:dyDescent="0.2">
      <c r="A7" s="94" t="s">
        <v>389</v>
      </c>
      <c r="B7" s="681">
        <v>5836</v>
      </c>
      <c r="C7" s="683"/>
      <c r="D7" s="378">
        <v>130</v>
      </c>
      <c r="E7" s="683">
        <v>1243</v>
      </c>
      <c r="F7" s="683"/>
      <c r="G7" s="378">
        <v>22</v>
      </c>
      <c r="H7" s="683">
        <v>4593</v>
      </c>
      <c r="I7" s="683"/>
      <c r="J7" s="379"/>
    </row>
    <row r="8" spans="1:11" ht="20.25" customHeight="1" x14ac:dyDescent="0.2">
      <c r="A8" s="94" t="s">
        <v>390</v>
      </c>
      <c r="B8" s="681">
        <v>4929</v>
      </c>
      <c r="C8" s="683"/>
      <c r="D8" s="378">
        <v>89</v>
      </c>
      <c r="E8" s="683">
        <v>723</v>
      </c>
      <c r="F8" s="683"/>
      <c r="G8" s="378">
        <v>11</v>
      </c>
      <c r="H8" s="683">
        <v>4206</v>
      </c>
      <c r="I8" s="683"/>
      <c r="J8" s="379"/>
    </row>
    <row r="9" spans="1:11" ht="20.25" customHeight="1" thickBot="1" x14ac:dyDescent="0.25">
      <c r="A9" s="349" t="s">
        <v>391</v>
      </c>
      <c r="B9" s="678">
        <v>3827</v>
      </c>
      <c r="C9" s="679"/>
      <c r="D9" s="380">
        <v>71</v>
      </c>
      <c r="E9" s="679">
        <v>615</v>
      </c>
      <c r="F9" s="679"/>
      <c r="G9" s="380">
        <v>12</v>
      </c>
      <c r="H9" s="679">
        <v>3212</v>
      </c>
      <c r="I9" s="679"/>
      <c r="J9" s="379"/>
    </row>
    <row r="10" spans="1:11" x14ac:dyDescent="0.2">
      <c r="A10" s="379"/>
      <c r="B10" s="184"/>
      <c r="C10" s="184"/>
      <c r="D10" s="184"/>
      <c r="E10" s="184"/>
      <c r="F10" s="184"/>
      <c r="G10" s="184"/>
      <c r="H10" s="184"/>
    </row>
    <row r="14" spans="1:11" ht="20.25" customHeight="1" x14ac:dyDescent="0.2">
      <c r="A14" s="104" t="s">
        <v>500</v>
      </c>
      <c r="B14" s="108"/>
      <c r="C14" s="108"/>
      <c r="D14" s="108"/>
      <c r="E14" s="108"/>
      <c r="F14" s="108"/>
      <c r="G14" s="108"/>
      <c r="H14" s="192"/>
      <c r="I14" s="192"/>
      <c r="J14" s="192"/>
      <c r="K14" s="192"/>
    </row>
    <row r="15" spans="1:11" ht="15" customHeight="1" thickBot="1" x14ac:dyDescent="0.25">
      <c r="A15" s="178" t="s">
        <v>469</v>
      </c>
      <c r="B15" s="178"/>
      <c r="C15" s="178"/>
      <c r="D15" s="178"/>
      <c r="E15" s="178"/>
      <c r="F15" s="178"/>
      <c r="G15" s="313"/>
      <c r="H15" s="313"/>
      <c r="I15" s="313"/>
      <c r="J15" s="759" t="s">
        <v>501</v>
      </c>
      <c r="K15" s="759"/>
    </row>
    <row r="16" spans="1:11" ht="30" customHeight="1" x14ac:dyDescent="0.2">
      <c r="A16" s="381" t="s">
        <v>180</v>
      </c>
      <c r="B16" s="806" t="s">
        <v>502</v>
      </c>
      <c r="C16" s="814"/>
      <c r="D16" s="806" t="s">
        <v>503</v>
      </c>
      <c r="E16" s="814"/>
      <c r="F16" s="806" t="s">
        <v>504</v>
      </c>
      <c r="G16" s="814"/>
      <c r="H16" s="806" t="s">
        <v>505</v>
      </c>
      <c r="I16" s="814"/>
      <c r="J16" s="815" t="s">
        <v>506</v>
      </c>
      <c r="K16" s="816"/>
    </row>
    <row r="17" spans="1:12" ht="27" customHeight="1" thickBot="1" x14ac:dyDescent="0.25">
      <c r="A17" s="382" t="s">
        <v>507</v>
      </c>
      <c r="B17" s="809">
        <v>2093</v>
      </c>
      <c r="C17" s="810"/>
      <c r="D17" s="810">
        <v>3686</v>
      </c>
      <c r="E17" s="810"/>
      <c r="F17" s="810">
        <v>2916</v>
      </c>
      <c r="G17" s="810"/>
      <c r="H17" s="810">
        <v>1805</v>
      </c>
      <c r="I17" s="810"/>
      <c r="J17" s="811">
        <v>1101</v>
      </c>
      <c r="K17" s="811"/>
      <c r="L17" s="184"/>
    </row>
    <row r="18" spans="1:12" x14ac:dyDescent="0.2">
      <c r="A18" s="383"/>
      <c r="B18" s="129"/>
      <c r="C18" s="129"/>
      <c r="D18" s="129"/>
      <c r="E18" s="129"/>
      <c r="F18" s="129"/>
      <c r="G18" s="129"/>
      <c r="H18" s="129"/>
      <c r="I18" s="129"/>
      <c r="J18" s="129"/>
      <c r="K18" s="129"/>
    </row>
    <row r="19" spans="1:12" x14ac:dyDescent="0.2">
      <c r="A19" s="383"/>
      <c r="B19" s="129"/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2" x14ac:dyDescent="0.2">
      <c r="A20" s="383"/>
      <c r="B20" s="129"/>
      <c r="C20" s="129"/>
      <c r="D20" s="129"/>
      <c r="E20" s="129"/>
      <c r="F20" s="129"/>
      <c r="G20" s="129"/>
      <c r="H20" s="129"/>
      <c r="I20" s="129"/>
      <c r="J20" s="129"/>
      <c r="K20" s="129"/>
    </row>
    <row r="21" spans="1:12" ht="12.75" customHeight="1" x14ac:dyDescent="0.2"/>
    <row r="22" spans="1:12" ht="18.75" customHeight="1" x14ac:dyDescent="0.2">
      <c r="A22" s="104" t="s">
        <v>508</v>
      </c>
      <c r="B22" s="108"/>
      <c r="C22" s="108"/>
      <c r="D22" s="108"/>
      <c r="E22" s="104"/>
      <c r="F22" s="192"/>
      <c r="G22" s="192"/>
      <c r="H22" s="192"/>
      <c r="I22" s="192"/>
      <c r="J22" s="192"/>
    </row>
    <row r="23" spans="1:12" ht="13.8" thickBot="1" x14ac:dyDescent="0.25">
      <c r="A23" s="178" t="s">
        <v>469</v>
      </c>
      <c r="B23" s="178"/>
      <c r="C23" s="178"/>
      <c r="D23" s="34"/>
      <c r="E23" s="313"/>
      <c r="F23" s="313"/>
      <c r="G23" s="313"/>
      <c r="H23" s="313"/>
      <c r="I23" s="313"/>
      <c r="J23" s="227" t="s">
        <v>509</v>
      </c>
    </row>
    <row r="24" spans="1:12" ht="33.9" customHeight="1" x14ac:dyDescent="0.2">
      <c r="A24" s="384" t="s">
        <v>180</v>
      </c>
      <c r="B24" s="670" t="s">
        <v>472</v>
      </c>
      <c r="C24" s="685"/>
      <c r="D24" s="686"/>
      <c r="E24" s="670" t="s">
        <v>510</v>
      </c>
      <c r="F24" s="685"/>
      <c r="G24" s="768" t="s">
        <v>511</v>
      </c>
      <c r="H24" s="812"/>
      <c r="I24" s="768" t="s">
        <v>512</v>
      </c>
      <c r="J24" s="813"/>
    </row>
    <row r="25" spans="1:12" ht="20.25" customHeight="1" x14ac:dyDescent="0.2">
      <c r="A25" s="188" t="s">
        <v>188</v>
      </c>
      <c r="B25" s="681">
        <v>105167</v>
      </c>
      <c r="C25" s="682"/>
      <c r="D25" s="682"/>
      <c r="E25" s="682">
        <v>47058</v>
      </c>
      <c r="F25" s="682"/>
      <c r="G25" s="682">
        <v>25897</v>
      </c>
      <c r="H25" s="682"/>
      <c r="I25" s="682">
        <v>32212</v>
      </c>
      <c r="J25" s="682"/>
    </row>
    <row r="26" spans="1:12" ht="20.25" customHeight="1" x14ac:dyDescent="0.2">
      <c r="A26" s="94" t="s">
        <v>190</v>
      </c>
      <c r="B26" s="681">
        <v>80589</v>
      </c>
      <c r="C26" s="683"/>
      <c r="D26" s="683"/>
      <c r="E26" s="683">
        <v>35992</v>
      </c>
      <c r="F26" s="683"/>
      <c r="G26" s="683">
        <v>16024</v>
      </c>
      <c r="H26" s="683"/>
      <c r="I26" s="683">
        <v>28573</v>
      </c>
      <c r="J26" s="683"/>
    </row>
    <row r="27" spans="1:12" ht="20.25" customHeight="1" x14ac:dyDescent="0.2">
      <c r="A27" s="94" t="s">
        <v>389</v>
      </c>
      <c r="B27" s="714">
        <v>81513</v>
      </c>
      <c r="C27" s="715"/>
      <c r="D27" s="715"/>
      <c r="E27" s="715">
        <v>33727</v>
      </c>
      <c r="F27" s="715"/>
      <c r="G27" s="715">
        <v>23226</v>
      </c>
      <c r="H27" s="715"/>
      <c r="I27" s="715">
        <v>24560</v>
      </c>
      <c r="J27" s="715"/>
    </row>
    <row r="28" spans="1:12" ht="20.25" customHeight="1" x14ac:dyDescent="0.2">
      <c r="A28" s="94" t="s">
        <v>390</v>
      </c>
      <c r="B28" s="714" t="s">
        <v>513</v>
      </c>
      <c r="C28" s="715"/>
      <c r="D28" s="715"/>
      <c r="E28" s="808">
        <v>12064</v>
      </c>
      <c r="F28" s="808"/>
      <c r="G28" s="808" t="s">
        <v>360</v>
      </c>
      <c r="H28" s="808"/>
      <c r="I28" s="808" t="s">
        <v>514</v>
      </c>
      <c r="J28" s="808"/>
    </row>
    <row r="29" spans="1:12" ht="20.25" customHeight="1" thickBot="1" x14ac:dyDescent="0.25">
      <c r="A29" s="349" t="s">
        <v>391</v>
      </c>
      <c r="B29" s="800">
        <v>19438</v>
      </c>
      <c r="C29" s="684"/>
      <c r="D29" s="684"/>
      <c r="E29" s="684">
        <v>11471</v>
      </c>
      <c r="F29" s="684"/>
      <c r="G29" s="684">
        <v>3913</v>
      </c>
      <c r="H29" s="684"/>
      <c r="I29" s="684">
        <v>4054</v>
      </c>
      <c r="J29" s="684"/>
    </row>
    <row r="30" spans="1:12" x14ac:dyDescent="0.2">
      <c r="B30" s="184"/>
      <c r="C30" s="184"/>
      <c r="D30" s="385"/>
      <c r="E30" s="184"/>
      <c r="F30" s="184"/>
      <c r="G30" s="184"/>
      <c r="H30" s="184"/>
      <c r="I30" s="184"/>
      <c r="J30" s="184"/>
    </row>
    <row r="31" spans="1:12" x14ac:dyDescent="0.2">
      <c r="B31" s="184"/>
      <c r="C31" s="184"/>
      <c r="D31" s="184"/>
      <c r="E31" s="184"/>
      <c r="F31" s="184"/>
      <c r="G31" s="184"/>
      <c r="H31" s="184"/>
      <c r="I31" s="184"/>
      <c r="J31" s="184"/>
    </row>
    <row r="32" spans="1:12" x14ac:dyDescent="0.2">
      <c r="B32" s="184"/>
      <c r="C32" s="184"/>
      <c r="D32" s="184"/>
      <c r="E32" s="184"/>
      <c r="F32" s="184"/>
      <c r="G32" s="184"/>
      <c r="H32" s="184"/>
      <c r="I32" s="184"/>
      <c r="J32" s="184"/>
    </row>
    <row r="34" spans="1:12" ht="20.25" customHeight="1" x14ac:dyDescent="0.2">
      <c r="A34" s="104" t="s">
        <v>515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ht="14.25" customHeight="1" thickBot="1" x14ac:dyDescent="0.25">
      <c r="A35" s="178" t="s">
        <v>516</v>
      </c>
      <c r="B35" s="178"/>
      <c r="C35" s="178"/>
      <c r="D35" s="178"/>
      <c r="E35" s="178"/>
      <c r="F35" s="178"/>
      <c r="G35" s="178"/>
      <c r="H35" s="178"/>
      <c r="I35" s="178"/>
      <c r="J35" s="377"/>
      <c r="K35" s="227" t="s">
        <v>517</v>
      </c>
      <c r="L35" s="297"/>
    </row>
    <row r="36" spans="1:12" ht="17.100000000000001" customHeight="1" x14ac:dyDescent="0.2">
      <c r="A36" s="801" t="s">
        <v>180</v>
      </c>
      <c r="B36" s="803" t="s">
        <v>472</v>
      </c>
      <c r="C36" s="803"/>
      <c r="D36" s="804"/>
      <c r="E36" s="805" t="s">
        <v>370</v>
      </c>
      <c r="F36" s="803"/>
      <c r="G36" s="803"/>
      <c r="H36" s="806" t="s">
        <v>518</v>
      </c>
      <c r="I36" s="807"/>
      <c r="J36" s="807"/>
      <c r="K36" s="807"/>
      <c r="L36" s="297"/>
    </row>
    <row r="37" spans="1:12" ht="17.100000000000001" customHeight="1" x14ac:dyDescent="0.2">
      <c r="A37" s="802"/>
      <c r="B37" s="386" t="s">
        <v>472</v>
      </c>
      <c r="C37" s="387" t="s">
        <v>486</v>
      </c>
      <c r="D37" s="387" t="s">
        <v>477</v>
      </c>
      <c r="E37" s="388" t="s">
        <v>472</v>
      </c>
      <c r="F37" s="387" t="s">
        <v>486</v>
      </c>
      <c r="G37" s="389" t="s">
        <v>477</v>
      </c>
      <c r="H37" s="389" t="s">
        <v>472</v>
      </c>
      <c r="I37" s="387" t="s">
        <v>486</v>
      </c>
      <c r="J37" s="387" t="s">
        <v>477</v>
      </c>
      <c r="K37" s="390" t="s">
        <v>519</v>
      </c>
    </row>
    <row r="38" spans="1:12" ht="21.9" customHeight="1" x14ac:dyDescent="0.2">
      <c r="A38" s="188" t="s">
        <v>488</v>
      </c>
      <c r="B38" s="391">
        <v>8082</v>
      </c>
      <c r="C38" s="392">
        <v>3828</v>
      </c>
      <c r="D38" s="393">
        <v>4254</v>
      </c>
      <c r="E38" s="393">
        <v>6839</v>
      </c>
      <c r="F38" s="8">
        <v>3314</v>
      </c>
      <c r="G38" s="8">
        <v>3525</v>
      </c>
      <c r="H38" s="393">
        <v>1243</v>
      </c>
      <c r="I38" s="8">
        <v>514</v>
      </c>
      <c r="J38" s="8">
        <v>729</v>
      </c>
      <c r="K38" s="8">
        <v>165</v>
      </c>
    </row>
    <row r="39" spans="1:12" ht="21.9" customHeight="1" x14ac:dyDescent="0.2">
      <c r="A39" s="94" t="s">
        <v>190</v>
      </c>
      <c r="B39" s="391">
        <v>8621</v>
      </c>
      <c r="C39" s="392">
        <v>3604</v>
      </c>
      <c r="D39" s="393">
        <v>5017</v>
      </c>
      <c r="E39" s="393">
        <v>6924</v>
      </c>
      <c r="F39" s="8">
        <v>3090</v>
      </c>
      <c r="G39" s="8">
        <v>3834</v>
      </c>
      <c r="H39" s="393">
        <v>1697</v>
      </c>
      <c r="I39" s="8">
        <v>514</v>
      </c>
      <c r="J39" s="8">
        <v>1183</v>
      </c>
      <c r="K39" s="8">
        <v>440</v>
      </c>
    </row>
    <row r="40" spans="1:12" ht="21.9" customHeight="1" x14ac:dyDescent="0.2">
      <c r="A40" s="94" t="s">
        <v>204</v>
      </c>
      <c r="B40" s="391">
        <v>8410</v>
      </c>
      <c r="C40" s="392">
        <v>3853</v>
      </c>
      <c r="D40" s="393">
        <v>4557</v>
      </c>
      <c r="E40" s="393">
        <v>6625</v>
      </c>
      <c r="F40" s="8">
        <v>3393</v>
      </c>
      <c r="G40" s="8">
        <v>3232</v>
      </c>
      <c r="H40" s="393">
        <v>1785</v>
      </c>
      <c r="I40" s="8">
        <v>460</v>
      </c>
      <c r="J40" s="8">
        <v>1325</v>
      </c>
      <c r="K40" s="8">
        <v>325</v>
      </c>
    </row>
    <row r="41" spans="1:12" ht="21.9" customHeight="1" x14ac:dyDescent="0.2">
      <c r="A41" s="94" t="s">
        <v>206</v>
      </c>
      <c r="B41" s="391">
        <v>2681</v>
      </c>
      <c r="C41" s="392">
        <v>1841</v>
      </c>
      <c r="D41" s="393">
        <v>840</v>
      </c>
      <c r="E41" s="393">
        <v>2146</v>
      </c>
      <c r="F41" s="8">
        <v>1617</v>
      </c>
      <c r="G41" s="8">
        <v>529</v>
      </c>
      <c r="H41" s="393">
        <v>535</v>
      </c>
      <c r="I41" s="8">
        <v>224</v>
      </c>
      <c r="J41" s="8">
        <v>311</v>
      </c>
      <c r="K41" s="8" t="s">
        <v>520</v>
      </c>
    </row>
    <row r="42" spans="1:12" ht="21.9" customHeight="1" thickBot="1" x14ac:dyDescent="0.25">
      <c r="A42" s="349" t="s">
        <v>208</v>
      </c>
      <c r="B42" s="394">
        <v>3425</v>
      </c>
      <c r="C42" s="395">
        <v>1874</v>
      </c>
      <c r="D42" s="396">
        <v>1551</v>
      </c>
      <c r="E42" s="396">
        <v>2246</v>
      </c>
      <c r="F42" s="55">
        <v>1684</v>
      </c>
      <c r="G42" s="55">
        <v>562</v>
      </c>
      <c r="H42" s="396">
        <v>1179</v>
      </c>
      <c r="I42" s="55">
        <v>190</v>
      </c>
      <c r="J42" s="55">
        <v>989</v>
      </c>
      <c r="K42" s="55">
        <v>397</v>
      </c>
      <c r="L42" s="184"/>
    </row>
  </sheetData>
  <mergeCells count="60">
    <mergeCell ref="A3:A4"/>
    <mergeCell ref="B3:C4"/>
    <mergeCell ref="D3:F3"/>
    <mergeCell ref="G3:I3"/>
    <mergeCell ref="E4:F4"/>
    <mergeCell ref="H4:I4"/>
    <mergeCell ref="B5:C5"/>
    <mergeCell ref="E5:F5"/>
    <mergeCell ref="H5:I5"/>
    <mergeCell ref="B6:C6"/>
    <mergeCell ref="E6:F6"/>
    <mergeCell ref="H6:I6"/>
    <mergeCell ref="B7:C7"/>
    <mergeCell ref="E7:F7"/>
    <mergeCell ref="H7:I7"/>
    <mergeCell ref="B8:C8"/>
    <mergeCell ref="E8:F8"/>
    <mergeCell ref="H8:I8"/>
    <mergeCell ref="B24:D24"/>
    <mergeCell ref="E24:F24"/>
    <mergeCell ref="G24:H24"/>
    <mergeCell ref="I24:J24"/>
    <mergeCell ref="B9:C9"/>
    <mergeCell ref="E9:F9"/>
    <mergeCell ref="H9:I9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25:D25"/>
    <mergeCell ref="E25:F25"/>
    <mergeCell ref="G25:H25"/>
    <mergeCell ref="I25:J25"/>
    <mergeCell ref="B26:D26"/>
    <mergeCell ref="E26:F26"/>
    <mergeCell ref="G26:H26"/>
    <mergeCell ref="I26:J26"/>
    <mergeCell ref="B27:D27"/>
    <mergeCell ref="E27:F27"/>
    <mergeCell ref="G27:H27"/>
    <mergeCell ref="I27:J27"/>
    <mergeCell ref="B28:D28"/>
    <mergeCell ref="E28:F28"/>
    <mergeCell ref="G28:H28"/>
    <mergeCell ref="I28:J28"/>
    <mergeCell ref="B29:D29"/>
    <mergeCell ref="E29:F29"/>
    <mergeCell ref="G29:H29"/>
    <mergeCell ref="I29:J29"/>
    <mergeCell ref="A36:A37"/>
    <mergeCell ref="B36:D36"/>
    <mergeCell ref="E36:G36"/>
    <mergeCell ref="H36:K36"/>
  </mergeCells>
  <phoneticPr fontId="2"/>
  <pageMargins left="0.78740157480314965" right="0.59055118110236227" top="0.98425196850393704" bottom="0.98425196850393704" header="0.51181102362204722" footer="0.51181102362204722"/>
  <pageSetup paperSize="9" scale="97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Normal="100" zoomScaleSheetLayoutView="100" workbookViewId="0"/>
  </sheetViews>
  <sheetFormatPr defaultRowHeight="13.2" x14ac:dyDescent="0.2"/>
  <cols>
    <col min="1" max="1" width="18.44140625" style="176" customWidth="1"/>
    <col min="2" max="2" width="7.6640625" style="176" customWidth="1"/>
    <col min="3" max="3" width="1" style="176" customWidth="1"/>
    <col min="4" max="4" width="4.88671875" style="176" customWidth="1"/>
    <col min="5" max="5" width="5.6640625" style="176" customWidth="1"/>
    <col min="6" max="6" width="6.6640625" style="176" customWidth="1"/>
    <col min="7" max="7" width="1.6640625" style="176" customWidth="1"/>
    <col min="8" max="8" width="4.33203125" style="176" customWidth="1"/>
    <col min="9" max="9" width="4.21875" style="176" customWidth="1"/>
    <col min="10" max="10" width="3.109375" style="176" customWidth="1"/>
    <col min="11" max="11" width="5.6640625" style="176" customWidth="1"/>
    <col min="12" max="13" width="8.109375" style="176" customWidth="1"/>
    <col min="14" max="14" width="7.33203125" style="176" customWidth="1"/>
    <col min="15" max="16384" width="8.88671875" style="176"/>
  </cols>
  <sheetData>
    <row r="1" spans="1:15" ht="19.2" x14ac:dyDescent="0.2">
      <c r="A1" s="104" t="s">
        <v>521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397"/>
      <c r="M1" s="175"/>
      <c r="N1" s="175"/>
    </row>
    <row r="2" spans="1:15" ht="14.25" customHeight="1" thickBot="1" x14ac:dyDescent="0.25">
      <c r="A2" s="177" t="s">
        <v>469</v>
      </c>
      <c r="B2" s="177"/>
      <c r="C2" s="178"/>
      <c r="D2" s="178"/>
      <c r="E2" s="178"/>
      <c r="F2" s="178"/>
      <c r="G2" s="178"/>
      <c r="H2" s="178"/>
      <c r="I2" s="178"/>
      <c r="J2" s="178"/>
      <c r="K2" s="178"/>
      <c r="L2" s="292"/>
      <c r="M2" s="313"/>
      <c r="N2" s="227" t="s">
        <v>522</v>
      </c>
    </row>
    <row r="3" spans="1:15" ht="9.9" customHeight="1" x14ac:dyDescent="0.2">
      <c r="A3" s="663" t="s">
        <v>180</v>
      </c>
      <c r="B3" s="717" t="s">
        <v>2</v>
      </c>
      <c r="C3" s="719"/>
      <c r="D3" s="294"/>
      <c r="E3" s="294"/>
      <c r="F3" s="294"/>
      <c r="G3" s="294"/>
      <c r="H3" s="294"/>
      <c r="I3" s="294"/>
      <c r="J3" s="294"/>
      <c r="K3" s="294"/>
      <c r="L3" s="295"/>
      <c r="M3" s="295"/>
      <c r="N3" s="295"/>
    </row>
    <row r="4" spans="1:15" ht="9.9" customHeight="1" x14ac:dyDescent="0.2">
      <c r="A4" s="719"/>
      <c r="B4" s="718"/>
      <c r="C4" s="716"/>
      <c r="D4" s="718" t="s">
        <v>382</v>
      </c>
      <c r="E4" s="719"/>
      <c r="F4" s="302"/>
      <c r="G4" s="302"/>
      <c r="H4" s="302"/>
      <c r="I4" s="302"/>
      <c r="J4" s="302"/>
      <c r="K4" s="304"/>
      <c r="L4" s="718" t="s">
        <v>383</v>
      </c>
      <c r="M4" s="302"/>
      <c r="N4" s="302"/>
    </row>
    <row r="5" spans="1:15" ht="29.1" customHeight="1" x14ac:dyDescent="0.2">
      <c r="A5" s="665"/>
      <c r="B5" s="706"/>
      <c r="C5" s="666"/>
      <c r="D5" s="706"/>
      <c r="E5" s="665"/>
      <c r="F5" s="720" t="s">
        <v>371</v>
      </c>
      <c r="G5" s="722"/>
      <c r="H5" s="720" t="s">
        <v>523</v>
      </c>
      <c r="I5" s="722"/>
      <c r="J5" s="720" t="s">
        <v>524</v>
      </c>
      <c r="K5" s="722"/>
      <c r="L5" s="706"/>
      <c r="M5" s="181" t="s">
        <v>371</v>
      </c>
      <c r="N5" s="183" t="s">
        <v>372</v>
      </c>
      <c r="O5" s="184"/>
    </row>
    <row r="6" spans="1:15" ht="23.1" customHeight="1" x14ac:dyDescent="0.2">
      <c r="A6" s="188" t="s">
        <v>525</v>
      </c>
      <c r="B6" s="581">
        <v>283440</v>
      </c>
      <c r="C6" s="578"/>
      <c r="D6" s="779">
        <v>110263</v>
      </c>
      <c r="E6" s="779"/>
      <c r="F6" s="578">
        <v>107659</v>
      </c>
      <c r="G6" s="578"/>
      <c r="H6" s="779">
        <v>1906</v>
      </c>
      <c r="I6" s="779"/>
      <c r="J6" s="87"/>
      <c r="K6" s="353">
        <v>698</v>
      </c>
      <c r="L6" s="87">
        <v>173177</v>
      </c>
      <c r="M6" s="87">
        <v>139921</v>
      </c>
      <c r="N6" s="87">
        <v>33256</v>
      </c>
    </row>
    <row r="7" spans="1:15" ht="23.1" customHeight="1" x14ac:dyDescent="0.2">
      <c r="A7" s="94" t="s">
        <v>190</v>
      </c>
      <c r="B7" s="581">
        <v>267037</v>
      </c>
      <c r="C7" s="578"/>
      <c r="D7" s="779">
        <v>102893</v>
      </c>
      <c r="E7" s="779"/>
      <c r="F7" s="578">
        <v>99810</v>
      </c>
      <c r="G7" s="578"/>
      <c r="H7" s="779">
        <v>2108</v>
      </c>
      <c r="I7" s="779"/>
      <c r="J7" s="87"/>
      <c r="K7" s="353">
        <v>975</v>
      </c>
      <c r="L7" s="87">
        <v>164144</v>
      </c>
      <c r="M7" s="87">
        <v>133708</v>
      </c>
      <c r="N7" s="87">
        <v>30436</v>
      </c>
    </row>
    <row r="8" spans="1:15" ht="23.1" customHeight="1" x14ac:dyDescent="0.2">
      <c r="A8" s="94" t="s">
        <v>421</v>
      </c>
      <c r="B8" s="581">
        <v>268446</v>
      </c>
      <c r="C8" s="578"/>
      <c r="D8" s="778">
        <v>104128</v>
      </c>
      <c r="E8" s="778"/>
      <c r="F8" s="578">
        <v>101571</v>
      </c>
      <c r="G8" s="578"/>
      <c r="H8" s="778">
        <v>1571</v>
      </c>
      <c r="I8" s="778"/>
      <c r="J8" s="87"/>
      <c r="K8" s="354">
        <v>986</v>
      </c>
      <c r="L8" s="87">
        <v>164318</v>
      </c>
      <c r="M8" s="87">
        <v>135800</v>
      </c>
      <c r="N8" s="87">
        <v>28518</v>
      </c>
      <c r="O8" s="184"/>
    </row>
    <row r="9" spans="1:15" ht="23.1" customHeight="1" x14ac:dyDescent="0.2">
      <c r="A9" s="94" t="s">
        <v>422</v>
      </c>
      <c r="B9" s="822">
        <v>203124</v>
      </c>
      <c r="C9" s="823"/>
      <c r="D9" s="823">
        <v>86163</v>
      </c>
      <c r="E9" s="823"/>
      <c r="F9" s="823">
        <v>86032</v>
      </c>
      <c r="G9" s="823"/>
      <c r="H9" s="823">
        <v>131</v>
      </c>
      <c r="I9" s="823"/>
      <c r="J9" s="398"/>
      <c r="K9" s="398" t="s">
        <v>54</v>
      </c>
      <c r="L9" s="398">
        <v>116961</v>
      </c>
      <c r="M9" s="398">
        <v>107509</v>
      </c>
      <c r="N9" s="398">
        <v>9452</v>
      </c>
      <c r="O9" s="184"/>
    </row>
    <row r="10" spans="1:15" ht="23.1" customHeight="1" thickBot="1" x14ac:dyDescent="0.25">
      <c r="A10" s="349" t="s">
        <v>423</v>
      </c>
      <c r="B10" s="820">
        <v>166153</v>
      </c>
      <c r="C10" s="821"/>
      <c r="D10" s="821">
        <v>69444</v>
      </c>
      <c r="E10" s="821"/>
      <c r="F10" s="821">
        <v>69344</v>
      </c>
      <c r="G10" s="821"/>
      <c r="H10" s="821" t="s">
        <v>54</v>
      </c>
      <c r="I10" s="821"/>
      <c r="J10" s="399"/>
      <c r="K10" s="399">
        <v>100</v>
      </c>
      <c r="L10" s="399">
        <v>96709</v>
      </c>
      <c r="M10" s="399">
        <v>86255</v>
      </c>
      <c r="N10" s="399">
        <v>10454</v>
      </c>
      <c r="O10" s="184"/>
    </row>
    <row r="11" spans="1:15" x14ac:dyDescent="0.2">
      <c r="A11" s="4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4"/>
    </row>
    <row r="12" spans="1:15" x14ac:dyDescent="0.2">
      <c r="A12" s="400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4"/>
    </row>
    <row r="13" spans="1:15" x14ac:dyDescent="0.2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</row>
    <row r="14" spans="1:15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6" spans="1:15" ht="19.2" x14ac:dyDescent="0.2">
      <c r="A16" s="104" t="s">
        <v>526</v>
      </c>
      <c r="B16" s="108"/>
      <c r="C16" s="108"/>
      <c r="D16" s="108"/>
      <c r="E16" s="108"/>
      <c r="F16" s="105"/>
      <c r="G16" s="105"/>
      <c r="H16" s="105"/>
      <c r="I16" s="105"/>
      <c r="J16" s="105"/>
      <c r="K16" s="105"/>
    </row>
    <row r="17" spans="1:15" ht="14.25" customHeight="1" thickBot="1" x14ac:dyDescent="0.25">
      <c r="A17" s="178" t="s">
        <v>527</v>
      </c>
      <c r="B17" s="178"/>
      <c r="C17" s="178"/>
      <c r="D17" s="178"/>
      <c r="E17" s="178"/>
      <c r="F17" s="317"/>
      <c r="G17" s="317"/>
      <c r="H17" s="317"/>
      <c r="I17" s="317"/>
      <c r="J17" s="317"/>
      <c r="K17" s="401"/>
      <c r="L17" s="401"/>
      <c r="M17" s="377"/>
      <c r="N17" s="227" t="s">
        <v>522</v>
      </c>
    </row>
    <row r="18" spans="1:15" ht="15.9" customHeight="1" x14ac:dyDescent="0.2">
      <c r="A18" s="719" t="s">
        <v>180</v>
      </c>
      <c r="B18" s="706" t="s">
        <v>528</v>
      </c>
      <c r="C18" s="665"/>
      <c r="D18" s="666"/>
      <c r="E18" s="739" t="s">
        <v>529</v>
      </c>
      <c r="F18" s="739"/>
      <c r="G18" s="739" t="s">
        <v>530</v>
      </c>
      <c r="H18" s="739"/>
      <c r="I18" s="739"/>
      <c r="J18" s="739"/>
      <c r="K18" s="739" t="s">
        <v>531</v>
      </c>
      <c r="L18" s="739"/>
      <c r="M18" s="718" t="s">
        <v>532</v>
      </c>
      <c r="N18" s="719"/>
      <c r="O18" s="184"/>
    </row>
    <row r="19" spans="1:15" ht="15.9" customHeight="1" x14ac:dyDescent="0.2">
      <c r="A19" s="665"/>
      <c r="B19" s="365" t="s">
        <v>533</v>
      </c>
      <c r="C19" s="720" t="s">
        <v>534</v>
      </c>
      <c r="D19" s="722"/>
      <c r="E19" s="151" t="s">
        <v>533</v>
      </c>
      <c r="F19" s="305" t="s">
        <v>534</v>
      </c>
      <c r="G19" s="668" t="s">
        <v>533</v>
      </c>
      <c r="H19" s="668"/>
      <c r="I19" s="727" t="s">
        <v>534</v>
      </c>
      <c r="J19" s="727"/>
      <c r="K19" s="151" t="s">
        <v>533</v>
      </c>
      <c r="L19" s="305" t="s">
        <v>534</v>
      </c>
      <c r="M19" s="151" t="s">
        <v>533</v>
      </c>
      <c r="N19" s="335" t="s">
        <v>534</v>
      </c>
      <c r="O19" s="184"/>
    </row>
    <row r="20" spans="1:15" ht="23.1" customHeight="1" x14ac:dyDescent="0.2">
      <c r="A20" s="188" t="s">
        <v>188</v>
      </c>
      <c r="B20" s="123">
        <v>66</v>
      </c>
      <c r="C20" s="8"/>
      <c r="D20" s="8">
        <v>413</v>
      </c>
      <c r="E20" s="8">
        <v>31</v>
      </c>
      <c r="F20" s="8">
        <v>123</v>
      </c>
      <c r="G20" s="8"/>
      <c r="H20" s="8">
        <v>24</v>
      </c>
      <c r="I20" s="817">
        <v>233</v>
      </c>
      <c r="J20" s="817"/>
      <c r="K20" s="8">
        <v>11</v>
      </c>
      <c r="L20" s="8">
        <v>57</v>
      </c>
      <c r="M20" s="8" t="s">
        <v>0</v>
      </c>
      <c r="N20" s="8" t="s">
        <v>0</v>
      </c>
    </row>
    <row r="21" spans="1:15" ht="23.1" customHeight="1" x14ac:dyDescent="0.2">
      <c r="A21" s="94" t="s">
        <v>190</v>
      </c>
      <c r="B21" s="123">
        <v>62</v>
      </c>
      <c r="C21" s="8"/>
      <c r="D21" s="8">
        <v>418</v>
      </c>
      <c r="E21" s="8">
        <v>30</v>
      </c>
      <c r="F21" s="8">
        <v>113</v>
      </c>
      <c r="G21" s="8"/>
      <c r="H21" s="8">
        <v>22</v>
      </c>
      <c r="I21" s="817">
        <v>251</v>
      </c>
      <c r="J21" s="817"/>
      <c r="K21" s="8">
        <v>10</v>
      </c>
      <c r="L21" s="8">
        <v>54</v>
      </c>
      <c r="M21" s="8" t="s">
        <v>0</v>
      </c>
      <c r="N21" s="8" t="s">
        <v>0</v>
      </c>
    </row>
    <row r="22" spans="1:15" ht="23.1" customHeight="1" x14ac:dyDescent="0.2">
      <c r="A22" s="94" t="s">
        <v>421</v>
      </c>
      <c r="B22" s="402">
        <v>60</v>
      </c>
      <c r="C22" s="403"/>
      <c r="D22" s="403">
        <v>415</v>
      </c>
      <c r="E22" s="403">
        <v>29</v>
      </c>
      <c r="F22" s="403">
        <v>121</v>
      </c>
      <c r="G22" s="403"/>
      <c r="H22" s="403">
        <v>22</v>
      </c>
      <c r="I22" s="744">
        <v>246</v>
      </c>
      <c r="J22" s="744"/>
      <c r="K22" s="403">
        <v>9</v>
      </c>
      <c r="L22" s="403">
        <v>48</v>
      </c>
      <c r="M22" s="403" t="s">
        <v>0</v>
      </c>
      <c r="N22" s="403" t="s">
        <v>0</v>
      </c>
    </row>
    <row r="23" spans="1:15" ht="23.1" customHeight="1" x14ac:dyDescent="0.2">
      <c r="A23" s="94" t="s">
        <v>422</v>
      </c>
      <c r="B23" s="404">
        <v>59</v>
      </c>
      <c r="C23" s="293"/>
      <c r="D23" s="293">
        <v>500</v>
      </c>
      <c r="E23" s="293">
        <v>28</v>
      </c>
      <c r="F23" s="293">
        <v>120</v>
      </c>
      <c r="G23" s="293"/>
      <c r="H23" s="293">
        <v>22</v>
      </c>
      <c r="I23" s="818">
        <v>337</v>
      </c>
      <c r="J23" s="818"/>
      <c r="K23" s="293">
        <v>9</v>
      </c>
      <c r="L23" s="293">
        <v>43</v>
      </c>
      <c r="M23" s="293" t="s">
        <v>0</v>
      </c>
      <c r="N23" s="293" t="s">
        <v>0</v>
      </c>
    </row>
    <row r="24" spans="1:15" ht="23.1" customHeight="1" thickBot="1" x14ac:dyDescent="0.25">
      <c r="A24" s="349" t="s">
        <v>423</v>
      </c>
      <c r="B24" s="405">
        <v>60</v>
      </c>
      <c r="C24" s="406"/>
      <c r="D24" s="406">
        <v>511</v>
      </c>
      <c r="E24" s="406">
        <v>28</v>
      </c>
      <c r="F24" s="406">
        <v>103</v>
      </c>
      <c r="G24" s="406"/>
      <c r="H24" s="406">
        <v>22</v>
      </c>
      <c r="I24" s="819">
        <v>363</v>
      </c>
      <c r="J24" s="819"/>
      <c r="K24" s="406">
        <v>10</v>
      </c>
      <c r="L24" s="406">
        <v>45</v>
      </c>
      <c r="M24" s="406" t="s">
        <v>0</v>
      </c>
      <c r="N24" s="406" t="s">
        <v>0</v>
      </c>
    </row>
    <row r="25" spans="1:15" ht="15" customHeight="1" x14ac:dyDescent="0.2">
      <c r="A25" s="195"/>
      <c r="B25" s="195"/>
      <c r="C25" s="195"/>
      <c r="D25" s="195"/>
      <c r="E25" s="195"/>
      <c r="F25" s="195"/>
      <c r="G25" s="195"/>
      <c r="H25" s="195"/>
      <c r="I25" s="195"/>
      <c r="J25" s="195"/>
      <c r="K25" s="297"/>
    </row>
    <row r="26" spans="1:15" ht="15.75" customHeight="1" x14ac:dyDescent="0.2">
      <c r="A26" s="195"/>
      <c r="B26" s="281"/>
      <c r="C26" s="281"/>
      <c r="D26" s="281"/>
      <c r="E26" s="281"/>
      <c r="F26" s="281"/>
      <c r="G26" s="281"/>
      <c r="H26" s="281"/>
      <c r="I26" s="281"/>
      <c r="J26" s="281"/>
      <c r="K26" s="297"/>
    </row>
    <row r="27" spans="1:15" ht="18.75" customHeight="1" x14ac:dyDescent="0.2">
      <c r="A27" s="195"/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5" ht="18.75" customHeight="1" x14ac:dyDescent="0.2">
      <c r="A28" s="195"/>
      <c r="B28" s="87"/>
      <c r="C28" s="87"/>
      <c r="D28" s="87"/>
      <c r="E28" s="87"/>
      <c r="F28" s="87"/>
      <c r="G28" s="87"/>
      <c r="H28" s="87"/>
      <c r="I28" s="87"/>
      <c r="J28" s="87"/>
      <c r="K28" s="87"/>
    </row>
    <row r="29" spans="1:15" ht="18.75" customHeight="1" x14ac:dyDescent="0.2">
      <c r="A29" s="195"/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5" ht="18.75" customHeight="1" x14ac:dyDescent="0.2">
      <c r="A30" s="195"/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1:15" ht="18.75" customHeight="1" x14ac:dyDescent="0.2">
      <c r="A31" s="278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184"/>
    </row>
    <row r="35" spans="1:12" ht="19.2" x14ac:dyDescent="0.2">
      <c r="A35" s="407"/>
      <c r="B35" s="33"/>
      <c r="C35" s="33"/>
      <c r="D35" s="33"/>
      <c r="E35" s="33"/>
      <c r="F35" s="408"/>
      <c r="G35" s="408"/>
      <c r="H35" s="408"/>
      <c r="I35" s="408"/>
      <c r="J35" s="408"/>
      <c r="K35" s="408"/>
    </row>
    <row r="36" spans="1:12" x14ac:dyDescent="0.2">
      <c r="A36" s="195"/>
      <c r="B36" s="195"/>
      <c r="C36" s="195"/>
      <c r="D36" s="195"/>
      <c r="E36" s="195"/>
      <c r="F36" s="94"/>
      <c r="G36" s="94"/>
      <c r="H36" s="94"/>
      <c r="I36" s="94"/>
      <c r="J36" s="94"/>
      <c r="K36" s="297"/>
    </row>
    <row r="37" spans="1:12" ht="15" customHeight="1" x14ac:dyDescent="0.2">
      <c r="A37" s="719"/>
      <c r="B37" s="195"/>
      <c r="C37" s="195"/>
      <c r="D37" s="195"/>
      <c r="E37" s="195"/>
      <c r="F37" s="195"/>
      <c r="G37" s="195"/>
      <c r="H37" s="195"/>
      <c r="I37" s="195"/>
      <c r="J37" s="195"/>
      <c r="K37" s="297"/>
    </row>
    <row r="38" spans="1:12" ht="15" customHeight="1" x14ac:dyDescent="0.2">
      <c r="A38" s="719"/>
      <c r="B38" s="281"/>
      <c r="C38" s="281"/>
      <c r="D38" s="281"/>
      <c r="E38" s="281"/>
      <c r="F38" s="281"/>
      <c r="G38" s="281"/>
      <c r="H38" s="281"/>
      <c r="I38" s="281"/>
      <c r="J38" s="281"/>
      <c r="K38" s="297"/>
    </row>
    <row r="39" spans="1:12" ht="18.75" customHeight="1" x14ac:dyDescent="0.2">
      <c r="A39" s="195"/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2" ht="18.75" customHeight="1" x14ac:dyDescent="0.2">
      <c r="A40" s="195"/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2" ht="18.75" customHeight="1" x14ac:dyDescent="0.2">
      <c r="A41" s="195"/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2" ht="18.75" customHeight="1" x14ac:dyDescent="0.2">
      <c r="A42" s="195"/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2" ht="18.75" customHeight="1" x14ac:dyDescent="0.2">
      <c r="A43" s="278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184"/>
    </row>
    <row r="44" spans="1:12" x14ac:dyDescent="0.2">
      <c r="A44" s="373"/>
      <c r="B44" s="90"/>
      <c r="C44" s="90"/>
      <c r="D44" s="90"/>
      <c r="E44" s="90"/>
      <c r="F44" s="90"/>
      <c r="G44" s="90"/>
      <c r="H44" s="90"/>
      <c r="I44" s="90"/>
      <c r="J44" s="90"/>
      <c r="K44" s="90"/>
    </row>
    <row r="45" spans="1:12" x14ac:dyDescent="0.2">
      <c r="A45" s="373"/>
      <c r="B45" s="90"/>
      <c r="C45" s="90"/>
      <c r="D45" s="90"/>
      <c r="E45" s="90"/>
      <c r="F45" s="90"/>
      <c r="G45" s="90"/>
      <c r="H45" s="90"/>
      <c r="I45" s="90"/>
      <c r="J45" s="90"/>
      <c r="K45" s="90"/>
    </row>
    <row r="46" spans="1:12" x14ac:dyDescent="0.2">
      <c r="A46" s="184"/>
      <c r="B46" s="184"/>
      <c r="C46" s="184"/>
      <c r="D46" s="184"/>
      <c r="E46" s="184"/>
      <c r="F46" s="184"/>
      <c r="G46" s="184"/>
      <c r="H46" s="184"/>
      <c r="I46" s="184"/>
      <c r="J46" s="184"/>
      <c r="K46" s="184"/>
    </row>
    <row r="47" spans="1:12" ht="19.2" x14ac:dyDescent="0.2">
      <c r="A47" s="407"/>
      <c r="B47" s="184"/>
      <c r="C47" s="184"/>
      <c r="D47" s="184"/>
      <c r="E47" s="184"/>
      <c r="F47" s="184"/>
      <c r="G47" s="184"/>
      <c r="H47" s="184"/>
      <c r="I47" s="184"/>
      <c r="J47" s="184"/>
      <c r="K47" s="184"/>
    </row>
    <row r="48" spans="1:12" x14ac:dyDescent="0.2">
      <c r="A48" s="195"/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1" ht="22.5" customHeight="1" x14ac:dyDescent="0.2">
      <c r="A49" s="281"/>
      <c r="B49" s="195"/>
      <c r="C49" s="195"/>
      <c r="D49" s="195"/>
      <c r="E49" s="195"/>
      <c r="F49" s="195"/>
      <c r="G49" s="195"/>
      <c r="H49" s="195"/>
      <c r="I49" s="195"/>
      <c r="J49" s="195"/>
      <c r="K49" s="195"/>
    </row>
    <row r="50" spans="1:11" ht="18.75" customHeight="1" x14ac:dyDescent="0.2">
      <c r="A50" s="195"/>
      <c r="B50" s="1"/>
      <c r="C50" s="1"/>
      <c r="D50" s="1"/>
      <c r="E50" s="1"/>
      <c r="F50" s="1"/>
      <c r="G50" s="1"/>
      <c r="H50" s="1"/>
      <c r="I50" s="1"/>
      <c r="J50" s="1"/>
      <c r="K50" s="409"/>
    </row>
    <row r="51" spans="1:11" ht="18.75" customHeight="1" x14ac:dyDescent="0.2">
      <c r="A51" s="195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8.75" customHeight="1" x14ac:dyDescent="0.2">
      <c r="A52" s="195"/>
      <c r="B52" s="410"/>
      <c r="C52" s="410"/>
      <c r="D52" s="410"/>
      <c r="E52" s="410"/>
      <c r="F52" s="410"/>
      <c r="G52" s="410"/>
      <c r="H52" s="410"/>
      <c r="I52" s="410"/>
      <c r="J52" s="410"/>
      <c r="K52" s="1"/>
    </row>
    <row r="53" spans="1:11" ht="18.75" customHeight="1" x14ac:dyDescent="0.2">
      <c r="A53" s="195"/>
      <c r="B53" s="410"/>
      <c r="C53" s="410"/>
      <c r="D53" s="410"/>
      <c r="E53" s="410"/>
      <c r="F53" s="410"/>
      <c r="G53" s="410"/>
      <c r="H53" s="410"/>
      <c r="I53" s="410"/>
      <c r="J53" s="410"/>
      <c r="K53" s="1"/>
    </row>
    <row r="54" spans="1:11" ht="18.75" customHeight="1" x14ac:dyDescent="0.2">
      <c r="A54" s="278"/>
      <c r="B54" s="342"/>
      <c r="C54" s="342"/>
      <c r="D54" s="342"/>
      <c r="E54" s="342"/>
      <c r="F54" s="342"/>
      <c r="G54" s="342"/>
      <c r="H54" s="342"/>
      <c r="I54" s="342"/>
      <c r="J54" s="342"/>
      <c r="K54" s="342"/>
    </row>
    <row r="55" spans="1:11" x14ac:dyDescent="0.2">
      <c r="A55" s="94"/>
      <c r="B55" s="184"/>
      <c r="C55" s="184"/>
      <c r="D55" s="184"/>
      <c r="E55" s="184"/>
      <c r="F55" s="184"/>
      <c r="G55" s="184"/>
      <c r="H55" s="184"/>
      <c r="I55" s="184"/>
      <c r="J55" s="184"/>
      <c r="K55" s="184"/>
    </row>
  </sheetData>
  <mergeCells count="42">
    <mergeCell ref="A3:A5"/>
    <mergeCell ref="B3:C5"/>
    <mergeCell ref="D4:E5"/>
    <mergeCell ref="L4:L5"/>
    <mergeCell ref="F5:G5"/>
    <mergeCell ref="H5:I5"/>
    <mergeCell ref="J5:K5"/>
    <mergeCell ref="B6:C6"/>
    <mergeCell ref="D6:E6"/>
    <mergeCell ref="F6:G6"/>
    <mergeCell ref="H6:I6"/>
    <mergeCell ref="B7:C7"/>
    <mergeCell ref="D7:E7"/>
    <mergeCell ref="F7:G7"/>
    <mergeCell ref="H7:I7"/>
    <mergeCell ref="A18:A19"/>
    <mergeCell ref="B18:D18"/>
    <mergeCell ref="E18:F18"/>
    <mergeCell ref="G18:J18"/>
    <mergeCell ref="B8:C8"/>
    <mergeCell ref="D8:E8"/>
    <mergeCell ref="F8:G8"/>
    <mergeCell ref="H8:I8"/>
    <mergeCell ref="B9:C9"/>
    <mergeCell ref="D9:E9"/>
    <mergeCell ref="F9:G9"/>
    <mergeCell ref="H9:I9"/>
    <mergeCell ref="I20:J20"/>
    <mergeCell ref="B10:C10"/>
    <mergeCell ref="D10:E10"/>
    <mergeCell ref="F10:G10"/>
    <mergeCell ref="H10:I10"/>
    <mergeCell ref="K18:L18"/>
    <mergeCell ref="M18:N18"/>
    <mergeCell ref="C19:D19"/>
    <mergeCell ref="G19:H19"/>
    <mergeCell ref="I19:J19"/>
    <mergeCell ref="I21:J21"/>
    <mergeCell ref="I22:J22"/>
    <mergeCell ref="I23:J23"/>
    <mergeCell ref="I24:J24"/>
    <mergeCell ref="A37:A38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  <colBreaks count="1" manualBreakCount="1">
    <brk id="14" max="4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zoomScaleNormal="100" zoomScaleSheetLayoutView="100" workbookViewId="0"/>
  </sheetViews>
  <sheetFormatPr defaultRowHeight="13.2" x14ac:dyDescent="0.2"/>
  <cols>
    <col min="1" max="2" width="1.88671875" customWidth="1"/>
    <col min="3" max="3" width="2.6640625" customWidth="1"/>
    <col min="4" max="4" width="9.6640625" customWidth="1"/>
    <col min="5" max="5" width="9.109375" customWidth="1"/>
    <col min="6" max="6" width="8.6640625" customWidth="1"/>
    <col min="7" max="9" width="7.6640625" customWidth="1"/>
    <col min="10" max="11" width="7.33203125" customWidth="1"/>
    <col min="12" max="12" width="7.88671875" customWidth="1"/>
    <col min="13" max="13" width="7.109375" customWidth="1"/>
  </cols>
  <sheetData>
    <row r="1" spans="1:15" ht="19.2" x14ac:dyDescent="0.2">
      <c r="A1" s="411" t="s">
        <v>535</v>
      </c>
      <c r="B1" s="412"/>
      <c r="C1" s="412"/>
      <c r="D1" s="412"/>
      <c r="E1" s="412"/>
      <c r="F1" s="412"/>
      <c r="G1" s="412"/>
      <c r="H1" s="412"/>
      <c r="I1" s="412"/>
      <c r="J1" s="411"/>
      <c r="K1" s="411"/>
      <c r="L1" s="413"/>
    </row>
    <row r="2" spans="1:15" ht="14.4" customHeight="1" thickBot="1" x14ac:dyDescent="0.25">
      <c r="A2" s="414" t="s">
        <v>536</v>
      </c>
      <c r="B2" s="414"/>
      <c r="C2" s="414"/>
      <c r="D2" s="414"/>
      <c r="E2" s="414"/>
      <c r="F2" s="414"/>
      <c r="G2" s="415"/>
      <c r="H2" s="415"/>
      <c r="I2" s="833" t="s">
        <v>537</v>
      </c>
      <c r="J2" s="833"/>
      <c r="K2" s="833"/>
      <c r="L2" s="833"/>
      <c r="M2" s="833"/>
    </row>
    <row r="3" spans="1:15" ht="15" customHeight="1" x14ac:dyDescent="0.2">
      <c r="A3" s="834" t="s">
        <v>159</v>
      </c>
      <c r="B3" s="834"/>
      <c r="C3" s="834"/>
      <c r="D3" s="835"/>
      <c r="E3" s="838" t="s">
        <v>2</v>
      </c>
      <c r="F3" s="829" t="s">
        <v>538</v>
      </c>
      <c r="G3" s="829" t="s">
        <v>539</v>
      </c>
      <c r="H3" s="829" t="s">
        <v>540</v>
      </c>
      <c r="I3" s="829" t="s">
        <v>541</v>
      </c>
      <c r="J3" s="829" t="s">
        <v>542</v>
      </c>
      <c r="K3" s="829" t="s">
        <v>543</v>
      </c>
      <c r="L3" s="829" t="s">
        <v>544</v>
      </c>
      <c r="M3" s="829" t="s">
        <v>545</v>
      </c>
    </row>
    <row r="4" spans="1:15" ht="12.6" customHeight="1" x14ac:dyDescent="0.2">
      <c r="A4" s="836"/>
      <c r="B4" s="836"/>
      <c r="C4" s="836"/>
      <c r="D4" s="837"/>
      <c r="E4" s="839"/>
      <c r="F4" s="830"/>
      <c r="G4" s="830"/>
      <c r="H4" s="830"/>
      <c r="I4" s="830"/>
      <c r="J4" s="830"/>
      <c r="K4" s="830"/>
      <c r="L4" s="830"/>
      <c r="M4" s="830"/>
    </row>
    <row r="5" spans="1:15" ht="15" customHeight="1" x14ac:dyDescent="0.2">
      <c r="A5" s="831" t="s">
        <v>546</v>
      </c>
      <c r="B5" s="831"/>
      <c r="C5" s="831"/>
      <c r="D5" s="831"/>
      <c r="E5" s="416">
        <v>1209888</v>
      </c>
      <c r="F5" s="417">
        <v>541594</v>
      </c>
      <c r="G5" s="417">
        <v>126155</v>
      </c>
      <c r="H5" s="417">
        <v>102984</v>
      </c>
      <c r="I5" s="417">
        <v>157690</v>
      </c>
      <c r="J5" s="417">
        <v>72829</v>
      </c>
      <c r="K5" s="417">
        <v>47168</v>
      </c>
      <c r="L5" s="417">
        <v>116395</v>
      </c>
      <c r="M5" s="417">
        <v>45073</v>
      </c>
      <c r="N5" s="418"/>
    </row>
    <row r="6" spans="1:15" ht="15" customHeight="1" x14ac:dyDescent="0.2">
      <c r="A6" s="419"/>
      <c r="B6" s="832" t="s">
        <v>547</v>
      </c>
      <c r="C6" s="832"/>
      <c r="D6" s="832"/>
      <c r="E6" s="420">
        <v>1145162</v>
      </c>
      <c r="F6" s="421">
        <v>494930</v>
      </c>
      <c r="G6" s="421">
        <v>122278</v>
      </c>
      <c r="H6" s="421">
        <v>100211</v>
      </c>
      <c r="I6" s="421">
        <v>153392</v>
      </c>
      <c r="J6" s="421">
        <v>71264</v>
      </c>
      <c r="K6" s="421">
        <v>45374</v>
      </c>
      <c r="L6" s="421">
        <v>112976</v>
      </c>
      <c r="M6" s="421">
        <v>44737</v>
      </c>
    </row>
    <row r="7" spans="1:15" ht="15.6" customHeight="1" x14ac:dyDescent="0.2">
      <c r="A7" s="422"/>
      <c r="B7" s="422"/>
      <c r="C7" s="827" t="s">
        <v>548</v>
      </c>
      <c r="D7" s="827"/>
      <c r="E7" s="423">
        <v>20413</v>
      </c>
      <c r="F7" s="424">
        <v>10726</v>
      </c>
      <c r="G7" s="424">
        <v>1701</v>
      </c>
      <c r="H7" s="424">
        <v>1816</v>
      </c>
      <c r="I7" s="424">
        <v>2434</v>
      </c>
      <c r="J7" s="424">
        <v>959</v>
      </c>
      <c r="K7" s="424">
        <v>539</v>
      </c>
      <c r="L7" s="424">
        <v>2052</v>
      </c>
      <c r="M7" s="424">
        <v>186</v>
      </c>
      <c r="O7" s="425"/>
    </row>
    <row r="8" spans="1:15" ht="15.6" customHeight="1" x14ac:dyDescent="0.2">
      <c r="A8" s="422"/>
      <c r="B8" s="422"/>
      <c r="C8" s="827" t="s">
        <v>549</v>
      </c>
      <c r="D8" s="827"/>
      <c r="E8" s="423">
        <v>31496</v>
      </c>
      <c r="F8" s="424">
        <v>15940</v>
      </c>
      <c r="G8" s="424">
        <v>2704</v>
      </c>
      <c r="H8" s="424">
        <v>2119</v>
      </c>
      <c r="I8" s="424">
        <v>4296</v>
      </c>
      <c r="J8" s="424">
        <v>1488</v>
      </c>
      <c r="K8" s="424">
        <v>1077</v>
      </c>
      <c r="L8" s="424">
        <v>3128</v>
      </c>
      <c r="M8" s="424">
        <v>744</v>
      </c>
    </row>
    <row r="9" spans="1:15" ht="15.6" customHeight="1" x14ac:dyDescent="0.2">
      <c r="A9" s="422"/>
      <c r="B9" s="422"/>
      <c r="C9" s="827" t="s">
        <v>550</v>
      </c>
      <c r="D9" s="827"/>
      <c r="E9" s="423">
        <v>65203</v>
      </c>
      <c r="F9" s="424">
        <v>33925</v>
      </c>
      <c r="G9" s="424">
        <v>5953</v>
      </c>
      <c r="H9" s="424">
        <v>4966</v>
      </c>
      <c r="I9" s="424">
        <v>8246</v>
      </c>
      <c r="J9" s="424">
        <v>3221</v>
      </c>
      <c r="K9" s="424">
        <v>1764</v>
      </c>
      <c r="L9" s="424">
        <v>6368</v>
      </c>
      <c r="M9" s="424">
        <v>760</v>
      </c>
    </row>
    <row r="10" spans="1:15" ht="15.6" customHeight="1" x14ac:dyDescent="0.2">
      <c r="A10" s="422"/>
      <c r="B10" s="422"/>
      <c r="C10" s="827" t="s">
        <v>551</v>
      </c>
      <c r="D10" s="827"/>
      <c r="E10" s="423">
        <v>106192</v>
      </c>
      <c r="F10" s="424">
        <v>56188</v>
      </c>
      <c r="G10" s="424">
        <v>8290</v>
      </c>
      <c r="H10" s="424">
        <v>7893</v>
      </c>
      <c r="I10" s="424">
        <v>11961</v>
      </c>
      <c r="J10" s="424">
        <v>6002</v>
      </c>
      <c r="K10" s="424">
        <v>2694</v>
      </c>
      <c r="L10" s="424">
        <v>11628</v>
      </c>
      <c r="M10" s="424">
        <v>1536</v>
      </c>
    </row>
    <row r="11" spans="1:15" ht="15.6" customHeight="1" x14ac:dyDescent="0.2">
      <c r="A11" s="422"/>
      <c r="B11" s="422"/>
      <c r="C11" s="827" t="s">
        <v>552</v>
      </c>
      <c r="D11" s="827"/>
      <c r="E11" s="423">
        <v>55581</v>
      </c>
      <c r="F11" s="424">
        <v>26034</v>
      </c>
      <c r="G11" s="424">
        <v>5012</v>
      </c>
      <c r="H11" s="424">
        <v>4271</v>
      </c>
      <c r="I11" s="424">
        <v>7501</v>
      </c>
      <c r="J11" s="424">
        <v>2862</v>
      </c>
      <c r="K11" s="424">
        <v>2077</v>
      </c>
      <c r="L11" s="424">
        <v>6061</v>
      </c>
      <c r="M11" s="424">
        <v>1763</v>
      </c>
    </row>
    <row r="12" spans="1:15" ht="15.6" customHeight="1" x14ac:dyDescent="0.2">
      <c r="A12" s="422"/>
      <c r="B12" s="422"/>
      <c r="C12" s="827" t="s">
        <v>553</v>
      </c>
      <c r="D12" s="827"/>
      <c r="E12" s="423">
        <v>78165</v>
      </c>
      <c r="F12" s="424">
        <v>33060</v>
      </c>
      <c r="G12" s="424">
        <v>6371</v>
      </c>
      <c r="H12" s="424">
        <v>6243</v>
      </c>
      <c r="I12" s="424">
        <v>12222</v>
      </c>
      <c r="J12" s="424">
        <v>4850</v>
      </c>
      <c r="K12" s="424">
        <v>3002</v>
      </c>
      <c r="L12" s="424">
        <v>7444</v>
      </c>
      <c r="M12" s="424">
        <v>4973</v>
      </c>
    </row>
    <row r="13" spans="1:15" ht="15.6" customHeight="1" x14ac:dyDescent="0.2">
      <c r="A13" s="422"/>
      <c r="B13" s="422"/>
      <c r="C13" s="827" t="s">
        <v>554</v>
      </c>
      <c r="D13" s="827"/>
      <c r="E13" s="423">
        <v>29262</v>
      </c>
      <c r="F13" s="424">
        <v>14259</v>
      </c>
      <c r="G13" s="424">
        <v>2373</v>
      </c>
      <c r="H13" s="424">
        <v>2288</v>
      </c>
      <c r="I13" s="424">
        <v>3358</v>
      </c>
      <c r="J13" s="424">
        <v>1839</v>
      </c>
      <c r="K13" s="424">
        <v>1108</v>
      </c>
      <c r="L13" s="424">
        <v>3059</v>
      </c>
      <c r="M13" s="424">
        <v>978</v>
      </c>
    </row>
    <row r="14" spans="1:15" ht="15.6" customHeight="1" x14ac:dyDescent="0.2">
      <c r="A14" s="422"/>
      <c r="B14" s="422"/>
      <c r="C14" s="827" t="s">
        <v>555</v>
      </c>
      <c r="D14" s="827"/>
      <c r="E14" s="423">
        <v>85202</v>
      </c>
      <c r="F14" s="424">
        <v>34455</v>
      </c>
      <c r="G14" s="424">
        <v>6896</v>
      </c>
      <c r="H14" s="424">
        <v>10222</v>
      </c>
      <c r="I14" s="424">
        <v>14053</v>
      </c>
      <c r="J14" s="424">
        <v>4356</v>
      </c>
      <c r="K14" s="424">
        <v>4030</v>
      </c>
      <c r="L14" s="424">
        <v>8728</v>
      </c>
      <c r="M14" s="424">
        <v>2462</v>
      </c>
    </row>
    <row r="15" spans="1:15" ht="15.6" customHeight="1" x14ac:dyDescent="0.2">
      <c r="A15" s="422"/>
      <c r="B15" s="422"/>
      <c r="C15" s="827" t="s">
        <v>556</v>
      </c>
      <c r="D15" s="827"/>
      <c r="E15" s="423">
        <v>11513</v>
      </c>
      <c r="F15" s="424">
        <v>5267</v>
      </c>
      <c r="G15" s="424">
        <v>1093</v>
      </c>
      <c r="H15" s="424">
        <v>817</v>
      </c>
      <c r="I15" s="424">
        <v>1477</v>
      </c>
      <c r="J15" s="424">
        <v>762</v>
      </c>
      <c r="K15" s="424">
        <v>371</v>
      </c>
      <c r="L15" s="424">
        <v>1441</v>
      </c>
      <c r="M15" s="424">
        <v>285</v>
      </c>
    </row>
    <row r="16" spans="1:15" ht="15.6" customHeight="1" x14ac:dyDescent="0.2">
      <c r="A16" s="422"/>
      <c r="B16" s="422"/>
      <c r="C16" s="827" t="s">
        <v>557</v>
      </c>
      <c r="D16" s="827"/>
      <c r="E16" s="423">
        <v>245705</v>
      </c>
      <c r="F16" s="424">
        <v>98147</v>
      </c>
      <c r="G16" s="424">
        <v>24787</v>
      </c>
      <c r="H16" s="424">
        <v>21759</v>
      </c>
      <c r="I16" s="424">
        <v>37129</v>
      </c>
      <c r="J16" s="424">
        <v>15218</v>
      </c>
      <c r="K16" s="424">
        <v>9701</v>
      </c>
      <c r="L16" s="424">
        <v>24210</v>
      </c>
      <c r="M16" s="424">
        <v>14754</v>
      </c>
    </row>
    <row r="17" spans="1:13" ht="15.6" customHeight="1" x14ac:dyDescent="0.2">
      <c r="A17" s="426"/>
      <c r="B17" s="427"/>
      <c r="C17" s="827" t="s">
        <v>558</v>
      </c>
      <c r="D17" s="827"/>
      <c r="E17" s="423">
        <v>42817</v>
      </c>
      <c r="F17" s="424">
        <v>18152</v>
      </c>
      <c r="G17" s="424">
        <v>9698</v>
      </c>
      <c r="H17" s="424">
        <v>2047</v>
      </c>
      <c r="I17" s="424">
        <v>5830</v>
      </c>
      <c r="J17" s="424">
        <v>2589</v>
      </c>
      <c r="K17" s="424">
        <v>957</v>
      </c>
      <c r="L17" s="424">
        <v>3517</v>
      </c>
      <c r="M17" s="424">
        <v>27</v>
      </c>
    </row>
    <row r="18" spans="1:13" ht="15.6" customHeight="1" x14ac:dyDescent="0.2">
      <c r="A18" s="426"/>
      <c r="B18" s="426"/>
      <c r="C18" s="826" t="s">
        <v>559</v>
      </c>
      <c r="D18" s="826"/>
      <c r="E18" s="423">
        <v>273939</v>
      </c>
      <c r="F18" s="424">
        <v>88389</v>
      </c>
      <c r="G18" s="424">
        <v>35353</v>
      </c>
      <c r="H18" s="424">
        <v>28784</v>
      </c>
      <c r="I18" s="424">
        <v>38118</v>
      </c>
      <c r="J18" s="424">
        <v>22805</v>
      </c>
      <c r="K18" s="424">
        <v>15427</v>
      </c>
      <c r="L18" s="424">
        <v>28797</v>
      </c>
      <c r="M18" s="424">
        <v>16266</v>
      </c>
    </row>
    <row r="19" spans="1:13" ht="15.6" customHeight="1" x14ac:dyDescent="0.2">
      <c r="A19" s="426"/>
      <c r="B19" s="426"/>
      <c r="C19" s="826" t="s">
        <v>560</v>
      </c>
      <c r="D19" s="826"/>
      <c r="E19" s="423">
        <v>51351</v>
      </c>
      <c r="F19" s="424">
        <v>22794</v>
      </c>
      <c r="G19" s="424">
        <v>9101</v>
      </c>
      <c r="H19" s="424">
        <v>5527</v>
      </c>
      <c r="I19" s="424">
        <v>4559</v>
      </c>
      <c r="J19" s="424">
        <v>3165</v>
      </c>
      <c r="K19" s="424">
        <v>1997</v>
      </c>
      <c r="L19" s="424">
        <v>4207</v>
      </c>
      <c r="M19" s="424">
        <v>1</v>
      </c>
    </row>
    <row r="20" spans="1:13" ht="15.6" customHeight="1" x14ac:dyDescent="0.2">
      <c r="A20" s="426"/>
      <c r="B20" s="426"/>
      <c r="C20" s="826" t="s">
        <v>561</v>
      </c>
      <c r="D20" s="826"/>
      <c r="E20" s="423">
        <v>34036</v>
      </c>
      <c r="F20" s="424">
        <v>25808</v>
      </c>
      <c r="G20" s="424">
        <v>2003</v>
      </c>
      <c r="H20" s="424">
        <v>1245</v>
      </c>
      <c r="I20" s="424">
        <v>1577</v>
      </c>
      <c r="J20" s="424">
        <v>1040</v>
      </c>
      <c r="K20" s="424">
        <v>532</v>
      </c>
      <c r="L20" s="424">
        <v>1829</v>
      </c>
      <c r="M20" s="424">
        <v>2</v>
      </c>
    </row>
    <row r="21" spans="1:13" ht="15.6" customHeight="1" x14ac:dyDescent="0.2">
      <c r="A21" s="426"/>
      <c r="B21" s="426"/>
      <c r="C21" s="826" t="s">
        <v>562</v>
      </c>
      <c r="D21" s="826"/>
      <c r="E21" s="423">
        <v>6423</v>
      </c>
      <c r="F21" s="424">
        <v>3979</v>
      </c>
      <c r="G21" s="424">
        <v>943</v>
      </c>
      <c r="H21" s="424">
        <v>158</v>
      </c>
      <c r="I21" s="424">
        <v>631</v>
      </c>
      <c r="J21" s="424">
        <v>107</v>
      </c>
      <c r="K21" s="424">
        <v>98</v>
      </c>
      <c r="L21" s="424">
        <v>507</v>
      </c>
      <c r="M21" s="424" t="s">
        <v>0</v>
      </c>
    </row>
    <row r="22" spans="1:13" ht="15.6" customHeight="1" x14ac:dyDescent="0.2">
      <c r="A22" s="426"/>
      <c r="B22" s="428"/>
      <c r="C22" s="827" t="s">
        <v>563</v>
      </c>
      <c r="D22" s="827"/>
      <c r="E22" s="423">
        <v>2959</v>
      </c>
      <c r="F22" s="424">
        <v>2902</v>
      </c>
      <c r="G22" s="424" t="s">
        <v>0</v>
      </c>
      <c r="H22" s="424">
        <v>56</v>
      </c>
      <c r="I22" s="424" t="s">
        <v>0</v>
      </c>
      <c r="J22" s="424">
        <v>1</v>
      </c>
      <c r="K22" s="424" t="s">
        <v>0</v>
      </c>
      <c r="L22" s="424" t="s">
        <v>0</v>
      </c>
      <c r="M22" s="424" t="s">
        <v>0</v>
      </c>
    </row>
    <row r="23" spans="1:13" ht="15.6" customHeight="1" x14ac:dyDescent="0.2">
      <c r="A23" s="426"/>
      <c r="B23" s="428"/>
      <c r="C23" s="827" t="s">
        <v>564</v>
      </c>
      <c r="D23" s="827"/>
      <c r="E23" s="423">
        <v>4905</v>
      </c>
      <c r="F23" s="424">
        <v>4905</v>
      </c>
      <c r="G23" s="424" t="s">
        <v>0</v>
      </c>
      <c r="H23" s="424" t="s">
        <v>0</v>
      </c>
      <c r="I23" s="424" t="s">
        <v>0</v>
      </c>
      <c r="J23" s="424" t="s">
        <v>0</v>
      </c>
      <c r="K23" s="424" t="s">
        <v>0</v>
      </c>
      <c r="L23" s="424" t="s">
        <v>0</v>
      </c>
      <c r="M23" s="424" t="s">
        <v>0</v>
      </c>
    </row>
    <row r="24" spans="1:13" ht="15" customHeight="1" x14ac:dyDescent="0.2">
      <c r="A24" s="429"/>
      <c r="B24" s="824" t="s">
        <v>565</v>
      </c>
      <c r="C24" s="824"/>
      <c r="D24" s="824"/>
      <c r="E24" s="420">
        <v>30951</v>
      </c>
      <c r="F24" s="421">
        <v>12889</v>
      </c>
      <c r="G24" s="421">
        <v>3877</v>
      </c>
      <c r="H24" s="421">
        <v>2773</v>
      </c>
      <c r="I24" s="421">
        <v>4298</v>
      </c>
      <c r="J24" s="421">
        <v>1565</v>
      </c>
      <c r="K24" s="421">
        <v>1794</v>
      </c>
      <c r="L24" s="421">
        <v>3419</v>
      </c>
      <c r="M24" s="421">
        <v>336</v>
      </c>
    </row>
    <row r="25" spans="1:13" ht="18" customHeight="1" x14ac:dyDescent="0.2">
      <c r="A25" s="429"/>
      <c r="B25" s="429"/>
      <c r="C25" s="826" t="s">
        <v>566</v>
      </c>
      <c r="D25" s="826"/>
      <c r="E25" s="423">
        <v>1041</v>
      </c>
      <c r="F25" s="430">
        <v>745</v>
      </c>
      <c r="G25" s="430">
        <v>173</v>
      </c>
      <c r="H25" s="430">
        <v>3</v>
      </c>
      <c r="I25" s="424" t="s">
        <v>54</v>
      </c>
      <c r="J25" s="430">
        <v>80</v>
      </c>
      <c r="K25" s="424" t="s">
        <v>54</v>
      </c>
      <c r="L25" s="430">
        <v>39</v>
      </c>
      <c r="M25" s="430">
        <v>1</v>
      </c>
    </row>
    <row r="26" spans="1:13" ht="18" customHeight="1" x14ac:dyDescent="0.2">
      <c r="A26" s="426"/>
      <c r="B26" s="426"/>
      <c r="C26" s="826" t="s">
        <v>567</v>
      </c>
      <c r="D26" s="826"/>
      <c r="E26" s="423">
        <v>3779</v>
      </c>
      <c r="F26" s="430">
        <v>1846</v>
      </c>
      <c r="G26" s="430">
        <v>741</v>
      </c>
      <c r="H26" s="430">
        <v>179</v>
      </c>
      <c r="I26" s="430">
        <v>529</v>
      </c>
      <c r="J26" s="430">
        <v>107</v>
      </c>
      <c r="K26" s="430">
        <v>39</v>
      </c>
      <c r="L26" s="430">
        <v>326</v>
      </c>
      <c r="M26" s="430">
        <v>12</v>
      </c>
    </row>
    <row r="27" spans="1:13" ht="22.2" customHeight="1" x14ac:dyDescent="0.2">
      <c r="A27" s="426"/>
      <c r="B27" s="426"/>
      <c r="C27" s="828" t="s">
        <v>568</v>
      </c>
      <c r="D27" s="828"/>
      <c r="E27" s="423">
        <v>26131</v>
      </c>
      <c r="F27" s="431">
        <v>10298</v>
      </c>
      <c r="G27" s="431">
        <v>2963</v>
      </c>
      <c r="H27" s="431">
        <v>2591</v>
      </c>
      <c r="I27" s="431">
        <v>3769</v>
      </c>
      <c r="J27" s="431">
        <v>1378</v>
      </c>
      <c r="K27" s="431">
        <v>1755</v>
      </c>
      <c r="L27" s="431">
        <v>3054</v>
      </c>
      <c r="M27" s="432">
        <v>323</v>
      </c>
    </row>
    <row r="28" spans="1:13" ht="15" customHeight="1" x14ac:dyDescent="0.2">
      <c r="A28" s="426"/>
      <c r="B28" s="824" t="s">
        <v>569</v>
      </c>
      <c r="C28" s="824"/>
      <c r="D28" s="825"/>
      <c r="E28" s="420">
        <v>33775</v>
      </c>
      <c r="F28" s="421">
        <v>33775</v>
      </c>
      <c r="G28" s="421" t="s">
        <v>0</v>
      </c>
      <c r="H28" s="421" t="s">
        <v>0</v>
      </c>
      <c r="I28" s="421" t="s">
        <v>0</v>
      </c>
      <c r="J28" s="421" t="s">
        <v>0</v>
      </c>
      <c r="K28" s="421" t="s">
        <v>0</v>
      </c>
      <c r="L28" s="421" t="s">
        <v>0</v>
      </c>
      <c r="M28" s="433" t="s">
        <v>0</v>
      </c>
    </row>
    <row r="29" spans="1:13" ht="9" customHeight="1" x14ac:dyDescent="0.2">
      <c r="A29" s="426"/>
      <c r="B29" s="426"/>
      <c r="C29" s="426"/>
      <c r="D29" s="426"/>
      <c r="E29" s="423"/>
      <c r="F29" s="431"/>
      <c r="G29" s="431"/>
      <c r="H29" s="431"/>
      <c r="I29" s="431"/>
      <c r="J29" s="431"/>
      <c r="K29" s="431"/>
      <c r="L29" s="431"/>
      <c r="M29" s="434"/>
    </row>
    <row r="30" spans="1:13" ht="15" customHeight="1" x14ac:dyDescent="0.2">
      <c r="A30" s="824" t="s">
        <v>570</v>
      </c>
      <c r="B30" s="824"/>
      <c r="C30" s="824"/>
      <c r="D30" s="825"/>
      <c r="E30" s="435"/>
      <c r="F30" s="436"/>
      <c r="G30" s="436"/>
      <c r="H30" s="436"/>
      <c r="I30" s="436"/>
      <c r="J30" s="436"/>
      <c r="K30" s="436"/>
      <c r="L30" s="436"/>
      <c r="M30" s="434"/>
    </row>
    <row r="31" spans="1:13" ht="15" customHeight="1" x14ac:dyDescent="0.2">
      <c r="A31" s="426"/>
      <c r="B31" s="824" t="s">
        <v>571</v>
      </c>
      <c r="C31" s="824"/>
      <c r="D31" s="825"/>
      <c r="E31" s="437" t="s">
        <v>572</v>
      </c>
      <c r="F31" s="431"/>
      <c r="G31" s="431"/>
      <c r="H31" s="431"/>
      <c r="I31" s="431"/>
      <c r="J31" s="431"/>
      <c r="K31" s="431"/>
      <c r="L31" s="431"/>
      <c r="M31" s="434"/>
    </row>
    <row r="32" spans="1:13" ht="21.6" customHeight="1" x14ac:dyDescent="0.2">
      <c r="A32" s="426"/>
      <c r="B32" s="438"/>
      <c r="C32" s="826" t="s">
        <v>573</v>
      </c>
      <c r="D32" s="826"/>
      <c r="E32" s="439" t="s">
        <v>574</v>
      </c>
      <c r="F32" s="440" t="s">
        <v>575</v>
      </c>
      <c r="G32" s="431">
        <v>60676</v>
      </c>
      <c r="H32" s="431">
        <v>44521</v>
      </c>
      <c r="I32" s="431">
        <v>101519</v>
      </c>
      <c r="J32" s="431">
        <v>15628</v>
      </c>
      <c r="K32" s="431">
        <v>19557</v>
      </c>
      <c r="L32" s="431">
        <v>64486</v>
      </c>
      <c r="M32" s="432">
        <v>6239</v>
      </c>
    </row>
    <row r="33" spans="1:13" ht="21.6" customHeight="1" x14ac:dyDescent="0.2">
      <c r="A33" s="428"/>
      <c r="B33" s="441"/>
      <c r="C33" s="826" t="s">
        <v>576</v>
      </c>
      <c r="D33" s="826"/>
      <c r="E33" s="423">
        <v>306146</v>
      </c>
      <c r="F33" s="431">
        <v>151093</v>
      </c>
      <c r="G33" s="431">
        <v>28829</v>
      </c>
      <c r="H33" s="431">
        <v>32648</v>
      </c>
      <c r="I33" s="431">
        <v>50495</v>
      </c>
      <c r="J33" s="431">
        <v>7739</v>
      </c>
      <c r="K33" s="431">
        <v>6392</v>
      </c>
      <c r="L33" s="431">
        <v>23412</v>
      </c>
      <c r="M33" s="431">
        <v>5538</v>
      </c>
    </row>
    <row r="34" spans="1:13" ht="21.6" customHeight="1" x14ac:dyDescent="0.2">
      <c r="A34" s="426"/>
      <c r="B34" s="426"/>
      <c r="C34" s="426"/>
      <c r="D34" s="426" t="s">
        <v>577</v>
      </c>
      <c r="E34" s="423">
        <v>245333</v>
      </c>
      <c r="F34" s="431">
        <v>103394</v>
      </c>
      <c r="G34" s="431">
        <v>26352</v>
      </c>
      <c r="H34" s="431">
        <v>30665</v>
      </c>
      <c r="I34" s="431">
        <v>46542</v>
      </c>
      <c r="J34" s="431">
        <v>6968</v>
      </c>
      <c r="K34" s="431">
        <v>5634</v>
      </c>
      <c r="L34" s="431">
        <v>20660</v>
      </c>
      <c r="M34" s="431">
        <v>5118</v>
      </c>
    </row>
    <row r="35" spans="1:13" ht="21.6" customHeight="1" x14ac:dyDescent="0.2">
      <c r="A35" s="426"/>
      <c r="B35" s="426"/>
      <c r="C35" s="426"/>
      <c r="D35" s="426" t="s">
        <v>578</v>
      </c>
      <c r="E35" s="423">
        <v>21177</v>
      </c>
      <c r="F35" s="431">
        <v>8063</v>
      </c>
      <c r="G35" s="431">
        <v>2477</v>
      </c>
      <c r="H35" s="431">
        <v>1983</v>
      </c>
      <c r="I35" s="431">
        <v>3953</v>
      </c>
      <c r="J35" s="431">
        <v>771</v>
      </c>
      <c r="K35" s="431">
        <v>758</v>
      </c>
      <c r="L35" s="431">
        <v>2752</v>
      </c>
      <c r="M35" s="432">
        <v>420</v>
      </c>
    </row>
    <row r="36" spans="1:13" ht="21.6" customHeight="1" x14ac:dyDescent="0.2">
      <c r="A36" s="426"/>
      <c r="B36" s="426"/>
      <c r="C36" s="426"/>
      <c r="D36" s="426" t="s">
        <v>569</v>
      </c>
      <c r="E36" s="423">
        <v>39636</v>
      </c>
      <c r="F36" s="431">
        <v>39636</v>
      </c>
      <c r="G36" s="431" t="s">
        <v>0</v>
      </c>
      <c r="H36" s="431" t="s">
        <v>0</v>
      </c>
      <c r="I36" s="431" t="s">
        <v>0</v>
      </c>
      <c r="J36" s="431" t="s">
        <v>0</v>
      </c>
      <c r="K36" s="431" t="s">
        <v>0</v>
      </c>
      <c r="L36" s="431" t="s">
        <v>0</v>
      </c>
      <c r="M36" s="432" t="s">
        <v>0</v>
      </c>
    </row>
    <row r="37" spans="1:13" ht="22.8" customHeight="1" x14ac:dyDescent="0.2">
      <c r="A37" s="426"/>
      <c r="B37" s="426"/>
      <c r="C37" s="826" t="s">
        <v>579</v>
      </c>
      <c r="D37" s="826"/>
      <c r="E37" s="439" t="s">
        <v>580</v>
      </c>
      <c r="F37" s="440" t="s">
        <v>581</v>
      </c>
      <c r="G37" s="431">
        <v>215302</v>
      </c>
      <c r="H37" s="431">
        <v>166487</v>
      </c>
      <c r="I37" s="431">
        <v>374182</v>
      </c>
      <c r="J37" s="431">
        <v>55394</v>
      </c>
      <c r="K37" s="431">
        <v>59244</v>
      </c>
      <c r="L37" s="431">
        <v>225861</v>
      </c>
      <c r="M37" s="431">
        <v>43713</v>
      </c>
    </row>
    <row r="38" spans="1:13" ht="21.6" customHeight="1" x14ac:dyDescent="0.2">
      <c r="A38" s="426"/>
      <c r="B38" s="426"/>
      <c r="C38" s="426"/>
      <c r="D38" s="426" t="s">
        <v>582</v>
      </c>
      <c r="E38" s="439" t="s">
        <v>583</v>
      </c>
      <c r="F38" s="440" t="s">
        <v>584</v>
      </c>
      <c r="G38" s="431">
        <v>135510</v>
      </c>
      <c r="H38" s="431">
        <v>109002</v>
      </c>
      <c r="I38" s="431">
        <v>249215</v>
      </c>
      <c r="J38" s="431">
        <v>31592</v>
      </c>
      <c r="K38" s="431">
        <v>38813</v>
      </c>
      <c r="L38" s="431">
        <v>138516</v>
      </c>
      <c r="M38" s="432">
        <v>28378</v>
      </c>
    </row>
    <row r="39" spans="1:13" ht="21.6" customHeight="1" x14ac:dyDescent="0.2">
      <c r="A39" s="426"/>
      <c r="B39" s="426"/>
      <c r="C39" s="426"/>
      <c r="D39" s="426" t="s">
        <v>585</v>
      </c>
      <c r="E39" s="439" t="s">
        <v>586</v>
      </c>
      <c r="F39" s="440" t="s">
        <v>587</v>
      </c>
      <c r="G39" s="431">
        <v>73489</v>
      </c>
      <c r="H39" s="431">
        <v>51340</v>
      </c>
      <c r="I39" s="431">
        <v>112014</v>
      </c>
      <c r="J39" s="431">
        <v>21530</v>
      </c>
      <c r="K39" s="431">
        <v>17803</v>
      </c>
      <c r="L39" s="431">
        <v>80176</v>
      </c>
      <c r="M39" s="431">
        <v>14781</v>
      </c>
    </row>
    <row r="40" spans="1:13" ht="21.6" customHeight="1" x14ac:dyDescent="0.2">
      <c r="A40" s="426"/>
      <c r="B40" s="426"/>
      <c r="C40" s="426"/>
      <c r="D40" s="442" t="s">
        <v>565</v>
      </c>
      <c r="E40" s="439">
        <v>61034</v>
      </c>
      <c r="F40" s="440">
        <v>23010</v>
      </c>
      <c r="G40" s="431">
        <v>6303</v>
      </c>
      <c r="H40" s="431">
        <v>6145</v>
      </c>
      <c r="I40" s="431">
        <v>12953</v>
      </c>
      <c r="J40" s="431">
        <v>2272</v>
      </c>
      <c r="K40" s="431">
        <v>2628</v>
      </c>
      <c r="L40" s="431">
        <v>7169</v>
      </c>
      <c r="M40" s="432">
        <v>554</v>
      </c>
    </row>
    <row r="41" spans="1:13" ht="15" customHeight="1" x14ac:dyDescent="0.2">
      <c r="A41" s="426"/>
      <c r="B41" s="824" t="s">
        <v>588</v>
      </c>
      <c r="C41" s="824"/>
      <c r="D41" s="825"/>
      <c r="E41" s="437" t="s">
        <v>589</v>
      </c>
      <c r="F41" s="431"/>
      <c r="G41" s="431"/>
      <c r="H41" s="431"/>
      <c r="I41" s="431"/>
      <c r="J41" s="431"/>
      <c r="K41" s="431"/>
      <c r="L41" s="431"/>
      <c r="M41" s="434"/>
    </row>
    <row r="42" spans="1:13" ht="22.8" customHeight="1" x14ac:dyDescent="0.2">
      <c r="A42" s="426"/>
      <c r="B42" s="426"/>
      <c r="C42" s="826" t="s">
        <v>590</v>
      </c>
      <c r="D42" s="826"/>
      <c r="E42" s="439" t="s">
        <v>591</v>
      </c>
      <c r="F42" s="440" t="s">
        <v>592</v>
      </c>
      <c r="G42" s="431">
        <v>21</v>
      </c>
      <c r="H42" s="431">
        <v>15</v>
      </c>
      <c r="I42" s="431">
        <v>25</v>
      </c>
      <c r="J42" s="431">
        <v>9</v>
      </c>
      <c r="K42" s="431">
        <v>16</v>
      </c>
      <c r="L42" s="431">
        <v>12</v>
      </c>
      <c r="M42" s="424" t="s">
        <v>0</v>
      </c>
    </row>
    <row r="43" spans="1:13" ht="22.8" customHeight="1" x14ac:dyDescent="0.2">
      <c r="A43" s="426"/>
      <c r="B43" s="426"/>
      <c r="C43" s="826" t="s">
        <v>579</v>
      </c>
      <c r="D43" s="826"/>
      <c r="E43" s="439" t="s">
        <v>593</v>
      </c>
      <c r="F43" s="443" t="s">
        <v>594</v>
      </c>
      <c r="G43" s="431">
        <v>4526</v>
      </c>
      <c r="H43" s="431">
        <v>4390</v>
      </c>
      <c r="I43" s="431">
        <v>4113</v>
      </c>
      <c r="J43" s="431">
        <v>1223</v>
      </c>
      <c r="K43" s="431">
        <v>2185</v>
      </c>
      <c r="L43" s="431">
        <v>2709</v>
      </c>
      <c r="M43" s="424" t="s">
        <v>0</v>
      </c>
    </row>
    <row r="44" spans="1:13" ht="22.8" customHeight="1" x14ac:dyDescent="0.2">
      <c r="A44" s="426"/>
      <c r="B44" s="426"/>
      <c r="C44" s="426"/>
      <c r="D44" s="426" t="s">
        <v>582</v>
      </c>
      <c r="E44" s="439" t="s">
        <v>595</v>
      </c>
      <c r="F44" s="440" t="s">
        <v>596</v>
      </c>
      <c r="G44" s="431">
        <v>145</v>
      </c>
      <c r="H44" s="431">
        <v>398</v>
      </c>
      <c r="I44" s="431">
        <v>314</v>
      </c>
      <c r="J44" s="431">
        <v>254</v>
      </c>
      <c r="K44" s="431">
        <v>26</v>
      </c>
      <c r="L44" s="431">
        <v>472</v>
      </c>
      <c r="M44" s="424" t="s">
        <v>0</v>
      </c>
    </row>
    <row r="45" spans="1:13" ht="22.8" customHeight="1" thickBot="1" x14ac:dyDescent="0.25">
      <c r="A45" s="444"/>
      <c r="B45" s="444"/>
      <c r="C45" s="444"/>
      <c r="D45" s="444" t="s">
        <v>585</v>
      </c>
      <c r="E45" s="445" t="s">
        <v>597</v>
      </c>
      <c r="F45" s="446" t="s">
        <v>598</v>
      </c>
      <c r="G45" s="447">
        <v>4381</v>
      </c>
      <c r="H45" s="447">
        <v>3992</v>
      </c>
      <c r="I45" s="447">
        <v>3799</v>
      </c>
      <c r="J45" s="447">
        <v>969</v>
      </c>
      <c r="K45" s="447">
        <v>2159</v>
      </c>
      <c r="L45" s="447">
        <v>2237</v>
      </c>
      <c r="M45" s="448" t="s">
        <v>0</v>
      </c>
    </row>
    <row r="46" spans="1:13" ht="13.5" customHeight="1" x14ac:dyDescent="0.2">
      <c r="A46" s="449" t="s">
        <v>599</v>
      </c>
      <c r="B46" s="449"/>
      <c r="C46" s="449"/>
      <c r="D46" s="449"/>
      <c r="E46" s="449"/>
      <c r="F46" s="449"/>
      <c r="G46" s="449"/>
      <c r="H46" s="449"/>
      <c r="I46" s="449"/>
      <c r="J46" s="414"/>
      <c r="K46" s="414"/>
      <c r="L46" s="450"/>
      <c r="M46" s="451"/>
    </row>
    <row r="47" spans="1:13" x14ac:dyDescent="0.2">
      <c r="A47" s="414"/>
      <c r="B47" s="414"/>
      <c r="C47" s="414"/>
      <c r="D47" s="414"/>
      <c r="E47" s="414"/>
      <c r="F47" s="414"/>
      <c r="G47" s="414"/>
      <c r="H47" s="414"/>
      <c r="I47" s="414"/>
      <c r="J47" s="414"/>
      <c r="K47" s="414"/>
      <c r="L47" s="450"/>
      <c r="M47" s="451"/>
    </row>
  </sheetData>
  <mergeCells count="43">
    <mergeCell ref="I2:M2"/>
    <mergeCell ref="A3:D4"/>
    <mergeCell ref="E3:E4"/>
    <mergeCell ref="F3:F4"/>
    <mergeCell ref="G3:G4"/>
    <mergeCell ref="H3:H4"/>
    <mergeCell ref="I3:I4"/>
    <mergeCell ref="J3:J4"/>
    <mergeCell ref="K3:K4"/>
    <mergeCell ref="L3:L4"/>
    <mergeCell ref="C15:D15"/>
    <mergeCell ref="M3:M4"/>
    <mergeCell ref="A5:D5"/>
    <mergeCell ref="B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B24:D24"/>
    <mergeCell ref="C25:D25"/>
    <mergeCell ref="C26:D26"/>
    <mergeCell ref="B41:D41"/>
    <mergeCell ref="C42:D42"/>
    <mergeCell ref="C43:D43"/>
    <mergeCell ref="B28:D28"/>
    <mergeCell ref="A30:D30"/>
    <mergeCell ref="B31:D31"/>
    <mergeCell ref="C32:D32"/>
    <mergeCell ref="C33:D33"/>
    <mergeCell ref="C37:D37"/>
  </mergeCells>
  <phoneticPr fontId="2"/>
  <pageMargins left="0.78740157480314965" right="0.19685039370078741" top="0.78740157480314965" bottom="0.39370078740157483" header="0.51181102362204722" footer="0.51181102362204722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view="pageBreakPreview" zoomScale="90" zoomScaleNormal="100" zoomScaleSheetLayoutView="90" workbookViewId="0"/>
  </sheetViews>
  <sheetFormatPr defaultRowHeight="13.2" x14ac:dyDescent="0.2"/>
  <cols>
    <col min="1" max="1" width="18.6640625" style="176" customWidth="1"/>
    <col min="2" max="2" width="8.109375" style="176" customWidth="1"/>
    <col min="3" max="3" width="7.109375" style="176" customWidth="1"/>
    <col min="4" max="4" width="6.88671875" style="176" customWidth="1"/>
    <col min="5" max="6" width="6.6640625" style="176" customWidth="1"/>
    <col min="7" max="7" width="6.77734375" style="176" customWidth="1"/>
    <col min="8" max="8" width="7.109375" style="176" customWidth="1"/>
    <col min="9" max="10" width="6.88671875" style="176" customWidth="1"/>
    <col min="11" max="11" width="6.6640625" style="176" customWidth="1"/>
    <col min="12" max="12" width="2.6640625" style="176" customWidth="1"/>
    <col min="13" max="13" width="3.6640625" style="176" customWidth="1"/>
    <col min="14" max="16" width="6.33203125" style="176" customWidth="1"/>
    <col min="17" max="17" width="6.109375" style="176" customWidth="1"/>
    <col min="18" max="22" width="6.33203125" style="176" customWidth="1"/>
    <col min="23" max="23" width="6.6640625" style="176" customWidth="1"/>
    <col min="24" max="24" width="6.109375" style="176" customWidth="1"/>
    <col min="25" max="25" width="6.6640625" style="176" customWidth="1"/>
    <col min="26" max="26" width="6.109375" style="176" customWidth="1"/>
    <col min="27" max="27" width="5.6640625" style="176" customWidth="1"/>
    <col min="28" max="16384" width="8.88671875" style="176"/>
  </cols>
  <sheetData>
    <row r="1" spans="1:30" ht="19.2" x14ac:dyDescent="0.2">
      <c r="A1" s="452" t="s">
        <v>600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 t="s">
        <v>601</v>
      </c>
      <c r="O1" s="270"/>
      <c r="P1" s="270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0" ht="14.4" x14ac:dyDescent="0.2">
      <c r="A2" s="453" t="s">
        <v>602</v>
      </c>
      <c r="B2" s="454"/>
      <c r="C2" s="454"/>
      <c r="D2" s="455"/>
      <c r="E2" s="454"/>
      <c r="F2" s="454"/>
      <c r="G2" s="454"/>
      <c r="H2" s="454"/>
      <c r="I2" s="454"/>
      <c r="J2" s="454"/>
      <c r="K2" s="454"/>
      <c r="L2" s="454"/>
      <c r="M2" s="454"/>
      <c r="N2" s="454" t="s">
        <v>601</v>
      </c>
      <c r="O2" s="454"/>
      <c r="P2" s="454"/>
      <c r="Q2" s="192"/>
      <c r="R2" s="192"/>
      <c r="S2" s="192"/>
      <c r="T2" s="192"/>
      <c r="U2" s="192"/>
      <c r="V2" s="192"/>
      <c r="W2" s="192"/>
    </row>
    <row r="3" spans="1:30" ht="13.8" thickBot="1" x14ac:dyDescent="0.25">
      <c r="A3" s="177" t="s">
        <v>481</v>
      </c>
      <c r="B3" s="178"/>
      <c r="C3" s="177"/>
      <c r="D3" s="177"/>
      <c r="E3" s="177"/>
      <c r="F3" s="177"/>
      <c r="G3" s="177"/>
      <c r="H3" s="177"/>
      <c r="I3" s="177"/>
      <c r="J3" s="192"/>
      <c r="K3" s="192"/>
      <c r="L3" s="192"/>
      <c r="M3" s="192"/>
      <c r="N3" s="192"/>
      <c r="O3" s="192"/>
      <c r="P3" s="177"/>
      <c r="Q3" s="192"/>
      <c r="R3" s="192"/>
      <c r="S3" s="192"/>
      <c r="T3" s="192"/>
      <c r="U3" s="456"/>
      <c r="V3" s="401"/>
      <c r="W3" s="401"/>
      <c r="X3" s="854" t="s">
        <v>603</v>
      </c>
      <c r="Y3" s="855"/>
      <c r="Z3" s="855"/>
      <c r="AA3" s="855"/>
    </row>
    <row r="4" spans="1:30" ht="13.5" customHeight="1" x14ac:dyDescent="0.2">
      <c r="A4" s="664" t="s">
        <v>180</v>
      </c>
      <c r="B4" s="717" t="s">
        <v>2</v>
      </c>
      <c r="C4" s="685"/>
      <c r="D4" s="685"/>
      <c r="E4" s="685"/>
      <c r="F4" s="685"/>
      <c r="G4" s="685"/>
      <c r="H4" s="685"/>
      <c r="I4" s="685"/>
      <c r="J4" s="685"/>
      <c r="K4" s="685"/>
      <c r="L4" s="271"/>
      <c r="M4" s="271"/>
      <c r="N4" s="457"/>
      <c r="O4" s="457"/>
      <c r="P4" s="856"/>
      <c r="Q4" s="856"/>
      <c r="R4" s="856"/>
      <c r="S4" s="856"/>
      <c r="T4" s="856"/>
      <c r="U4" s="458"/>
      <c r="V4" s="458"/>
      <c r="W4" s="459"/>
      <c r="X4" s="857" t="s">
        <v>604</v>
      </c>
      <c r="Y4" s="717" t="s">
        <v>180</v>
      </c>
      <c r="Z4" s="663"/>
      <c r="AA4" s="663"/>
    </row>
    <row r="5" spans="1:30" ht="15" customHeight="1" x14ac:dyDescent="0.2">
      <c r="A5" s="716"/>
      <c r="B5" s="718"/>
      <c r="C5" s="728" t="s">
        <v>605</v>
      </c>
      <c r="D5" s="736"/>
      <c r="E5" s="736"/>
      <c r="F5" s="736"/>
      <c r="G5" s="736"/>
      <c r="H5" s="736"/>
      <c r="I5" s="736"/>
      <c r="J5" s="736"/>
      <c r="K5" s="736"/>
      <c r="L5" s="271"/>
      <c r="M5" s="271"/>
      <c r="N5" s="460"/>
      <c r="O5" s="460"/>
      <c r="P5" s="461"/>
      <c r="Q5" s="460"/>
      <c r="R5" s="460"/>
      <c r="S5" s="460"/>
      <c r="T5" s="460"/>
      <c r="U5" s="858" t="s">
        <v>606</v>
      </c>
      <c r="V5" s="858" t="s">
        <v>607</v>
      </c>
      <c r="W5" s="847" t="s">
        <v>608</v>
      </c>
      <c r="X5" s="848"/>
      <c r="Y5" s="718"/>
      <c r="Z5" s="719"/>
      <c r="AA5" s="719"/>
    </row>
    <row r="6" spans="1:30" ht="15" customHeight="1" x14ac:dyDescent="0.2">
      <c r="A6" s="716"/>
      <c r="B6" s="718"/>
      <c r="C6" s="737" t="s">
        <v>371</v>
      </c>
      <c r="D6" s="769"/>
      <c r="E6" s="769"/>
      <c r="F6" s="769"/>
      <c r="G6" s="730"/>
      <c r="H6" s="737" t="s">
        <v>609</v>
      </c>
      <c r="I6" s="769"/>
      <c r="J6" s="769"/>
      <c r="K6" s="769"/>
      <c r="L6" s="281"/>
      <c r="M6" s="281"/>
      <c r="N6" s="849" t="s">
        <v>610</v>
      </c>
      <c r="O6" s="850"/>
      <c r="P6" s="851" t="s">
        <v>611</v>
      </c>
      <c r="Q6" s="852"/>
      <c r="R6" s="852"/>
      <c r="S6" s="852"/>
      <c r="T6" s="853"/>
      <c r="U6" s="847"/>
      <c r="V6" s="847"/>
      <c r="W6" s="847"/>
      <c r="X6" s="727"/>
      <c r="Y6" s="718"/>
      <c r="Z6" s="719"/>
      <c r="AA6" s="719"/>
    </row>
    <row r="7" spans="1:30" ht="45" customHeight="1" x14ac:dyDescent="0.2">
      <c r="A7" s="666"/>
      <c r="B7" s="706"/>
      <c r="C7" s="182" t="s">
        <v>612</v>
      </c>
      <c r="D7" s="151" t="s">
        <v>613</v>
      </c>
      <c r="E7" s="305" t="s">
        <v>614</v>
      </c>
      <c r="F7" s="335" t="s">
        <v>615</v>
      </c>
      <c r="G7" s="151" t="s">
        <v>80</v>
      </c>
      <c r="H7" s="151" t="s">
        <v>612</v>
      </c>
      <c r="I7" s="305" t="s">
        <v>616</v>
      </c>
      <c r="J7" s="305" t="s">
        <v>617</v>
      </c>
      <c r="K7" s="151" t="s">
        <v>618</v>
      </c>
      <c r="L7" s="281"/>
      <c r="M7" s="281"/>
      <c r="N7" s="462" t="s">
        <v>619</v>
      </c>
      <c r="O7" s="152" t="s">
        <v>80</v>
      </c>
      <c r="P7" s="463" t="s">
        <v>620</v>
      </c>
      <c r="Q7" s="464" t="s">
        <v>621</v>
      </c>
      <c r="R7" s="464" t="s">
        <v>618</v>
      </c>
      <c r="S7" s="464" t="s">
        <v>619</v>
      </c>
      <c r="T7" s="465" t="s">
        <v>622</v>
      </c>
      <c r="U7" s="848"/>
      <c r="V7" s="848"/>
      <c r="W7" s="848"/>
      <c r="X7" s="727"/>
      <c r="Y7" s="718"/>
      <c r="Z7" s="665"/>
      <c r="AA7" s="665"/>
    </row>
    <row r="8" spans="1:30" ht="22.5" customHeight="1" x14ac:dyDescent="0.2">
      <c r="A8" s="466" t="s">
        <v>188</v>
      </c>
      <c r="B8" s="467">
        <v>83983</v>
      </c>
      <c r="C8" s="339">
        <v>14676</v>
      </c>
      <c r="D8" s="339">
        <v>2194</v>
      </c>
      <c r="E8" s="339">
        <v>5607</v>
      </c>
      <c r="F8" s="339">
        <v>4017</v>
      </c>
      <c r="G8" s="339">
        <v>2858</v>
      </c>
      <c r="H8" s="339">
        <v>60511</v>
      </c>
      <c r="I8" s="339">
        <v>7992</v>
      </c>
      <c r="J8" s="339">
        <v>1621</v>
      </c>
      <c r="K8" s="339">
        <v>7259</v>
      </c>
      <c r="L8" s="339"/>
      <c r="M8" s="339"/>
      <c r="N8" s="339">
        <v>6922</v>
      </c>
      <c r="O8" s="339">
        <v>36717</v>
      </c>
      <c r="P8" s="339">
        <v>6666</v>
      </c>
      <c r="Q8" s="339">
        <v>602</v>
      </c>
      <c r="R8" s="339">
        <v>1209</v>
      </c>
      <c r="S8" s="339">
        <v>584</v>
      </c>
      <c r="T8" s="339">
        <v>4271</v>
      </c>
      <c r="U8" s="339" t="s">
        <v>0</v>
      </c>
      <c r="V8" s="339">
        <v>1480</v>
      </c>
      <c r="W8" s="339">
        <v>650</v>
      </c>
      <c r="X8" s="339">
        <v>359</v>
      </c>
      <c r="Y8" s="468" t="s">
        <v>188</v>
      </c>
      <c r="Z8" s="192"/>
      <c r="AA8" s="192"/>
    </row>
    <row r="9" spans="1:30" ht="22.5" customHeight="1" x14ac:dyDescent="0.2">
      <c r="A9" s="195" t="s">
        <v>190</v>
      </c>
      <c r="B9" s="467">
        <v>81191</v>
      </c>
      <c r="C9" s="339">
        <v>14410</v>
      </c>
      <c r="D9" s="339">
        <v>2485</v>
      </c>
      <c r="E9" s="339">
        <v>5682</v>
      </c>
      <c r="F9" s="339">
        <v>4190</v>
      </c>
      <c r="G9" s="339">
        <v>2053</v>
      </c>
      <c r="H9" s="339">
        <v>60096</v>
      </c>
      <c r="I9" s="339">
        <v>4687</v>
      </c>
      <c r="J9" s="339">
        <v>1698</v>
      </c>
      <c r="K9" s="339">
        <v>8658</v>
      </c>
      <c r="L9" s="339"/>
      <c r="M9" s="339"/>
      <c r="N9" s="339">
        <v>6813</v>
      </c>
      <c r="O9" s="339">
        <v>38240</v>
      </c>
      <c r="P9" s="339">
        <v>5818</v>
      </c>
      <c r="Q9" s="339">
        <v>700</v>
      </c>
      <c r="R9" s="339">
        <v>2012</v>
      </c>
      <c r="S9" s="339">
        <v>1151</v>
      </c>
      <c r="T9" s="339">
        <v>1955</v>
      </c>
      <c r="U9" s="339" t="s">
        <v>0</v>
      </c>
      <c r="V9" s="339">
        <v>300</v>
      </c>
      <c r="W9" s="339">
        <v>567</v>
      </c>
      <c r="X9" s="339">
        <v>357</v>
      </c>
      <c r="Y9" s="469" t="s">
        <v>190</v>
      </c>
      <c r="Z9" s="192"/>
      <c r="AA9" s="192"/>
    </row>
    <row r="10" spans="1:30" ht="22.5" customHeight="1" x14ac:dyDescent="0.2">
      <c r="A10" s="195" t="s">
        <v>623</v>
      </c>
      <c r="B10" s="470">
        <v>77135</v>
      </c>
      <c r="C10" s="339">
        <v>16063</v>
      </c>
      <c r="D10" s="339">
        <v>2696</v>
      </c>
      <c r="E10" s="339">
        <v>6714</v>
      </c>
      <c r="F10" s="339">
        <v>4159</v>
      </c>
      <c r="G10" s="339">
        <v>2494</v>
      </c>
      <c r="H10" s="339">
        <v>55060</v>
      </c>
      <c r="I10" s="339">
        <v>9243</v>
      </c>
      <c r="J10" s="339">
        <v>1489</v>
      </c>
      <c r="K10" s="339">
        <v>5678</v>
      </c>
      <c r="L10" s="339"/>
      <c r="M10" s="339"/>
      <c r="N10" s="339">
        <v>5475</v>
      </c>
      <c r="O10" s="339">
        <v>33175</v>
      </c>
      <c r="P10" s="339">
        <v>5408</v>
      </c>
      <c r="Q10" s="339">
        <v>592</v>
      </c>
      <c r="R10" s="339">
        <v>914</v>
      </c>
      <c r="S10" s="339">
        <v>804</v>
      </c>
      <c r="T10" s="339">
        <v>3098</v>
      </c>
      <c r="U10" s="339" t="s">
        <v>0</v>
      </c>
      <c r="V10" s="339">
        <v>200</v>
      </c>
      <c r="W10" s="339">
        <v>404</v>
      </c>
      <c r="X10" s="339">
        <v>359</v>
      </c>
      <c r="Y10" s="469" t="s">
        <v>623</v>
      </c>
      <c r="Z10" s="192"/>
      <c r="AA10" s="192"/>
    </row>
    <row r="11" spans="1:30" ht="22.5" customHeight="1" x14ac:dyDescent="0.2">
      <c r="A11" s="195" t="s">
        <v>624</v>
      </c>
      <c r="B11" s="467">
        <v>133992</v>
      </c>
      <c r="C11" s="339">
        <v>24047</v>
      </c>
      <c r="D11" s="339" t="s">
        <v>54</v>
      </c>
      <c r="E11" s="339" t="s">
        <v>54</v>
      </c>
      <c r="F11" s="339">
        <v>17806</v>
      </c>
      <c r="G11" s="339">
        <v>6241</v>
      </c>
      <c r="H11" s="339">
        <v>77383</v>
      </c>
      <c r="I11" s="339">
        <v>4750</v>
      </c>
      <c r="J11" s="339">
        <v>450</v>
      </c>
      <c r="K11" s="339">
        <v>600</v>
      </c>
      <c r="L11" s="339"/>
      <c r="M11" s="339"/>
      <c r="N11" s="339">
        <v>600</v>
      </c>
      <c r="O11" s="339">
        <v>70983</v>
      </c>
      <c r="P11" s="339">
        <v>4811</v>
      </c>
      <c r="Q11" s="339">
        <v>450</v>
      </c>
      <c r="R11" s="339">
        <v>976</v>
      </c>
      <c r="S11" s="339">
        <v>716</v>
      </c>
      <c r="T11" s="339">
        <v>2669</v>
      </c>
      <c r="U11" s="471" t="s">
        <v>0</v>
      </c>
      <c r="V11" s="339">
        <v>17806</v>
      </c>
      <c r="W11" s="339">
        <v>9945</v>
      </c>
      <c r="X11" s="339">
        <v>305</v>
      </c>
      <c r="Y11" s="469" t="s">
        <v>624</v>
      </c>
      <c r="Z11" s="472"/>
      <c r="AA11" s="472"/>
    </row>
    <row r="12" spans="1:30" ht="20.25" customHeight="1" thickBot="1" x14ac:dyDescent="0.25">
      <c r="A12" s="307" t="s">
        <v>625</v>
      </c>
      <c r="B12" s="473">
        <v>98719</v>
      </c>
      <c r="C12" s="474">
        <v>18644</v>
      </c>
      <c r="D12" s="474" t="s">
        <v>0</v>
      </c>
      <c r="E12" s="474" t="s">
        <v>0</v>
      </c>
      <c r="F12" s="474">
        <v>12554</v>
      </c>
      <c r="G12" s="475">
        <v>6090</v>
      </c>
      <c r="H12" s="474">
        <v>57486</v>
      </c>
      <c r="I12" s="474">
        <v>1261</v>
      </c>
      <c r="J12" s="474">
        <v>2806</v>
      </c>
      <c r="K12" s="474">
        <v>5059</v>
      </c>
      <c r="L12" s="475"/>
      <c r="M12" s="475"/>
      <c r="N12" s="474">
        <v>9554</v>
      </c>
      <c r="O12" s="474">
        <v>38806</v>
      </c>
      <c r="P12" s="474">
        <v>1884</v>
      </c>
      <c r="Q12" s="474">
        <v>352</v>
      </c>
      <c r="R12" s="474">
        <v>20</v>
      </c>
      <c r="S12" s="474">
        <v>277</v>
      </c>
      <c r="T12" s="474">
        <v>1235</v>
      </c>
      <c r="U12" s="476" t="s">
        <v>0</v>
      </c>
      <c r="V12" s="474">
        <v>14867</v>
      </c>
      <c r="W12" s="474">
        <v>5838</v>
      </c>
      <c r="X12" s="474">
        <v>272</v>
      </c>
      <c r="Y12" s="477" t="s">
        <v>625</v>
      </c>
      <c r="Z12" s="313"/>
      <c r="AA12" s="313"/>
    </row>
    <row r="13" spans="1:30" ht="15.75" customHeight="1" x14ac:dyDescent="0.2">
      <c r="A13" s="195" t="s">
        <v>626</v>
      </c>
      <c r="B13" s="338"/>
      <c r="C13" s="338"/>
      <c r="D13" s="338"/>
      <c r="E13" s="338"/>
      <c r="F13" s="338"/>
      <c r="G13" s="478"/>
      <c r="H13" s="479"/>
      <c r="I13" s="479"/>
      <c r="J13" s="479"/>
      <c r="K13" s="479"/>
      <c r="L13" s="479"/>
      <c r="M13" s="479"/>
      <c r="N13" s="234" t="s">
        <v>627</v>
      </c>
      <c r="O13" s="177"/>
      <c r="P13" s="177"/>
      <c r="Q13" s="177"/>
      <c r="R13" s="177"/>
      <c r="S13" s="177"/>
      <c r="T13" s="479"/>
      <c r="U13" s="479"/>
      <c r="V13" s="479"/>
      <c r="W13" s="479"/>
      <c r="X13" s="479"/>
      <c r="Y13" s="192"/>
      <c r="Z13" s="192"/>
      <c r="AA13" s="192"/>
    </row>
    <row r="14" spans="1:30" x14ac:dyDescent="0.2">
      <c r="A14" s="480"/>
      <c r="B14" s="480"/>
      <c r="C14" s="480"/>
      <c r="D14" s="480"/>
      <c r="E14" s="192"/>
      <c r="F14" s="480"/>
      <c r="G14" s="338"/>
      <c r="H14" s="479"/>
      <c r="I14" s="480"/>
      <c r="J14" s="480"/>
      <c r="K14" s="480"/>
      <c r="L14" s="480"/>
      <c r="M14" s="480"/>
      <c r="N14" s="234" t="s">
        <v>628</v>
      </c>
      <c r="O14" s="177"/>
      <c r="P14" s="177"/>
      <c r="Q14" s="177"/>
      <c r="R14" s="177"/>
      <c r="S14" s="177"/>
      <c r="T14" s="192"/>
      <c r="U14" s="192"/>
      <c r="V14" s="192"/>
      <c r="W14" s="192"/>
      <c r="X14" s="192"/>
      <c r="Y14" s="192"/>
      <c r="Z14" s="192"/>
      <c r="AA14" s="192"/>
    </row>
    <row r="15" spans="1:30" x14ac:dyDescent="0.2">
      <c r="B15" s="480"/>
      <c r="C15" s="480"/>
      <c r="D15" s="480"/>
      <c r="E15" s="480"/>
      <c r="F15" s="480"/>
      <c r="G15" s="338"/>
      <c r="H15" s="479"/>
      <c r="I15" s="480"/>
      <c r="J15" s="480"/>
      <c r="K15" s="480"/>
      <c r="L15" s="480"/>
      <c r="M15" s="480"/>
      <c r="N15" s="234" t="s">
        <v>629</v>
      </c>
      <c r="O15" s="177"/>
      <c r="P15" s="177"/>
      <c r="Q15" s="177"/>
      <c r="R15" s="177"/>
      <c r="S15" s="177"/>
      <c r="T15" s="192"/>
      <c r="U15" s="192"/>
      <c r="V15" s="192"/>
      <c r="W15" s="192"/>
      <c r="X15" s="192"/>
      <c r="Y15" s="192"/>
      <c r="Z15" s="192"/>
      <c r="AA15" s="192"/>
    </row>
    <row r="16" spans="1:30" ht="13.5" customHeight="1" x14ac:dyDescent="0.2">
      <c r="A16" s="177"/>
      <c r="B16" s="177"/>
      <c r="C16" s="177"/>
      <c r="D16" s="177"/>
      <c r="E16" s="177"/>
      <c r="F16" s="177"/>
      <c r="G16" s="338"/>
      <c r="H16" s="177"/>
      <c r="I16" s="177"/>
      <c r="J16" s="177"/>
      <c r="K16" s="177"/>
      <c r="L16" s="177"/>
      <c r="M16" s="177"/>
      <c r="N16" s="177"/>
      <c r="O16" s="177"/>
      <c r="P16" s="177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84"/>
      <c r="AC16" s="184"/>
      <c r="AD16" s="184"/>
    </row>
    <row r="17" spans="1:37" ht="16.2" x14ac:dyDescent="0.2">
      <c r="A17" s="454" t="s">
        <v>630</v>
      </c>
      <c r="B17" s="481"/>
      <c r="C17" s="481"/>
      <c r="D17" s="481"/>
      <c r="E17" s="481"/>
      <c r="F17" s="481"/>
      <c r="G17" s="338"/>
      <c r="H17" s="481"/>
      <c r="I17" s="481"/>
      <c r="J17" s="481"/>
      <c r="K17" s="481"/>
      <c r="L17" s="481"/>
      <c r="M17" s="481"/>
      <c r="N17" s="481"/>
      <c r="O17" s="481" t="s">
        <v>631</v>
      </c>
      <c r="P17" s="481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84"/>
      <c r="AC17" s="184"/>
      <c r="AD17" s="184"/>
    </row>
    <row r="18" spans="1:37" ht="14.25" customHeight="1" thickBot="1" x14ac:dyDescent="0.25">
      <c r="A18" s="177" t="s">
        <v>481</v>
      </c>
      <c r="B18" s="178"/>
      <c r="C18" s="177"/>
      <c r="D18" s="177"/>
      <c r="E18" s="177"/>
      <c r="F18" s="177"/>
      <c r="G18" s="482"/>
      <c r="H18" s="177"/>
      <c r="I18" s="177"/>
      <c r="J18" s="177"/>
      <c r="K18" s="177"/>
      <c r="L18" s="177"/>
      <c r="M18" s="177"/>
      <c r="N18" s="177"/>
      <c r="O18" s="177"/>
      <c r="P18" s="177"/>
      <c r="Q18" s="313"/>
      <c r="R18" s="313"/>
      <c r="S18" s="313"/>
      <c r="T18" s="313"/>
      <c r="U18" s="313"/>
      <c r="V18" s="313"/>
      <c r="X18" s="401"/>
      <c r="Y18" s="401"/>
      <c r="Z18" s="483" t="s">
        <v>603</v>
      </c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</row>
    <row r="19" spans="1:37" ht="13.5" customHeight="1" x14ac:dyDescent="0.2">
      <c r="A19" s="685" t="s">
        <v>180</v>
      </c>
      <c r="B19" s="717" t="s">
        <v>620</v>
      </c>
      <c r="C19" s="685"/>
      <c r="D19" s="685"/>
      <c r="E19" s="685"/>
      <c r="F19" s="685"/>
      <c r="G19" s="685"/>
      <c r="H19" s="685"/>
      <c r="I19" s="685"/>
      <c r="J19" s="685"/>
      <c r="K19" s="685"/>
      <c r="L19" s="281"/>
      <c r="M19" s="281"/>
      <c r="N19" s="457"/>
      <c r="O19" s="457"/>
      <c r="P19" s="457"/>
      <c r="Q19" s="484"/>
      <c r="R19" s="484"/>
      <c r="S19" s="295"/>
      <c r="T19" s="295"/>
      <c r="U19" s="295"/>
      <c r="V19" s="295"/>
      <c r="W19" s="303"/>
      <c r="X19" s="717" t="s">
        <v>180</v>
      </c>
      <c r="Y19" s="840"/>
      <c r="Z19" s="840"/>
    </row>
    <row r="20" spans="1:37" ht="16.5" customHeight="1" x14ac:dyDescent="0.2">
      <c r="A20" s="665"/>
      <c r="B20" s="718"/>
      <c r="C20" s="728" t="s">
        <v>632</v>
      </c>
      <c r="D20" s="736"/>
      <c r="E20" s="736"/>
      <c r="F20" s="736"/>
      <c r="G20" s="736"/>
      <c r="H20" s="736"/>
      <c r="I20" s="736"/>
      <c r="J20" s="736"/>
      <c r="K20" s="736"/>
      <c r="L20" s="281"/>
      <c r="M20" s="281"/>
      <c r="N20" s="460"/>
      <c r="O20" s="460"/>
      <c r="P20" s="460"/>
      <c r="Q20" s="485"/>
      <c r="R20" s="485"/>
      <c r="S20" s="195"/>
      <c r="T20" s="195"/>
      <c r="U20" s="195"/>
      <c r="V20" s="195"/>
      <c r="W20" s="195"/>
      <c r="X20" s="841"/>
      <c r="Y20" s="842"/>
      <c r="Z20" s="842"/>
    </row>
    <row r="21" spans="1:37" ht="15" customHeight="1" x14ac:dyDescent="0.2">
      <c r="A21" s="736"/>
      <c r="B21" s="718"/>
      <c r="C21" s="738" t="s">
        <v>371</v>
      </c>
      <c r="D21" s="668"/>
      <c r="E21" s="668"/>
      <c r="F21" s="668"/>
      <c r="G21" s="668"/>
      <c r="H21" s="668"/>
      <c r="I21" s="668"/>
      <c r="J21" s="486" t="s">
        <v>633</v>
      </c>
      <c r="K21" s="487"/>
      <c r="L21" s="488"/>
      <c r="M21" s="488"/>
      <c r="N21" s="487" t="s">
        <v>634</v>
      </c>
      <c r="O21" s="487"/>
      <c r="P21" s="487"/>
      <c r="Q21" s="845"/>
      <c r="R21" s="846"/>
      <c r="S21" s="737" t="s">
        <v>635</v>
      </c>
      <c r="T21" s="736"/>
      <c r="U21" s="736"/>
      <c r="V21" s="736"/>
      <c r="W21" s="729"/>
      <c r="X21" s="841"/>
      <c r="Y21" s="842"/>
      <c r="Z21" s="842"/>
    </row>
    <row r="22" spans="1:37" ht="45" customHeight="1" x14ac:dyDescent="0.2">
      <c r="A22" s="736"/>
      <c r="B22" s="706"/>
      <c r="C22" s="365" t="s">
        <v>620</v>
      </c>
      <c r="D22" s="151" t="s">
        <v>636</v>
      </c>
      <c r="E22" s="305" t="s">
        <v>637</v>
      </c>
      <c r="F22" s="305" t="s">
        <v>638</v>
      </c>
      <c r="G22" s="305" t="s">
        <v>639</v>
      </c>
      <c r="H22" s="305" t="s">
        <v>640</v>
      </c>
      <c r="I22" s="335" t="s">
        <v>80</v>
      </c>
      <c r="J22" s="151" t="s">
        <v>620</v>
      </c>
      <c r="K22" s="151" t="s">
        <v>636</v>
      </c>
      <c r="L22" s="281"/>
      <c r="M22" s="281"/>
      <c r="N22" s="462" t="s">
        <v>641</v>
      </c>
      <c r="O22" s="305" t="s">
        <v>616</v>
      </c>
      <c r="P22" s="305" t="s">
        <v>642</v>
      </c>
      <c r="Q22" s="489" t="s">
        <v>637</v>
      </c>
      <c r="R22" s="365" t="s">
        <v>80</v>
      </c>
      <c r="S22" s="151" t="s">
        <v>620</v>
      </c>
      <c r="T22" s="151" t="s">
        <v>636</v>
      </c>
      <c r="U22" s="305" t="s">
        <v>643</v>
      </c>
      <c r="V22" s="305" t="s">
        <v>637</v>
      </c>
      <c r="W22" s="305" t="s">
        <v>644</v>
      </c>
      <c r="X22" s="843"/>
      <c r="Y22" s="844"/>
      <c r="Z22" s="844"/>
    </row>
    <row r="23" spans="1:37" ht="22.5" customHeight="1" x14ac:dyDescent="0.2">
      <c r="A23" s="466" t="s">
        <v>188</v>
      </c>
      <c r="B23" s="336">
        <v>156901</v>
      </c>
      <c r="C23" s="338">
        <v>39406</v>
      </c>
      <c r="D23" s="338">
        <v>16785</v>
      </c>
      <c r="E23" s="338">
        <v>5172</v>
      </c>
      <c r="F23" s="338">
        <v>166</v>
      </c>
      <c r="G23" s="339" t="s">
        <v>0</v>
      </c>
      <c r="H23" s="338">
        <v>13844</v>
      </c>
      <c r="I23" s="338">
        <v>3439</v>
      </c>
      <c r="J23" s="339">
        <v>36941</v>
      </c>
      <c r="K23" s="338">
        <v>9799</v>
      </c>
      <c r="L23" s="338"/>
      <c r="M23" s="338"/>
      <c r="N23" s="338">
        <v>815</v>
      </c>
      <c r="O23" s="338">
        <v>5476</v>
      </c>
      <c r="P23" s="338">
        <v>2091</v>
      </c>
      <c r="Q23" s="338">
        <v>3051</v>
      </c>
      <c r="R23" s="338">
        <v>15709</v>
      </c>
      <c r="S23" s="338">
        <v>20044</v>
      </c>
      <c r="T23" s="338">
        <v>9817</v>
      </c>
      <c r="U23" s="338">
        <v>709</v>
      </c>
      <c r="V23" s="338">
        <v>645</v>
      </c>
      <c r="W23" s="338">
        <v>8873</v>
      </c>
      <c r="X23" s="469" t="s">
        <v>188</v>
      </c>
      <c r="Y23" s="192"/>
      <c r="Z23" s="184"/>
    </row>
    <row r="24" spans="1:37" ht="22.5" customHeight="1" x14ac:dyDescent="0.2">
      <c r="A24" s="195" t="s">
        <v>190</v>
      </c>
      <c r="B24" s="336">
        <v>155527</v>
      </c>
      <c r="C24" s="338">
        <v>41559</v>
      </c>
      <c r="D24" s="338">
        <v>17500</v>
      </c>
      <c r="E24" s="338">
        <v>5511</v>
      </c>
      <c r="F24" s="338">
        <v>249</v>
      </c>
      <c r="G24" s="339" t="s">
        <v>0</v>
      </c>
      <c r="H24" s="338">
        <v>14831</v>
      </c>
      <c r="I24" s="338">
        <v>3468</v>
      </c>
      <c r="J24" s="338">
        <v>39104</v>
      </c>
      <c r="K24" s="338">
        <v>10605</v>
      </c>
      <c r="L24" s="338"/>
      <c r="M24" s="338"/>
      <c r="N24" s="338">
        <v>937</v>
      </c>
      <c r="O24" s="338">
        <v>9481</v>
      </c>
      <c r="P24" s="338">
        <v>2032</v>
      </c>
      <c r="Q24" s="338">
        <v>2995</v>
      </c>
      <c r="R24" s="338">
        <v>13054</v>
      </c>
      <c r="S24" s="338">
        <v>19299</v>
      </c>
      <c r="T24" s="338">
        <v>7292</v>
      </c>
      <c r="U24" s="338">
        <v>601</v>
      </c>
      <c r="V24" s="338">
        <v>514</v>
      </c>
      <c r="W24" s="338">
        <v>10892</v>
      </c>
      <c r="X24" s="469" t="s">
        <v>190</v>
      </c>
      <c r="Y24" s="192"/>
      <c r="Z24" s="184"/>
    </row>
    <row r="25" spans="1:37" ht="22.5" customHeight="1" x14ac:dyDescent="0.2">
      <c r="A25" s="195" t="s">
        <v>645</v>
      </c>
      <c r="B25" s="467">
        <v>149003</v>
      </c>
      <c r="C25" s="339">
        <v>39295</v>
      </c>
      <c r="D25" s="339">
        <v>14020</v>
      </c>
      <c r="E25" s="339">
        <v>6436</v>
      </c>
      <c r="F25" s="339">
        <v>556</v>
      </c>
      <c r="G25" s="471" t="s">
        <v>0</v>
      </c>
      <c r="H25" s="339">
        <v>13485</v>
      </c>
      <c r="I25" s="339">
        <v>4798</v>
      </c>
      <c r="J25" s="339">
        <v>30123</v>
      </c>
      <c r="K25" s="339">
        <v>9387</v>
      </c>
      <c r="L25" s="339"/>
      <c r="M25" s="339"/>
      <c r="N25" s="339">
        <v>997</v>
      </c>
      <c r="O25" s="339">
        <v>9209</v>
      </c>
      <c r="P25" s="339">
        <v>2040</v>
      </c>
      <c r="Q25" s="339">
        <v>1838</v>
      </c>
      <c r="R25" s="339">
        <v>6652</v>
      </c>
      <c r="S25" s="339">
        <v>15950</v>
      </c>
      <c r="T25" s="339">
        <v>6680</v>
      </c>
      <c r="U25" s="339">
        <v>597</v>
      </c>
      <c r="V25" s="339">
        <v>314</v>
      </c>
      <c r="W25" s="339">
        <v>8359</v>
      </c>
      <c r="X25" s="469" t="s">
        <v>645</v>
      </c>
      <c r="Y25" s="192"/>
      <c r="Z25" s="184"/>
    </row>
    <row r="26" spans="1:37" ht="22.5" customHeight="1" x14ac:dyDescent="0.2">
      <c r="A26" s="195" t="s">
        <v>646</v>
      </c>
      <c r="B26" s="467">
        <v>49982</v>
      </c>
      <c r="C26" s="339">
        <v>29144</v>
      </c>
      <c r="D26" s="339">
        <v>11695</v>
      </c>
      <c r="E26" s="339">
        <v>6120</v>
      </c>
      <c r="F26" s="339">
        <v>734</v>
      </c>
      <c r="G26" s="471" t="s">
        <v>0</v>
      </c>
      <c r="H26" s="339">
        <v>7464</v>
      </c>
      <c r="I26" s="339">
        <v>3131</v>
      </c>
      <c r="J26" s="339">
        <v>11009</v>
      </c>
      <c r="K26" s="339">
        <v>1453</v>
      </c>
      <c r="L26" s="339"/>
      <c r="M26" s="339"/>
      <c r="N26" s="339">
        <v>757</v>
      </c>
      <c r="O26" s="339">
        <v>2798</v>
      </c>
      <c r="P26" s="339">
        <v>3087</v>
      </c>
      <c r="Q26" s="339">
        <v>1536</v>
      </c>
      <c r="R26" s="339">
        <v>1378</v>
      </c>
      <c r="S26" s="339">
        <v>8206</v>
      </c>
      <c r="T26" s="339">
        <v>3790</v>
      </c>
      <c r="U26" s="339" t="s">
        <v>54</v>
      </c>
      <c r="V26" s="339">
        <v>113</v>
      </c>
      <c r="W26" s="339">
        <v>4303</v>
      </c>
      <c r="X26" s="469" t="s">
        <v>646</v>
      </c>
      <c r="Y26" s="472"/>
      <c r="Z26" s="490"/>
    </row>
    <row r="27" spans="1:37" ht="22.5" customHeight="1" thickBot="1" x14ac:dyDescent="0.25">
      <c r="A27" s="307" t="s">
        <v>647</v>
      </c>
      <c r="B27" s="473">
        <v>34279</v>
      </c>
      <c r="C27" s="474">
        <v>16863</v>
      </c>
      <c r="D27" s="474">
        <v>5109</v>
      </c>
      <c r="E27" s="474">
        <v>5915</v>
      </c>
      <c r="F27" s="474">
        <v>305</v>
      </c>
      <c r="G27" s="491" t="s">
        <v>0</v>
      </c>
      <c r="H27" s="474">
        <v>3061</v>
      </c>
      <c r="I27" s="474">
        <v>2473</v>
      </c>
      <c r="J27" s="474">
        <v>13239</v>
      </c>
      <c r="K27" s="474">
        <v>3190</v>
      </c>
      <c r="L27" s="475"/>
      <c r="M27" s="475"/>
      <c r="N27" s="474">
        <v>425</v>
      </c>
      <c r="O27" s="474">
        <v>795</v>
      </c>
      <c r="P27" s="474">
        <v>3154</v>
      </c>
      <c r="Q27" s="474">
        <v>1806</v>
      </c>
      <c r="R27" s="474">
        <v>3869</v>
      </c>
      <c r="S27" s="474">
        <v>2762</v>
      </c>
      <c r="T27" s="474">
        <v>152</v>
      </c>
      <c r="U27" s="474" t="s">
        <v>0</v>
      </c>
      <c r="V27" s="474" t="s">
        <v>0</v>
      </c>
      <c r="W27" s="474">
        <v>2610</v>
      </c>
      <c r="X27" s="477" t="s">
        <v>647</v>
      </c>
      <c r="Y27" s="313"/>
      <c r="Z27" s="317"/>
    </row>
    <row r="28" spans="1:37" ht="13.5" customHeight="1" x14ac:dyDescent="0.2">
      <c r="A28" s="663" t="s">
        <v>180</v>
      </c>
      <c r="B28" s="492"/>
      <c r="C28" s="493"/>
      <c r="D28" s="493"/>
      <c r="E28" s="758" t="s">
        <v>648</v>
      </c>
      <c r="F28" s="494"/>
      <c r="G28" s="494"/>
      <c r="H28" s="494"/>
      <c r="I28" s="177"/>
      <c r="J28" s="177"/>
      <c r="K28" s="177"/>
      <c r="L28" s="177"/>
      <c r="M28" s="177"/>
      <c r="N28" s="177" t="s">
        <v>649</v>
      </c>
      <c r="O28" s="177"/>
      <c r="P28" s="177"/>
      <c r="Q28" s="177"/>
      <c r="R28" s="177"/>
      <c r="S28" s="177"/>
      <c r="T28" s="192"/>
      <c r="U28" s="192"/>
      <c r="V28" s="192"/>
      <c r="W28" s="192"/>
      <c r="X28" s="278"/>
      <c r="Y28" s="184"/>
      <c r="Z28" s="184"/>
    </row>
    <row r="29" spans="1:37" ht="13.5" customHeight="1" x14ac:dyDescent="0.2">
      <c r="A29" s="716"/>
      <c r="B29" s="764" t="s">
        <v>650</v>
      </c>
      <c r="C29" s="764" t="s">
        <v>607</v>
      </c>
      <c r="D29" s="731" t="s">
        <v>651</v>
      </c>
      <c r="E29" s="731"/>
      <c r="F29" s="281"/>
      <c r="G29" s="281"/>
      <c r="H29" s="281"/>
      <c r="I29" s="177"/>
      <c r="J29" s="177"/>
      <c r="K29" s="177"/>
      <c r="L29" s="177"/>
      <c r="M29" s="177"/>
      <c r="N29" s="177" t="s">
        <v>652</v>
      </c>
      <c r="O29" s="177"/>
      <c r="P29" s="177"/>
      <c r="Q29" s="177"/>
      <c r="R29" s="177"/>
      <c r="S29" s="177"/>
      <c r="T29" s="192"/>
      <c r="U29" s="192"/>
      <c r="V29" s="192"/>
      <c r="W29" s="192"/>
      <c r="X29" s="192"/>
      <c r="Y29" s="106"/>
      <c r="Z29" s="192"/>
      <c r="AA29" s="192"/>
    </row>
    <row r="30" spans="1:37" x14ac:dyDescent="0.2">
      <c r="A30" s="716"/>
      <c r="B30" s="764"/>
      <c r="C30" s="764"/>
      <c r="D30" s="731"/>
      <c r="E30" s="731"/>
      <c r="F30" s="281"/>
      <c r="G30" s="281"/>
      <c r="H30" s="281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92"/>
      <c r="U30" s="192"/>
      <c r="V30" s="192"/>
      <c r="W30" s="192"/>
      <c r="X30" s="192"/>
      <c r="Y30" s="106"/>
      <c r="Z30" s="192"/>
      <c r="AA30" s="192"/>
    </row>
    <row r="31" spans="1:37" x14ac:dyDescent="0.2">
      <c r="A31" s="716"/>
      <c r="B31" s="764"/>
      <c r="C31" s="764"/>
      <c r="D31" s="731"/>
      <c r="E31" s="731"/>
      <c r="F31" s="281"/>
      <c r="G31" s="281"/>
      <c r="H31" s="281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92"/>
      <c r="U31" s="192"/>
      <c r="V31" s="192"/>
      <c r="W31" s="192"/>
      <c r="X31" s="192"/>
      <c r="Y31" s="192"/>
      <c r="Z31" s="192"/>
      <c r="AA31" s="192"/>
    </row>
    <row r="32" spans="1:37" x14ac:dyDescent="0.2">
      <c r="A32" s="666"/>
      <c r="B32" s="765"/>
      <c r="C32" s="765"/>
      <c r="D32" s="723"/>
      <c r="E32" s="723"/>
      <c r="F32" s="271"/>
      <c r="G32" s="225"/>
      <c r="H32" s="225"/>
      <c r="I32" s="177"/>
      <c r="J32" s="177"/>
      <c r="K32" s="177"/>
      <c r="L32" s="177"/>
      <c r="M32" s="177"/>
      <c r="N32" s="93"/>
      <c r="O32" s="177"/>
      <c r="P32" s="177"/>
      <c r="Q32" s="177"/>
      <c r="R32" s="177"/>
      <c r="S32" s="177"/>
      <c r="T32" s="192"/>
      <c r="U32" s="192"/>
      <c r="V32" s="192"/>
      <c r="W32" s="192"/>
      <c r="X32" s="192"/>
      <c r="Y32" s="192"/>
      <c r="Z32" s="192"/>
      <c r="AA32" s="192"/>
    </row>
    <row r="33" spans="1:27" ht="22.5" customHeight="1" x14ac:dyDescent="0.2">
      <c r="A33" s="466" t="s">
        <v>188</v>
      </c>
      <c r="B33" s="467" t="s">
        <v>0</v>
      </c>
      <c r="C33" s="338">
        <v>56199</v>
      </c>
      <c r="D33" s="338">
        <v>4311</v>
      </c>
      <c r="E33" s="338">
        <v>352</v>
      </c>
      <c r="F33" s="195"/>
      <c r="G33" s="225"/>
      <c r="H33" s="225"/>
      <c r="I33" s="177"/>
      <c r="J33" s="177"/>
      <c r="K33" s="177"/>
      <c r="L33" s="177"/>
      <c r="M33" s="177"/>
      <c r="O33" s="93"/>
      <c r="P33" s="93"/>
      <c r="Q33" s="93"/>
      <c r="R33" s="93"/>
      <c r="S33" s="177"/>
      <c r="T33" s="192"/>
      <c r="U33" s="192"/>
      <c r="V33" s="192"/>
      <c r="W33" s="192"/>
      <c r="X33" s="192"/>
      <c r="Y33" s="192"/>
      <c r="Z33" s="192"/>
      <c r="AA33" s="192"/>
    </row>
    <row r="34" spans="1:27" ht="22.5" customHeight="1" x14ac:dyDescent="0.2">
      <c r="A34" s="195" t="s">
        <v>190</v>
      </c>
      <c r="B34" s="467" t="s">
        <v>0</v>
      </c>
      <c r="C34" s="338">
        <v>51541</v>
      </c>
      <c r="D34" s="338">
        <v>4024</v>
      </c>
      <c r="E34" s="338">
        <v>352</v>
      </c>
      <c r="F34" s="195"/>
      <c r="G34" s="225"/>
      <c r="H34" s="225"/>
      <c r="I34" s="177"/>
      <c r="J34" s="177"/>
      <c r="K34" s="177"/>
      <c r="L34" s="177"/>
      <c r="M34" s="177"/>
      <c r="O34" s="177"/>
      <c r="P34" s="177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</row>
    <row r="35" spans="1:27" ht="22.5" customHeight="1" x14ac:dyDescent="0.2">
      <c r="A35" s="195" t="s">
        <v>645</v>
      </c>
      <c r="B35" s="495" t="s">
        <v>0</v>
      </c>
      <c r="C35" s="339">
        <v>58997</v>
      </c>
      <c r="D35" s="339">
        <v>4638</v>
      </c>
      <c r="E35" s="339">
        <v>352</v>
      </c>
      <c r="F35" s="195"/>
      <c r="G35" s="225"/>
      <c r="H35" s="225"/>
    </row>
    <row r="36" spans="1:27" ht="22.5" customHeight="1" x14ac:dyDescent="0.2">
      <c r="A36" s="195" t="s">
        <v>646</v>
      </c>
      <c r="B36" s="495" t="s">
        <v>0</v>
      </c>
      <c r="C36" s="339">
        <v>230</v>
      </c>
      <c r="D36" s="339">
        <v>1393</v>
      </c>
      <c r="E36" s="339">
        <v>318</v>
      </c>
      <c r="F36" s="195"/>
      <c r="G36" s="225"/>
      <c r="H36" s="225"/>
    </row>
    <row r="37" spans="1:27" ht="22.5" customHeight="1" thickBot="1" x14ac:dyDescent="0.25">
      <c r="A37" s="307" t="s">
        <v>647</v>
      </c>
      <c r="B37" s="496" t="s">
        <v>0</v>
      </c>
      <c r="C37" s="474">
        <v>370</v>
      </c>
      <c r="D37" s="474">
        <v>1045</v>
      </c>
      <c r="E37" s="474">
        <v>239</v>
      </c>
      <c r="F37" s="278"/>
      <c r="G37" s="225"/>
      <c r="H37" s="225"/>
    </row>
    <row r="38" spans="1:27" x14ac:dyDescent="0.2">
      <c r="A38" s="177" t="s">
        <v>653</v>
      </c>
    </row>
    <row r="39" spans="1:27" x14ac:dyDescent="0.2">
      <c r="A39" s="177" t="s">
        <v>654</v>
      </c>
    </row>
    <row r="40" spans="1:27" x14ac:dyDescent="0.2">
      <c r="A40" s="93" t="s">
        <v>655</v>
      </c>
    </row>
  </sheetData>
  <mergeCells count="28">
    <mergeCell ref="A19:A22"/>
    <mergeCell ref="B19:B22"/>
    <mergeCell ref="C19:K19"/>
    <mergeCell ref="X3:AA3"/>
    <mergeCell ref="A4:A7"/>
    <mergeCell ref="B4:B7"/>
    <mergeCell ref="C4:K4"/>
    <mergeCell ref="P4:T4"/>
    <mergeCell ref="X4:X7"/>
    <mergeCell ref="Y4:AA7"/>
    <mergeCell ref="C5:K5"/>
    <mergeCell ref="U5:U7"/>
    <mergeCell ref="V5:V7"/>
    <mergeCell ref="W5:W7"/>
    <mergeCell ref="C6:G6"/>
    <mergeCell ref="H6:K6"/>
    <mergeCell ref="N6:O6"/>
    <mergeCell ref="P6:T6"/>
    <mergeCell ref="A28:A32"/>
    <mergeCell ref="E28:E32"/>
    <mergeCell ref="B29:B32"/>
    <mergeCell ref="C29:C32"/>
    <mergeCell ref="D29:D32"/>
    <mergeCell ref="X19:Z22"/>
    <mergeCell ref="C20:K20"/>
    <mergeCell ref="C21:I21"/>
    <mergeCell ref="Q21:R21"/>
    <mergeCell ref="S21:W21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view="pageBreakPreview" zoomScale="85" zoomScaleNormal="100" zoomScaleSheetLayoutView="85" workbookViewId="0"/>
  </sheetViews>
  <sheetFormatPr defaultRowHeight="13.2" x14ac:dyDescent="0.2"/>
  <cols>
    <col min="1" max="1" width="19.6640625" style="176" customWidth="1"/>
    <col min="2" max="2" width="9.6640625" style="176" customWidth="1"/>
    <col min="3" max="3" width="10.6640625" style="176" customWidth="1"/>
    <col min="4" max="8" width="9.109375" style="176" customWidth="1"/>
    <col min="9" max="9" width="5.6640625" style="176" customWidth="1"/>
    <col min="10" max="10" width="3.6640625" style="176" customWidth="1"/>
    <col min="11" max="16" width="7.6640625" style="176" customWidth="1"/>
    <col min="17" max="17" width="8" style="176" customWidth="1"/>
    <col min="18" max="18" width="7.6640625" style="176" customWidth="1"/>
    <col min="19" max="19" width="9.109375" style="176" customWidth="1"/>
    <col min="20" max="20" width="2.6640625" style="176" customWidth="1"/>
    <col min="21" max="21" width="15.6640625" style="176" customWidth="1"/>
    <col min="22" max="16384" width="8.88671875" style="176"/>
  </cols>
  <sheetData>
    <row r="1" spans="1:22" ht="19.2" x14ac:dyDescent="0.2">
      <c r="A1" s="497" t="s">
        <v>656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 t="s">
        <v>601</v>
      </c>
      <c r="O1" s="452"/>
      <c r="P1" s="452"/>
      <c r="Q1" s="452"/>
      <c r="R1" s="452"/>
      <c r="S1" s="452"/>
      <c r="T1" s="452"/>
      <c r="U1" s="497"/>
    </row>
    <row r="2" spans="1:22" ht="14.4" x14ac:dyDescent="0.2">
      <c r="A2" s="498" t="s">
        <v>657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8"/>
    </row>
    <row r="3" spans="1:22" ht="13.5" customHeight="1" thickBot="1" x14ac:dyDescent="0.25">
      <c r="A3" s="34" t="s">
        <v>144</v>
      </c>
      <c r="B3" s="499"/>
      <c r="C3" s="499"/>
      <c r="D3" s="499"/>
      <c r="E3" s="499"/>
      <c r="F3" s="499"/>
      <c r="G3" s="499"/>
      <c r="H3" s="500"/>
      <c r="I3" s="500"/>
      <c r="J3" s="500"/>
      <c r="K3" s="501"/>
      <c r="L3" s="106"/>
      <c r="M3" s="33"/>
      <c r="N3" s="499"/>
      <c r="O3" s="499"/>
      <c r="P3" s="499"/>
      <c r="Q3" s="499"/>
      <c r="R3" s="499"/>
      <c r="T3" s="483"/>
      <c r="U3" s="483" t="s">
        <v>603</v>
      </c>
      <c r="V3" s="184"/>
    </row>
    <row r="4" spans="1:22" ht="18" customHeight="1" x14ac:dyDescent="0.2">
      <c r="A4" s="617" t="s">
        <v>180</v>
      </c>
      <c r="B4" s="607" t="s">
        <v>658</v>
      </c>
      <c r="C4" s="880"/>
      <c r="D4" s="880"/>
      <c r="E4" s="880"/>
      <c r="F4" s="607" t="s">
        <v>659</v>
      </c>
      <c r="G4" s="880"/>
      <c r="H4" s="880"/>
      <c r="I4" s="33"/>
      <c r="J4" s="33"/>
      <c r="K4" s="881" t="s">
        <v>660</v>
      </c>
      <c r="L4" s="869" t="s">
        <v>661</v>
      </c>
      <c r="M4" s="879" t="s">
        <v>662</v>
      </c>
      <c r="N4" s="879"/>
      <c r="O4" s="879"/>
      <c r="P4" s="879"/>
      <c r="Q4" s="879"/>
      <c r="R4" s="879"/>
      <c r="S4" s="879"/>
      <c r="T4" s="595" t="s">
        <v>663</v>
      </c>
      <c r="U4" s="597"/>
      <c r="V4" s="184"/>
    </row>
    <row r="5" spans="1:22" ht="45" customHeight="1" x14ac:dyDescent="0.2">
      <c r="A5" s="587"/>
      <c r="B5" s="273" t="s">
        <v>664</v>
      </c>
      <c r="C5" s="97" t="s">
        <v>665</v>
      </c>
      <c r="D5" s="97" t="s">
        <v>666</v>
      </c>
      <c r="E5" s="502" t="s">
        <v>667</v>
      </c>
      <c r="F5" s="97" t="s">
        <v>668</v>
      </c>
      <c r="G5" s="97" t="s">
        <v>669</v>
      </c>
      <c r="H5" s="273" t="s">
        <v>670</v>
      </c>
      <c r="I5" s="503"/>
      <c r="J5" s="503"/>
      <c r="K5" s="787"/>
      <c r="L5" s="882"/>
      <c r="M5" s="504" t="s">
        <v>671</v>
      </c>
      <c r="N5" s="505" t="s">
        <v>672</v>
      </c>
      <c r="O5" s="505" t="s">
        <v>673</v>
      </c>
      <c r="P5" s="506" t="s">
        <v>666</v>
      </c>
      <c r="Q5" s="502" t="s">
        <v>667</v>
      </c>
      <c r="R5" s="505" t="s">
        <v>674</v>
      </c>
      <c r="S5" s="507" t="s">
        <v>675</v>
      </c>
      <c r="T5" s="592"/>
      <c r="U5" s="599"/>
      <c r="V5" s="184"/>
    </row>
    <row r="6" spans="1:22" ht="18.75" customHeight="1" x14ac:dyDescent="0.2">
      <c r="A6" s="466" t="s">
        <v>676</v>
      </c>
      <c r="B6" s="508">
        <v>6711</v>
      </c>
      <c r="C6" s="509">
        <v>11963</v>
      </c>
      <c r="D6" s="509">
        <v>2072</v>
      </c>
      <c r="E6" s="509">
        <v>5332</v>
      </c>
      <c r="F6" s="509">
        <v>4882</v>
      </c>
      <c r="G6" s="509">
        <v>3259</v>
      </c>
      <c r="H6" s="509">
        <v>6099</v>
      </c>
      <c r="I6" s="301"/>
      <c r="J6" s="301"/>
      <c r="K6" s="509">
        <v>84717</v>
      </c>
      <c r="L6" s="509">
        <v>13923</v>
      </c>
      <c r="M6" s="509">
        <v>47488</v>
      </c>
      <c r="N6" s="509">
        <v>16363</v>
      </c>
      <c r="O6" s="509">
        <v>5898</v>
      </c>
      <c r="P6" s="509">
        <v>2190</v>
      </c>
      <c r="Q6" s="509">
        <v>964</v>
      </c>
      <c r="R6" s="509">
        <v>14022</v>
      </c>
      <c r="S6" s="509">
        <v>7180</v>
      </c>
      <c r="T6" s="468" t="s">
        <v>676</v>
      </c>
      <c r="U6" s="184"/>
      <c r="V6" s="184"/>
    </row>
    <row r="7" spans="1:22" ht="18.75" customHeight="1" x14ac:dyDescent="0.2">
      <c r="A7" s="195" t="s">
        <v>190</v>
      </c>
      <c r="B7" s="508">
        <v>6194</v>
      </c>
      <c r="C7" s="509">
        <v>9484</v>
      </c>
      <c r="D7" s="509">
        <v>2025</v>
      </c>
      <c r="E7" s="509">
        <v>4848</v>
      </c>
      <c r="F7" s="509">
        <v>4483</v>
      </c>
      <c r="G7" s="509">
        <v>3572</v>
      </c>
      <c r="H7" s="509">
        <v>6518</v>
      </c>
      <c r="I7" s="301"/>
      <c r="J7" s="301"/>
      <c r="K7" s="509">
        <v>85249</v>
      </c>
      <c r="L7" s="509">
        <v>15135</v>
      </c>
      <c r="M7" s="509">
        <v>45180</v>
      </c>
      <c r="N7" s="509">
        <v>16748</v>
      </c>
      <c r="O7" s="509">
        <v>5545</v>
      </c>
      <c r="P7" s="509">
        <v>1836</v>
      </c>
      <c r="Q7" s="509">
        <v>925</v>
      </c>
      <c r="R7" s="509">
        <v>14148</v>
      </c>
      <c r="S7" s="509">
        <v>8371</v>
      </c>
      <c r="T7" s="469" t="s">
        <v>190</v>
      </c>
      <c r="U7" s="184"/>
      <c r="V7" s="184"/>
    </row>
    <row r="8" spans="1:22" ht="18.75" customHeight="1" x14ac:dyDescent="0.2">
      <c r="A8" s="195" t="s">
        <v>191</v>
      </c>
      <c r="B8" s="508">
        <v>4956</v>
      </c>
      <c r="C8" s="509">
        <v>8854</v>
      </c>
      <c r="D8" s="509">
        <v>1740</v>
      </c>
      <c r="E8" s="509">
        <v>3920</v>
      </c>
      <c r="F8" s="509">
        <v>4060</v>
      </c>
      <c r="G8" s="509">
        <v>2890</v>
      </c>
      <c r="H8" s="509">
        <v>6039</v>
      </c>
      <c r="I8" s="301"/>
      <c r="J8" s="301"/>
      <c r="K8" s="509">
        <v>72072</v>
      </c>
      <c r="L8" s="509">
        <v>15761</v>
      </c>
      <c r="M8" s="509">
        <v>44833</v>
      </c>
      <c r="N8" s="509">
        <v>18922</v>
      </c>
      <c r="O8" s="509">
        <v>6090</v>
      </c>
      <c r="P8" s="509">
        <v>2054</v>
      </c>
      <c r="Q8" s="509">
        <v>910</v>
      </c>
      <c r="R8" s="509">
        <v>15249</v>
      </c>
      <c r="S8" s="509">
        <v>7627</v>
      </c>
      <c r="T8" s="469" t="s">
        <v>191</v>
      </c>
      <c r="U8" s="184"/>
      <c r="V8" s="184"/>
    </row>
    <row r="9" spans="1:22" ht="18.75" customHeight="1" x14ac:dyDescent="0.2">
      <c r="A9" s="510" t="s">
        <v>193</v>
      </c>
      <c r="B9" s="511">
        <v>5953</v>
      </c>
      <c r="C9" s="512" t="s">
        <v>677</v>
      </c>
      <c r="D9" s="512" t="s">
        <v>677</v>
      </c>
      <c r="E9" s="512">
        <v>3132</v>
      </c>
      <c r="F9" s="512" t="s">
        <v>678</v>
      </c>
      <c r="G9" s="512" t="s">
        <v>677</v>
      </c>
      <c r="H9" s="512" t="s">
        <v>677</v>
      </c>
      <c r="I9" s="184"/>
      <c r="J9" s="184"/>
      <c r="K9" s="512">
        <v>25368</v>
      </c>
      <c r="L9" s="512">
        <v>10449</v>
      </c>
      <c r="M9" s="512">
        <v>34488</v>
      </c>
      <c r="N9" s="512">
        <v>15865</v>
      </c>
      <c r="O9" s="512">
        <v>5278</v>
      </c>
      <c r="P9" s="512">
        <v>1999</v>
      </c>
      <c r="Q9" s="512">
        <v>957</v>
      </c>
      <c r="R9" s="512">
        <v>12490</v>
      </c>
      <c r="S9" s="512">
        <v>4520</v>
      </c>
      <c r="T9" s="513" t="s">
        <v>193</v>
      </c>
      <c r="U9" s="184"/>
      <c r="V9" s="184"/>
    </row>
    <row r="10" spans="1:22" ht="18.75" customHeight="1" thickBot="1" x14ac:dyDescent="0.25">
      <c r="A10" s="307" t="s">
        <v>195</v>
      </c>
      <c r="B10" s="514" t="s">
        <v>0</v>
      </c>
      <c r="C10" s="515" t="s">
        <v>0</v>
      </c>
      <c r="D10" s="515" t="s">
        <v>0</v>
      </c>
      <c r="E10" s="515">
        <v>2336</v>
      </c>
      <c r="F10" s="515" t="s">
        <v>0</v>
      </c>
      <c r="G10" s="515" t="s">
        <v>0</v>
      </c>
      <c r="H10" s="515" t="s">
        <v>0</v>
      </c>
      <c r="K10" s="515">
        <v>29066</v>
      </c>
      <c r="L10" s="515">
        <v>7250</v>
      </c>
      <c r="M10" s="515">
        <v>25833</v>
      </c>
      <c r="N10" s="515">
        <v>15291</v>
      </c>
      <c r="O10" s="515">
        <v>3013</v>
      </c>
      <c r="P10" s="515">
        <v>1541</v>
      </c>
      <c r="Q10" s="515">
        <v>433</v>
      </c>
      <c r="R10" s="515">
        <v>9613</v>
      </c>
      <c r="S10" s="516">
        <v>5852</v>
      </c>
      <c r="T10" s="477" t="s">
        <v>195</v>
      </c>
      <c r="U10" s="317"/>
      <c r="V10" s="184"/>
    </row>
    <row r="11" spans="1:22" ht="13.8" thickBot="1" x14ac:dyDescent="0.25">
      <c r="A11" s="517"/>
      <c r="B11" s="67"/>
      <c r="C11" s="67"/>
      <c r="D11" s="67"/>
      <c r="E11" s="67"/>
      <c r="F11" s="67"/>
      <c r="G11" s="67"/>
      <c r="H11" s="67"/>
      <c r="I11" s="67"/>
      <c r="J11" s="67"/>
      <c r="K11" s="6"/>
      <c r="L11" s="67"/>
      <c r="M11" s="67"/>
      <c r="N11" s="67"/>
      <c r="O11" s="67"/>
      <c r="P11" s="67"/>
      <c r="Q11" s="67"/>
      <c r="R11" s="67"/>
      <c r="S11" s="67"/>
      <c r="T11" s="67"/>
      <c r="U11" s="517"/>
      <c r="V11" s="184"/>
    </row>
    <row r="12" spans="1:22" ht="18" customHeight="1" x14ac:dyDescent="0.2">
      <c r="A12" s="617" t="s">
        <v>180</v>
      </c>
      <c r="B12" s="876" t="s">
        <v>679</v>
      </c>
      <c r="C12" s="877"/>
      <c r="D12" s="878"/>
      <c r="E12" s="868" t="s">
        <v>680</v>
      </c>
      <c r="F12" s="879"/>
      <c r="G12" s="879"/>
      <c r="H12" s="879"/>
      <c r="I12" s="518"/>
      <c r="J12" s="518"/>
      <c r="K12" s="519"/>
      <c r="L12" s="877" t="s">
        <v>681</v>
      </c>
      <c r="M12" s="877"/>
      <c r="N12" s="877"/>
      <c r="O12" s="877"/>
      <c r="P12" s="877"/>
      <c r="Q12" s="877"/>
      <c r="R12" s="878"/>
      <c r="S12" s="520" t="s">
        <v>682</v>
      </c>
      <c r="T12" s="595" t="s">
        <v>663</v>
      </c>
      <c r="U12" s="597"/>
      <c r="V12" s="184"/>
    </row>
    <row r="13" spans="1:22" ht="45" customHeight="1" x14ac:dyDescent="0.2">
      <c r="A13" s="587"/>
      <c r="B13" s="506" t="s">
        <v>671</v>
      </c>
      <c r="C13" s="506" t="s">
        <v>683</v>
      </c>
      <c r="D13" s="506" t="s">
        <v>684</v>
      </c>
      <c r="E13" s="521" t="s">
        <v>685</v>
      </c>
      <c r="F13" s="506" t="s">
        <v>686</v>
      </c>
      <c r="G13" s="505" t="s">
        <v>687</v>
      </c>
      <c r="H13" s="505" t="s">
        <v>688</v>
      </c>
      <c r="I13" s="522"/>
      <c r="J13" s="522"/>
      <c r="K13" s="506" t="s">
        <v>671</v>
      </c>
      <c r="L13" s="506" t="s">
        <v>689</v>
      </c>
      <c r="M13" s="504" t="s">
        <v>690</v>
      </c>
      <c r="N13" s="506" t="s">
        <v>691</v>
      </c>
      <c r="O13" s="506" t="s">
        <v>692</v>
      </c>
      <c r="P13" s="505" t="s">
        <v>693</v>
      </c>
      <c r="Q13" s="506" t="s">
        <v>694</v>
      </c>
      <c r="R13" s="505" t="s">
        <v>695</v>
      </c>
      <c r="S13" s="523" t="s">
        <v>696</v>
      </c>
      <c r="T13" s="592"/>
      <c r="U13" s="599"/>
      <c r="V13" s="184"/>
    </row>
    <row r="14" spans="1:22" ht="18.75" customHeight="1" x14ac:dyDescent="0.2">
      <c r="A14" s="466" t="s">
        <v>697</v>
      </c>
      <c r="B14" s="508">
        <v>76558</v>
      </c>
      <c r="C14" s="509">
        <v>16326</v>
      </c>
      <c r="D14" s="509">
        <v>6421</v>
      </c>
      <c r="E14" s="509">
        <v>35454</v>
      </c>
      <c r="F14" s="509">
        <v>6780</v>
      </c>
      <c r="G14" s="509">
        <v>2719</v>
      </c>
      <c r="H14" s="509">
        <v>7475</v>
      </c>
      <c r="I14" s="509"/>
      <c r="J14" s="509"/>
      <c r="K14" s="509">
        <v>37095</v>
      </c>
      <c r="L14" s="509">
        <v>37284</v>
      </c>
      <c r="M14" s="509">
        <v>15894</v>
      </c>
      <c r="N14" s="509">
        <v>5198</v>
      </c>
      <c r="O14" s="509">
        <v>21247</v>
      </c>
      <c r="P14" s="509">
        <v>9023</v>
      </c>
      <c r="Q14" s="509">
        <v>16960</v>
      </c>
      <c r="R14" s="509">
        <v>6461</v>
      </c>
      <c r="S14" s="509">
        <v>24895</v>
      </c>
      <c r="T14" s="468" t="s">
        <v>676</v>
      </c>
      <c r="V14" s="184"/>
    </row>
    <row r="15" spans="1:22" ht="18.75" customHeight="1" x14ac:dyDescent="0.2">
      <c r="A15" s="195" t="s">
        <v>190</v>
      </c>
      <c r="B15" s="508">
        <v>72671</v>
      </c>
      <c r="C15" s="509">
        <v>16937</v>
      </c>
      <c r="D15" s="509">
        <v>7067</v>
      </c>
      <c r="E15" s="509">
        <v>22517</v>
      </c>
      <c r="F15" s="509">
        <v>7951</v>
      </c>
      <c r="G15" s="509">
        <v>3144</v>
      </c>
      <c r="H15" s="509">
        <v>7657</v>
      </c>
      <c r="I15" s="509"/>
      <c r="J15" s="509"/>
      <c r="K15" s="509">
        <v>30822</v>
      </c>
      <c r="L15" s="509">
        <v>32288</v>
      </c>
      <c r="M15" s="509">
        <v>16458</v>
      </c>
      <c r="N15" s="509">
        <v>5578</v>
      </c>
      <c r="O15" s="509">
        <v>19741</v>
      </c>
      <c r="P15" s="509">
        <v>10605</v>
      </c>
      <c r="Q15" s="509">
        <v>17877</v>
      </c>
      <c r="R15" s="509">
        <v>6527</v>
      </c>
      <c r="S15" s="509">
        <v>25337</v>
      </c>
      <c r="T15" s="469" t="s">
        <v>190</v>
      </c>
      <c r="V15" s="184"/>
    </row>
    <row r="16" spans="1:22" ht="18.75" customHeight="1" x14ac:dyDescent="0.2">
      <c r="A16" s="195" t="s">
        <v>191</v>
      </c>
      <c r="B16" s="508">
        <v>74699</v>
      </c>
      <c r="C16" s="509">
        <v>14072</v>
      </c>
      <c r="D16" s="509">
        <v>7393</v>
      </c>
      <c r="E16" s="509">
        <v>23465</v>
      </c>
      <c r="F16" s="509">
        <v>5835</v>
      </c>
      <c r="G16" s="509">
        <v>1877</v>
      </c>
      <c r="H16" s="509">
        <v>7812</v>
      </c>
      <c r="I16" s="509"/>
      <c r="J16" s="509"/>
      <c r="K16" s="509">
        <v>39021</v>
      </c>
      <c r="L16" s="509">
        <v>27736</v>
      </c>
      <c r="M16" s="509">
        <v>14284</v>
      </c>
      <c r="N16" s="509">
        <v>5243</v>
      </c>
      <c r="O16" s="509">
        <v>17941</v>
      </c>
      <c r="P16" s="509">
        <v>8534</v>
      </c>
      <c r="Q16" s="509">
        <v>17655</v>
      </c>
      <c r="R16" s="509">
        <v>8297</v>
      </c>
      <c r="S16" s="509">
        <v>20328</v>
      </c>
      <c r="T16" s="469" t="s">
        <v>191</v>
      </c>
      <c r="V16" s="184"/>
    </row>
    <row r="17" spans="1:22" ht="18.75" customHeight="1" x14ac:dyDescent="0.2">
      <c r="A17" s="195" t="s">
        <v>193</v>
      </c>
      <c r="B17" s="508">
        <v>16798</v>
      </c>
      <c r="C17" s="509">
        <v>8756</v>
      </c>
      <c r="D17" s="509">
        <v>5505</v>
      </c>
      <c r="E17" s="509">
        <v>26713</v>
      </c>
      <c r="F17" s="509">
        <v>4200</v>
      </c>
      <c r="G17" s="509">
        <v>735</v>
      </c>
      <c r="H17" s="509">
        <v>2991</v>
      </c>
      <c r="I17" s="509"/>
      <c r="J17" s="509"/>
      <c r="K17" s="509">
        <v>10692</v>
      </c>
      <c r="L17" s="509">
        <v>16138</v>
      </c>
      <c r="M17" s="509">
        <v>15011</v>
      </c>
      <c r="N17" s="509">
        <v>1928</v>
      </c>
      <c r="O17" s="509">
        <v>14891</v>
      </c>
      <c r="P17" s="509">
        <v>7176</v>
      </c>
      <c r="Q17" s="509">
        <v>12405</v>
      </c>
      <c r="R17" s="509">
        <v>4760</v>
      </c>
      <c r="S17" s="509">
        <v>9962</v>
      </c>
      <c r="T17" s="469" t="s">
        <v>193</v>
      </c>
      <c r="U17" s="490"/>
      <c r="V17" s="184"/>
    </row>
    <row r="18" spans="1:22" ht="18.75" customHeight="1" thickBot="1" x14ac:dyDescent="0.25">
      <c r="A18" s="307" t="s">
        <v>195</v>
      </c>
      <c r="B18" s="514">
        <v>18454</v>
      </c>
      <c r="C18" s="515">
        <v>5463</v>
      </c>
      <c r="D18" s="515">
        <v>3630</v>
      </c>
      <c r="E18" s="515">
        <v>12211</v>
      </c>
      <c r="F18" s="515">
        <v>3254</v>
      </c>
      <c r="G18" s="515">
        <v>499</v>
      </c>
      <c r="H18" s="515">
        <v>3438</v>
      </c>
      <c r="I18" s="524"/>
      <c r="J18" s="524"/>
      <c r="K18" s="515">
        <v>13555</v>
      </c>
      <c r="L18" s="515">
        <v>12000</v>
      </c>
      <c r="M18" s="515">
        <v>9403</v>
      </c>
      <c r="N18" s="515">
        <v>2421</v>
      </c>
      <c r="O18" s="515">
        <v>9803</v>
      </c>
      <c r="P18" s="515">
        <v>4808</v>
      </c>
      <c r="Q18" s="515">
        <v>10345</v>
      </c>
      <c r="R18" s="515">
        <v>2175</v>
      </c>
      <c r="S18" s="516">
        <v>9589</v>
      </c>
      <c r="T18" s="477" t="s">
        <v>195</v>
      </c>
      <c r="V18" s="184"/>
    </row>
    <row r="19" spans="1:22" ht="13.5" customHeight="1" thickBot="1" x14ac:dyDescent="0.25">
      <c r="A19" s="517"/>
      <c r="B19" s="67"/>
      <c r="C19" s="55"/>
      <c r="D19" s="67"/>
      <c r="E19" s="67"/>
      <c r="F19" s="67"/>
      <c r="G19" s="67"/>
      <c r="H19" s="67"/>
      <c r="I19" s="67"/>
      <c r="J19" s="67"/>
      <c r="K19" s="525"/>
      <c r="L19" s="67"/>
      <c r="M19" s="67"/>
      <c r="N19" s="67"/>
      <c r="O19" s="67"/>
      <c r="P19" s="67"/>
      <c r="Q19" s="67"/>
      <c r="R19" s="525"/>
      <c r="S19" s="525"/>
      <c r="T19" s="525"/>
      <c r="U19" s="526"/>
      <c r="V19" s="184"/>
    </row>
    <row r="20" spans="1:22" ht="18" customHeight="1" x14ac:dyDescent="0.2">
      <c r="A20" s="617" t="s">
        <v>180</v>
      </c>
      <c r="B20" s="868" t="s">
        <v>698</v>
      </c>
      <c r="C20" s="869"/>
      <c r="D20" s="870" t="s">
        <v>699</v>
      </c>
      <c r="E20" s="872" t="s">
        <v>700</v>
      </c>
      <c r="F20" s="874" t="s">
        <v>701</v>
      </c>
      <c r="G20" s="872" t="s">
        <v>702</v>
      </c>
      <c r="H20" s="863" t="s">
        <v>703</v>
      </c>
      <c r="I20" s="527"/>
      <c r="J20" s="527"/>
      <c r="K20" s="863" t="s">
        <v>704</v>
      </c>
      <c r="L20" s="861" t="s">
        <v>705</v>
      </c>
      <c r="M20" s="588" t="s">
        <v>706</v>
      </c>
      <c r="N20" s="589"/>
      <c r="O20" s="589"/>
      <c r="P20" s="589"/>
      <c r="Q20" s="589"/>
      <c r="R20" s="595" t="s">
        <v>180</v>
      </c>
      <c r="S20" s="597"/>
      <c r="T20" s="597"/>
      <c r="U20" s="184"/>
      <c r="V20" s="184"/>
    </row>
    <row r="21" spans="1:22" ht="39.9" customHeight="1" x14ac:dyDescent="0.2">
      <c r="A21" s="587"/>
      <c r="B21" s="506" t="s">
        <v>707</v>
      </c>
      <c r="C21" s="506" t="s">
        <v>708</v>
      </c>
      <c r="D21" s="871"/>
      <c r="E21" s="873"/>
      <c r="F21" s="875"/>
      <c r="G21" s="873"/>
      <c r="H21" s="864"/>
      <c r="I21" s="527"/>
      <c r="J21" s="527"/>
      <c r="K21" s="864"/>
      <c r="L21" s="865"/>
      <c r="M21" s="98" t="s">
        <v>472</v>
      </c>
      <c r="N21" s="98" t="s">
        <v>709</v>
      </c>
      <c r="O21" s="273" t="s">
        <v>710</v>
      </c>
      <c r="P21" s="98" t="s">
        <v>711</v>
      </c>
      <c r="Q21" s="528" t="s">
        <v>712</v>
      </c>
      <c r="R21" s="592"/>
      <c r="S21" s="599"/>
      <c r="T21" s="599"/>
      <c r="U21" s="184"/>
    </row>
    <row r="22" spans="1:22" ht="18.75" customHeight="1" x14ac:dyDescent="0.2">
      <c r="A22" s="466" t="s">
        <v>676</v>
      </c>
      <c r="B22" s="508">
        <v>6673</v>
      </c>
      <c r="C22" s="509">
        <v>6994</v>
      </c>
      <c r="D22" s="509">
        <v>1852</v>
      </c>
      <c r="E22" s="509">
        <v>8447</v>
      </c>
      <c r="F22" s="509">
        <v>10362</v>
      </c>
      <c r="G22" s="509">
        <v>13874</v>
      </c>
      <c r="H22" s="509">
        <v>20439</v>
      </c>
      <c r="I22" s="509"/>
      <c r="J22" s="509"/>
      <c r="K22" s="509">
        <v>8164</v>
      </c>
      <c r="L22" s="509">
        <v>3975</v>
      </c>
      <c r="M22" s="198">
        <v>58978</v>
      </c>
      <c r="N22" s="509">
        <v>17712</v>
      </c>
      <c r="O22" s="509">
        <v>15473</v>
      </c>
      <c r="P22" s="509">
        <v>406</v>
      </c>
      <c r="Q22" s="509">
        <v>25387</v>
      </c>
      <c r="R22" s="469" t="s">
        <v>713</v>
      </c>
      <c r="S22" s="94"/>
      <c r="T22" s="94"/>
      <c r="U22" s="184"/>
    </row>
    <row r="23" spans="1:22" ht="18.75" customHeight="1" x14ac:dyDescent="0.2">
      <c r="A23" s="195" t="s">
        <v>190</v>
      </c>
      <c r="B23" s="508">
        <v>6597</v>
      </c>
      <c r="C23" s="509">
        <v>7588</v>
      </c>
      <c r="D23" s="509">
        <v>2496</v>
      </c>
      <c r="E23" s="509">
        <v>5695</v>
      </c>
      <c r="F23" s="509">
        <v>10628</v>
      </c>
      <c r="G23" s="509">
        <v>11498</v>
      </c>
      <c r="H23" s="509">
        <v>14372</v>
      </c>
      <c r="I23" s="509"/>
      <c r="J23" s="509"/>
      <c r="K23" s="509">
        <v>9067</v>
      </c>
      <c r="L23" s="509">
        <v>3627</v>
      </c>
      <c r="M23" s="198">
        <v>61964</v>
      </c>
      <c r="N23" s="509">
        <v>17807</v>
      </c>
      <c r="O23" s="509">
        <v>14618</v>
      </c>
      <c r="P23" s="509">
        <v>183</v>
      </c>
      <c r="Q23" s="509">
        <v>29356</v>
      </c>
      <c r="R23" s="469" t="s">
        <v>190</v>
      </c>
      <c r="S23" s="94"/>
      <c r="T23" s="94"/>
      <c r="U23" s="184"/>
    </row>
    <row r="24" spans="1:22" ht="18.75" customHeight="1" x14ac:dyDescent="0.2">
      <c r="A24" s="195" t="s">
        <v>191</v>
      </c>
      <c r="B24" s="508">
        <v>7260</v>
      </c>
      <c r="C24" s="509">
        <v>5717</v>
      </c>
      <c r="D24" s="509">
        <v>2907</v>
      </c>
      <c r="E24" s="509">
        <v>8005</v>
      </c>
      <c r="F24" s="509">
        <v>9669</v>
      </c>
      <c r="G24" s="509">
        <v>11913</v>
      </c>
      <c r="H24" s="509">
        <v>19632</v>
      </c>
      <c r="I24" s="509"/>
      <c r="J24" s="509"/>
      <c r="K24" s="509">
        <v>10012</v>
      </c>
      <c r="L24" s="509">
        <v>3427</v>
      </c>
      <c r="M24" s="198">
        <v>56895</v>
      </c>
      <c r="N24" s="509">
        <v>18244</v>
      </c>
      <c r="O24" s="509">
        <v>10657</v>
      </c>
      <c r="P24" s="509">
        <v>221</v>
      </c>
      <c r="Q24" s="509">
        <v>27773</v>
      </c>
      <c r="R24" s="469" t="s">
        <v>191</v>
      </c>
      <c r="S24" s="94"/>
      <c r="T24" s="94"/>
      <c r="U24" s="184"/>
    </row>
    <row r="25" spans="1:22" ht="18.75" customHeight="1" x14ac:dyDescent="0.2">
      <c r="A25" s="195" t="s">
        <v>193</v>
      </c>
      <c r="B25" s="508">
        <v>3268</v>
      </c>
      <c r="C25" s="509">
        <v>4009</v>
      </c>
      <c r="D25" s="509">
        <v>2838</v>
      </c>
      <c r="E25" s="509">
        <v>6871</v>
      </c>
      <c r="F25" s="509">
        <v>8930</v>
      </c>
      <c r="G25" s="509">
        <v>11029</v>
      </c>
      <c r="H25" s="509">
        <v>18854</v>
      </c>
      <c r="I25" s="509"/>
      <c r="J25" s="509"/>
      <c r="K25" s="509">
        <v>5907</v>
      </c>
      <c r="L25" s="509">
        <v>2030</v>
      </c>
      <c r="M25" s="198">
        <v>21091</v>
      </c>
      <c r="N25" s="529">
        <v>9102</v>
      </c>
      <c r="O25" s="529">
        <v>3324</v>
      </c>
      <c r="P25" s="529">
        <v>36</v>
      </c>
      <c r="Q25" s="529">
        <v>8629</v>
      </c>
      <c r="R25" s="469" t="s">
        <v>193</v>
      </c>
      <c r="S25" s="94"/>
      <c r="T25" s="94"/>
      <c r="U25" s="184"/>
    </row>
    <row r="26" spans="1:22" ht="18.75" customHeight="1" thickBot="1" x14ac:dyDescent="0.25">
      <c r="A26" s="307" t="s">
        <v>195</v>
      </c>
      <c r="B26" s="514">
        <v>3027</v>
      </c>
      <c r="C26" s="515">
        <v>1951</v>
      </c>
      <c r="D26" s="515">
        <v>2059</v>
      </c>
      <c r="E26" s="515">
        <v>5652</v>
      </c>
      <c r="F26" s="515">
        <v>6806</v>
      </c>
      <c r="G26" s="515">
        <v>6937</v>
      </c>
      <c r="H26" s="515">
        <v>12545</v>
      </c>
      <c r="I26" s="524"/>
      <c r="J26" s="524"/>
      <c r="K26" s="515">
        <v>4280</v>
      </c>
      <c r="L26" s="515">
        <v>1553</v>
      </c>
      <c r="M26" s="530">
        <v>15798</v>
      </c>
      <c r="N26" s="531">
        <v>5702</v>
      </c>
      <c r="O26" s="531">
        <v>2377</v>
      </c>
      <c r="P26" s="531">
        <v>37</v>
      </c>
      <c r="Q26" s="532">
        <v>7682</v>
      </c>
      <c r="R26" s="477" t="s">
        <v>195</v>
      </c>
      <c r="S26" s="299"/>
      <c r="T26" s="533"/>
      <c r="U26" s="184"/>
    </row>
    <row r="27" spans="1:22" ht="13.5" customHeight="1" thickBot="1" x14ac:dyDescent="0.2">
      <c r="A27" s="517"/>
      <c r="B27" s="55"/>
      <c r="C27" s="55"/>
      <c r="D27" s="55"/>
      <c r="E27" s="55"/>
      <c r="F27" s="55"/>
      <c r="G27" s="55"/>
      <c r="H27" s="55"/>
      <c r="I27" s="67"/>
      <c r="J27" s="67"/>
      <c r="K27" s="525"/>
      <c r="L27" s="525"/>
      <c r="M27" s="534"/>
      <c r="N27" s="535"/>
      <c r="O27" s="536"/>
      <c r="P27" s="537"/>
      <c r="Q27" s="535"/>
      <c r="R27" s="349"/>
      <c r="S27" s="535"/>
      <c r="T27" s="535"/>
      <c r="U27" s="184"/>
    </row>
    <row r="28" spans="1:22" ht="18" customHeight="1" x14ac:dyDescent="0.2">
      <c r="A28" s="617" t="s">
        <v>180</v>
      </c>
      <c r="B28" s="588" t="s">
        <v>714</v>
      </c>
      <c r="C28" s="589"/>
      <c r="D28" s="589"/>
      <c r="E28" s="576"/>
      <c r="F28" s="588" t="s">
        <v>715</v>
      </c>
      <c r="G28" s="589"/>
      <c r="H28" s="576"/>
      <c r="I28" s="95"/>
      <c r="J28" s="95"/>
      <c r="K28" s="588" t="s">
        <v>716</v>
      </c>
      <c r="L28" s="589"/>
      <c r="M28" s="576"/>
      <c r="N28" s="866" t="s">
        <v>717</v>
      </c>
      <c r="O28" s="859" t="s">
        <v>718</v>
      </c>
      <c r="P28" s="861" t="s">
        <v>719</v>
      </c>
      <c r="Q28" s="861" t="s">
        <v>720</v>
      </c>
      <c r="R28" s="861" t="s">
        <v>721</v>
      </c>
      <c r="S28" s="595" t="s">
        <v>426</v>
      </c>
      <c r="T28" s="597"/>
      <c r="U28" s="597"/>
    </row>
    <row r="29" spans="1:22" ht="45" customHeight="1" x14ac:dyDescent="0.2">
      <c r="A29" s="587"/>
      <c r="B29" s="99" t="s">
        <v>472</v>
      </c>
      <c r="C29" s="98" t="s">
        <v>722</v>
      </c>
      <c r="D29" s="98" t="s">
        <v>723</v>
      </c>
      <c r="E29" s="98" t="s">
        <v>724</v>
      </c>
      <c r="F29" s="99" t="s">
        <v>472</v>
      </c>
      <c r="G29" s="98" t="s">
        <v>722</v>
      </c>
      <c r="H29" s="273" t="s">
        <v>725</v>
      </c>
      <c r="I29" s="503"/>
      <c r="J29" s="503"/>
      <c r="K29" s="506" t="s">
        <v>472</v>
      </c>
      <c r="L29" s="538" t="s">
        <v>726</v>
      </c>
      <c r="M29" s="502" t="s">
        <v>727</v>
      </c>
      <c r="N29" s="867"/>
      <c r="O29" s="860"/>
      <c r="P29" s="862"/>
      <c r="Q29" s="862"/>
      <c r="R29" s="862"/>
      <c r="S29" s="592"/>
      <c r="T29" s="599"/>
      <c r="U29" s="599"/>
    </row>
    <row r="30" spans="1:22" ht="18.75" customHeight="1" x14ac:dyDescent="0.2">
      <c r="A30" s="466" t="s">
        <v>188</v>
      </c>
      <c r="B30" s="123">
        <v>21235</v>
      </c>
      <c r="C30" s="8">
        <v>17166</v>
      </c>
      <c r="D30" s="8">
        <v>4069</v>
      </c>
      <c r="E30" s="8" t="s">
        <v>0</v>
      </c>
      <c r="F30" s="8">
        <v>34758</v>
      </c>
      <c r="G30" s="8">
        <v>22807</v>
      </c>
      <c r="H30" s="8">
        <v>11951</v>
      </c>
      <c r="I30" s="8"/>
      <c r="J30" s="8"/>
      <c r="K30" s="8">
        <v>12891</v>
      </c>
      <c r="L30" s="8">
        <v>9185</v>
      </c>
      <c r="M30" s="8">
        <v>3706</v>
      </c>
      <c r="N30" s="8">
        <v>18154</v>
      </c>
      <c r="O30" s="8">
        <v>58333</v>
      </c>
      <c r="P30" s="8">
        <v>14404</v>
      </c>
      <c r="Q30" s="8" t="s">
        <v>0</v>
      </c>
      <c r="R30" s="8">
        <v>219</v>
      </c>
      <c r="S30" s="468" t="s">
        <v>188</v>
      </c>
      <c r="T30" s="94"/>
      <c r="U30" s="94"/>
    </row>
    <row r="31" spans="1:22" ht="18.75" customHeight="1" x14ac:dyDescent="0.2">
      <c r="A31" s="195" t="s">
        <v>190</v>
      </c>
      <c r="B31" s="123">
        <v>21194</v>
      </c>
      <c r="C31" s="8">
        <v>17349</v>
      </c>
      <c r="D31" s="8">
        <v>3840</v>
      </c>
      <c r="E31" s="8">
        <v>5</v>
      </c>
      <c r="F31" s="8">
        <v>37388</v>
      </c>
      <c r="G31" s="8">
        <v>25691</v>
      </c>
      <c r="H31" s="8">
        <v>11697</v>
      </c>
      <c r="I31" s="8"/>
      <c r="J31" s="8"/>
      <c r="K31" s="8">
        <v>12785</v>
      </c>
      <c r="L31" s="8">
        <v>9211</v>
      </c>
      <c r="M31" s="8">
        <v>3574</v>
      </c>
      <c r="N31" s="8">
        <v>21059</v>
      </c>
      <c r="O31" s="8">
        <v>57442</v>
      </c>
      <c r="P31" s="8">
        <v>14133</v>
      </c>
      <c r="Q31" s="8" t="s">
        <v>0</v>
      </c>
      <c r="R31" s="8">
        <v>212</v>
      </c>
      <c r="S31" s="469" t="s">
        <v>190</v>
      </c>
      <c r="T31" s="94"/>
      <c r="U31" s="94"/>
    </row>
    <row r="32" spans="1:22" ht="18.75" customHeight="1" x14ac:dyDescent="0.2">
      <c r="A32" s="195" t="s">
        <v>191</v>
      </c>
      <c r="B32" s="123">
        <v>20405</v>
      </c>
      <c r="C32" s="8">
        <v>16143</v>
      </c>
      <c r="D32" s="8">
        <v>4210</v>
      </c>
      <c r="E32" s="8">
        <v>52</v>
      </c>
      <c r="F32" s="8">
        <v>28866</v>
      </c>
      <c r="G32" s="8">
        <v>21931</v>
      </c>
      <c r="H32" s="8">
        <v>6935</v>
      </c>
      <c r="I32" s="8"/>
      <c r="J32" s="8"/>
      <c r="K32" s="8">
        <v>13439</v>
      </c>
      <c r="L32" s="8">
        <v>9812</v>
      </c>
      <c r="M32" s="8">
        <v>3627</v>
      </c>
      <c r="N32" s="8">
        <v>17787</v>
      </c>
      <c r="O32" s="8">
        <v>59609</v>
      </c>
      <c r="P32" s="8">
        <v>14327</v>
      </c>
      <c r="Q32" s="8">
        <v>8542</v>
      </c>
      <c r="R32" s="8">
        <v>213</v>
      </c>
      <c r="S32" s="469" t="s">
        <v>191</v>
      </c>
      <c r="T32" s="94"/>
      <c r="U32" s="94"/>
    </row>
    <row r="33" spans="1:21" ht="18.75" customHeight="1" x14ac:dyDescent="0.2">
      <c r="A33" s="195" t="s">
        <v>193</v>
      </c>
      <c r="B33" s="121">
        <v>12280</v>
      </c>
      <c r="C33" s="3">
        <v>9841</v>
      </c>
      <c r="D33" s="3">
        <v>2242</v>
      </c>
      <c r="E33" s="8">
        <v>197</v>
      </c>
      <c r="F33" s="3">
        <v>17953</v>
      </c>
      <c r="G33" s="3">
        <v>12872</v>
      </c>
      <c r="H33" s="3">
        <v>5081</v>
      </c>
      <c r="I33" s="3"/>
      <c r="J33" s="3"/>
      <c r="K33" s="3">
        <v>7589</v>
      </c>
      <c r="L33" s="3">
        <v>5424</v>
      </c>
      <c r="M33" s="3">
        <v>2165</v>
      </c>
      <c r="N33" s="3">
        <v>14199</v>
      </c>
      <c r="O33" s="3">
        <v>55004</v>
      </c>
      <c r="P33" s="3">
        <v>10552</v>
      </c>
      <c r="Q33" s="3">
        <v>133992</v>
      </c>
      <c r="R33" s="3">
        <v>210</v>
      </c>
      <c r="S33" s="469" t="s">
        <v>193</v>
      </c>
      <c r="T33" s="94"/>
      <c r="U33" s="94"/>
    </row>
    <row r="34" spans="1:21" ht="18.75" customHeight="1" thickBot="1" x14ac:dyDescent="0.25">
      <c r="A34" s="307" t="s">
        <v>195</v>
      </c>
      <c r="B34" s="539">
        <v>9004</v>
      </c>
      <c r="C34" s="222">
        <v>7456</v>
      </c>
      <c r="D34" s="222">
        <v>1548</v>
      </c>
      <c r="E34" s="55" t="s">
        <v>0</v>
      </c>
      <c r="F34" s="222">
        <v>15711</v>
      </c>
      <c r="G34" s="222">
        <v>9186</v>
      </c>
      <c r="H34" s="222">
        <v>6525</v>
      </c>
      <c r="I34" s="6"/>
      <c r="J34" s="6"/>
      <c r="K34" s="222">
        <v>8901</v>
      </c>
      <c r="L34" s="222">
        <v>6127</v>
      </c>
      <c r="M34" s="222">
        <v>2774</v>
      </c>
      <c r="N34" s="222">
        <v>8245</v>
      </c>
      <c r="O34" s="222">
        <v>33618</v>
      </c>
      <c r="P34" s="222">
        <v>6197</v>
      </c>
      <c r="Q34" s="222">
        <v>98719</v>
      </c>
      <c r="R34" s="540">
        <v>220</v>
      </c>
      <c r="S34" s="477" t="s">
        <v>195</v>
      </c>
      <c r="T34" s="299"/>
      <c r="U34" s="533"/>
    </row>
    <row r="35" spans="1:21" x14ac:dyDescent="0.2">
      <c r="A35" s="541" t="s">
        <v>728</v>
      </c>
      <c r="B35" s="541"/>
      <c r="C35" s="542"/>
      <c r="D35" s="542"/>
      <c r="E35" s="542"/>
      <c r="F35" s="542"/>
      <c r="G35" s="542"/>
      <c r="H35" s="542"/>
      <c r="I35" s="472"/>
      <c r="J35" s="472"/>
      <c r="K35" s="301" t="s">
        <v>729</v>
      </c>
      <c r="L35" s="541"/>
      <c r="M35" s="542"/>
      <c r="N35" s="542"/>
      <c r="O35" s="542"/>
      <c r="P35" s="542"/>
      <c r="Q35" s="541"/>
      <c r="R35" s="542"/>
      <c r="S35" s="542"/>
      <c r="T35" s="542"/>
      <c r="U35" s="541"/>
    </row>
    <row r="36" spans="1:21" x14ac:dyDescent="0.2">
      <c r="A36" s="541" t="s">
        <v>730</v>
      </c>
      <c r="B36" s="541"/>
      <c r="C36" s="542"/>
      <c r="D36" s="542"/>
      <c r="E36" s="542"/>
      <c r="F36" s="542"/>
      <c r="G36" s="542"/>
      <c r="H36" s="542"/>
      <c r="I36" s="542"/>
      <c r="J36" s="542"/>
      <c r="L36" s="541"/>
      <c r="M36" s="542"/>
      <c r="N36" s="542"/>
      <c r="O36" s="542"/>
      <c r="P36" s="542"/>
      <c r="Q36" s="542"/>
      <c r="R36" s="542"/>
      <c r="S36" s="542"/>
      <c r="T36" s="542"/>
      <c r="U36" s="541"/>
    </row>
    <row r="37" spans="1:21" x14ac:dyDescent="0.2">
      <c r="A37" s="541"/>
      <c r="B37" s="542"/>
      <c r="C37" s="542"/>
      <c r="D37" s="542"/>
      <c r="E37" s="542"/>
      <c r="F37" s="542"/>
      <c r="G37" s="542"/>
      <c r="H37" s="542"/>
      <c r="I37" s="542"/>
      <c r="J37" s="542"/>
      <c r="K37" s="541"/>
      <c r="L37" s="542"/>
      <c r="M37" s="542"/>
      <c r="N37" s="542"/>
      <c r="O37" s="542"/>
      <c r="P37" s="542"/>
      <c r="Q37" s="542"/>
      <c r="R37" s="542"/>
      <c r="S37" s="542"/>
      <c r="T37" s="542"/>
      <c r="U37" s="541"/>
    </row>
    <row r="38" spans="1:21" x14ac:dyDescent="0.2">
      <c r="L38" s="192"/>
      <c r="M38" s="192"/>
      <c r="N38" s="192"/>
      <c r="O38" s="192"/>
      <c r="P38" s="192"/>
      <c r="Q38" s="192"/>
      <c r="R38" s="192"/>
      <c r="S38" s="192"/>
      <c r="T38" s="192"/>
    </row>
    <row r="39" spans="1:21" x14ac:dyDescent="0.2">
      <c r="L39" s="192"/>
      <c r="M39" s="192"/>
      <c r="N39" s="192"/>
      <c r="O39" s="192"/>
      <c r="P39" s="192"/>
      <c r="Q39" s="192"/>
      <c r="R39" s="192"/>
      <c r="S39" s="192"/>
      <c r="T39" s="192"/>
    </row>
    <row r="40" spans="1:21" x14ac:dyDescent="0.2">
      <c r="L40" s="192"/>
      <c r="M40" s="192"/>
      <c r="N40" s="192"/>
      <c r="O40" s="192"/>
      <c r="P40" s="192"/>
      <c r="Q40" s="192"/>
      <c r="R40" s="192"/>
      <c r="S40" s="192"/>
      <c r="T40" s="192"/>
    </row>
  </sheetData>
  <mergeCells count="33">
    <mergeCell ref="G20:G21"/>
    <mergeCell ref="T4:U5"/>
    <mergeCell ref="A12:A13"/>
    <mergeCell ref="B12:D12"/>
    <mergeCell ref="E12:H12"/>
    <mergeCell ref="L12:R12"/>
    <mergeCell ref="T12:U13"/>
    <mergeCell ref="A4:A5"/>
    <mergeCell ref="B4:E4"/>
    <mergeCell ref="F4:H4"/>
    <mergeCell ref="K4:K5"/>
    <mergeCell ref="L4:L5"/>
    <mergeCell ref="M4:S4"/>
    <mergeCell ref="A20:A21"/>
    <mergeCell ref="B20:C20"/>
    <mergeCell ref="D20:D21"/>
    <mergeCell ref="E20:E21"/>
    <mergeCell ref="F20:F21"/>
    <mergeCell ref="A28:A29"/>
    <mergeCell ref="B28:E28"/>
    <mergeCell ref="F28:H28"/>
    <mergeCell ref="K28:M28"/>
    <mergeCell ref="N28:N29"/>
    <mergeCell ref="H20:H21"/>
    <mergeCell ref="K20:K21"/>
    <mergeCell ref="L20:L21"/>
    <mergeCell ref="M20:Q20"/>
    <mergeCell ref="R20:T21"/>
    <mergeCell ref="O28:O29"/>
    <mergeCell ref="P28:P29"/>
    <mergeCell ref="Q28:Q29"/>
    <mergeCell ref="R28:R29"/>
    <mergeCell ref="S28:U29"/>
  </mergeCells>
  <phoneticPr fontId="2"/>
  <pageMargins left="0.59055118110236227" right="0.59055118110236227" top="0.98425196850393704" bottom="0.98425196850393704" header="0.51181102362204722" footer="0.51181102362204722"/>
  <pageSetup paperSize="9" scale="98" orientation="portrait" horizontalDpi="4294967293" r:id="rId1"/>
  <headerFooter alignWithMargins="0"/>
  <colBreaks count="1" manualBreakCount="1">
    <brk id="9" max="3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BreakPreview" zoomScaleNormal="100" zoomScaleSheetLayoutView="100" workbookViewId="0"/>
  </sheetViews>
  <sheetFormatPr defaultColWidth="9" defaultRowHeight="13.2" x14ac:dyDescent="0.2"/>
  <cols>
    <col min="1" max="1" width="15.6640625" style="129" customWidth="1"/>
    <col min="2" max="2" width="6.6640625" style="129" customWidth="1"/>
    <col min="3" max="3" width="1.88671875" style="129" customWidth="1"/>
    <col min="4" max="4" width="6.6640625" style="129" customWidth="1"/>
    <col min="5" max="5" width="2.109375" style="129" customWidth="1"/>
    <col min="6" max="6" width="4.33203125" style="129" customWidth="1"/>
    <col min="7" max="7" width="4.109375" style="129" customWidth="1"/>
    <col min="8" max="8" width="3.6640625" style="129" customWidth="1"/>
    <col min="9" max="9" width="3.33203125" style="129" customWidth="1"/>
    <col min="10" max="11" width="3.109375" style="129" customWidth="1"/>
    <col min="12" max="12" width="4.77734375" style="129" customWidth="1"/>
    <col min="13" max="13" width="6.33203125" style="129" customWidth="1"/>
    <col min="14" max="14" width="5.6640625" style="129" customWidth="1"/>
    <col min="15" max="15" width="2.109375" style="129" customWidth="1"/>
    <col min="16" max="16" width="6.33203125" style="129" customWidth="1"/>
    <col min="17" max="17" width="7.6640625" style="129" customWidth="1"/>
    <col min="18" max="16384" width="9" style="129"/>
  </cols>
  <sheetData>
    <row r="1" spans="1:17" ht="19.2" x14ac:dyDescent="0.2">
      <c r="A1" s="543" t="s">
        <v>731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</row>
    <row r="2" spans="1:17" x14ac:dyDescent="0.2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917" t="s">
        <v>732</v>
      </c>
      <c r="O2" s="917"/>
      <c r="P2" s="917"/>
      <c r="Q2" s="917"/>
    </row>
    <row r="3" spans="1:17" ht="13.8" thickBot="1" x14ac:dyDescent="0.25">
      <c r="A3" s="546" t="s">
        <v>733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626" t="s">
        <v>734</v>
      </c>
      <c r="Q3" s="626"/>
    </row>
    <row r="4" spans="1:17" ht="18" customHeight="1" x14ac:dyDescent="0.2">
      <c r="A4" s="804" t="s">
        <v>735</v>
      </c>
      <c r="B4" s="805" t="s">
        <v>736</v>
      </c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</row>
    <row r="5" spans="1:17" ht="18" customHeight="1" x14ac:dyDescent="0.2">
      <c r="A5" s="899"/>
      <c r="B5" s="914" t="s">
        <v>2</v>
      </c>
      <c r="C5" s="915"/>
      <c r="D5" s="915"/>
      <c r="E5" s="899"/>
      <c r="F5" s="918" t="s">
        <v>737</v>
      </c>
      <c r="G5" s="919"/>
      <c r="H5" s="919"/>
      <c r="I5" s="919"/>
      <c r="J5" s="920"/>
      <c r="K5" s="918" t="s">
        <v>738</v>
      </c>
      <c r="L5" s="919"/>
      <c r="M5" s="919"/>
      <c r="N5" s="920"/>
      <c r="O5" s="918" t="s">
        <v>739</v>
      </c>
      <c r="P5" s="919"/>
      <c r="Q5" s="919"/>
    </row>
    <row r="6" spans="1:17" ht="18" customHeight="1" x14ac:dyDescent="0.2">
      <c r="A6" s="899"/>
      <c r="B6" s="914" t="s">
        <v>740</v>
      </c>
      <c r="C6" s="899"/>
      <c r="D6" s="914" t="s">
        <v>741</v>
      </c>
      <c r="E6" s="899"/>
      <c r="F6" s="914" t="s">
        <v>740</v>
      </c>
      <c r="G6" s="899"/>
      <c r="H6" s="914" t="s">
        <v>741</v>
      </c>
      <c r="I6" s="915"/>
      <c r="J6" s="899"/>
      <c r="K6" s="914" t="s">
        <v>740</v>
      </c>
      <c r="L6" s="899"/>
      <c r="M6" s="914" t="s">
        <v>741</v>
      </c>
      <c r="N6" s="899"/>
      <c r="O6" s="914" t="s">
        <v>740</v>
      </c>
      <c r="P6" s="899"/>
      <c r="Q6" s="547" t="s">
        <v>741</v>
      </c>
    </row>
    <row r="7" spans="1:17" ht="15" customHeight="1" x14ac:dyDescent="0.2">
      <c r="A7" s="548" t="s">
        <v>742</v>
      </c>
      <c r="B7" s="916"/>
      <c r="C7" s="896"/>
      <c r="D7" s="896"/>
      <c r="E7" s="896"/>
      <c r="F7" s="896"/>
      <c r="G7" s="896"/>
      <c r="H7" s="896"/>
      <c r="I7" s="896"/>
      <c r="J7" s="896"/>
      <c r="K7" s="896"/>
      <c r="L7" s="896"/>
      <c r="M7" s="896"/>
      <c r="N7" s="896"/>
      <c r="O7" s="912"/>
      <c r="P7" s="912"/>
      <c r="Q7" s="549"/>
    </row>
    <row r="8" spans="1:17" ht="22.5" customHeight="1" x14ac:dyDescent="0.2">
      <c r="A8" s="112" t="s">
        <v>52</v>
      </c>
      <c r="B8" s="822">
        <v>3146</v>
      </c>
      <c r="C8" s="817"/>
      <c r="D8" s="913">
        <v>2991.56</v>
      </c>
      <c r="E8" s="913"/>
      <c r="F8" s="817">
        <v>2755</v>
      </c>
      <c r="G8" s="817"/>
      <c r="H8" s="895">
        <v>406.86</v>
      </c>
      <c r="I8" s="895"/>
      <c r="J8" s="895"/>
      <c r="K8" s="133"/>
      <c r="L8" s="276">
        <v>1</v>
      </c>
      <c r="M8" s="133"/>
      <c r="N8" s="276">
        <v>0.35</v>
      </c>
      <c r="O8" s="133"/>
      <c r="P8" s="276">
        <v>111</v>
      </c>
      <c r="Q8" s="550">
        <v>219.3</v>
      </c>
    </row>
    <row r="9" spans="1:17" ht="22.5" customHeight="1" x14ac:dyDescent="0.2">
      <c r="A9" s="112" t="s">
        <v>743</v>
      </c>
      <c r="B9" s="703">
        <v>3169</v>
      </c>
      <c r="C9" s="631"/>
      <c r="D9" s="911">
        <v>2993.7</v>
      </c>
      <c r="E9" s="911"/>
      <c r="F9" s="631">
        <v>2778</v>
      </c>
      <c r="G9" s="631"/>
      <c r="H9" s="629">
        <v>408.32</v>
      </c>
      <c r="I9" s="629"/>
      <c r="J9" s="629"/>
      <c r="K9" s="133"/>
      <c r="L9" s="133">
        <v>1</v>
      </c>
      <c r="M9" s="133"/>
      <c r="N9" s="133">
        <v>0.35</v>
      </c>
      <c r="O9" s="133"/>
      <c r="P9" s="133">
        <v>111</v>
      </c>
      <c r="Q9" s="550">
        <v>219.35</v>
      </c>
    </row>
    <row r="10" spans="1:17" ht="22.5" customHeight="1" x14ac:dyDescent="0.2">
      <c r="A10" s="112" t="s">
        <v>744</v>
      </c>
      <c r="B10" s="703">
        <v>3207</v>
      </c>
      <c r="C10" s="631"/>
      <c r="D10" s="911">
        <v>2995.02</v>
      </c>
      <c r="E10" s="911"/>
      <c r="F10" s="631">
        <v>2815</v>
      </c>
      <c r="G10" s="631"/>
      <c r="H10" s="629">
        <v>408.85</v>
      </c>
      <c r="I10" s="629"/>
      <c r="J10" s="629"/>
      <c r="K10" s="133"/>
      <c r="L10" s="133">
        <v>1</v>
      </c>
      <c r="M10" s="133"/>
      <c r="N10" s="133">
        <v>0.35</v>
      </c>
      <c r="O10" s="133"/>
      <c r="P10" s="133">
        <v>112</v>
      </c>
      <c r="Q10" s="550">
        <v>221.39</v>
      </c>
    </row>
    <row r="11" spans="1:17" ht="22.5" customHeight="1" x14ac:dyDescent="0.2">
      <c r="A11" s="112" t="s">
        <v>43</v>
      </c>
      <c r="B11" s="703">
        <v>3230</v>
      </c>
      <c r="C11" s="631"/>
      <c r="D11" s="893">
        <v>2966.87</v>
      </c>
      <c r="E11" s="893"/>
      <c r="F11" s="631">
        <v>2841</v>
      </c>
      <c r="G11" s="631"/>
      <c r="H11" s="887">
        <v>409.3</v>
      </c>
      <c r="I11" s="887"/>
      <c r="J11" s="887"/>
      <c r="K11" s="629">
        <v>1</v>
      </c>
      <c r="L11" s="629"/>
      <c r="M11" s="629">
        <v>0.35</v>
      </c>
      <c r="N11" s="629"/>
      <c r="O11" s="133"/>
      <c r="P11" s="133">
        <v>113</v>
      </c>
      <c r="Q11" s="550">
        <v>224.12</v>
      </c>
    </row>
    <row r="12" spans="1:17" ht="22.5" customHeight="1" x14ac:dyDescent="0.2">
      <c r="A12" s="551" t="s">
        <v>53</v>
      </c>
      <c r="B12" s="906">
        <v>3262</v>
      </c>
      <c r="C12" s="907"/>
      <c r="D12" s="908">
        <v>2973.95</v>
      </c>
      <c r="E12" s="908"/>
      <c r="F12" s="907">
        <v>2869</v>
      </c>
      <c r="G12" s="907"/>
      <c r="H12" s="909">
        <v>410.69</v>
      </c>
      <c r="I12" s="909"/>
      <c r="J12" s="909"/>
      <c r="K12" s="910">
        <v>1</v>
      </c>
      <c r="L12" s="910"/>
      <c r="M12" s="910">
        <v>0.35</v>
      </c>
      <c r="N12" s="910"/>
      <c r="O12" s="552"/>
      <c r="P12" s="552">
        <v>115</v>
      </c>
      <c r="Q12" s="553">
        <v>227.51</v>
      </c>
    </row>
    <row r="13" spans="1:17" ht="9.9" customHeight="1" x14ac:dyDescent="0.2">
      <c r="A13" s="554"/>
      <c r="B13" s="645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904"/>
      <c r="P13" s="904"/>
      <c r="Q13" s="112"/>
    </row>
    <row r="14" spans="1:17" x14ac:dyDescent="0.2">
      <c r="A14" s="555" t="s">
        <v>745</v>
      </c>
      <c r="B14" s="905"/>
      <c r="C14" s="890"/>
      <c r="D14" s="890"/>
      <c r="E14" s="890"/>
      <c r="F14" s="890"/>
      <c r="G14" s="890"/>
      <c r="H14" s="890"/>
      <c r="I14" s="890"/>
      <c r="J14" s="890"/>
      <c r="K14" s="890"/>
      <c r="L14" s="890"/>
      <c r="M14" s="890"/>
      <c r="N14" s="890"/>
      <c r="O14" s="904"/>
      <c r="P14" s="904"/>
      <c r="Q14" s="115"/>
    </row>
    <row r="15" spans="1:17" ht="22.5" customHeight="1" x14ac:dyDescent="0.2">
      <c r="A15" s="111" t="s">
        <v>52</v>
      </c>
      <c r="B15" s="901">
        <v>707</v>
      </c>
      <c r="C15" s="744"/>
      <c r="D15" s="902" t="s">
        <v>746</v>
      </c>
      <c r="E15" s="902"/>
      <c r="F15" s="133"/>
      <c r="G15" s="276">
        <v>587</v>
      </c>
      <c r="H15" s="133"/>
      <c r="I15" s="744" t="s">
        <v>747</v>
      </c>
      <c r="J15" s="744"/>
      <c r="K15" s="133"/>
      <c r="L15" s="276">
        <v>1</v>
      </c>
      <c r="M15" s="133"/>
      <c r="N15" s="276">
        <v>0.35</v>
      </c>
      <c r="O15" s="133"/>
      <c r="P15" s="276">
        <v>19</v>
      </c>
      <c r="Q15" s="556">
        <v>32.299999999999997</v>
      </c>
    </row>
    <row r="16" spans="1:17" ht="22.5" customHeight="1" x14ac:dyDescent="0.2">
      <c r="A16" s="111" t="s">
        <v>743</v>
      </c>
      <c r="B16" s="901">
        <v>711</v>
      </c>
      <c r="C16" s="818"/>
      <c r="D16" s="903" t="s">
        <v>748</v>
      </c>
      <c r="E16" s="903"/>
      <c r="F16" s="133"/>
      <c r="G16" s="293">
        <v>591</v>
      </c>
      <c r="H16" s="133"/>
      <c r="I16" s="818" t="s">
        <v>749</v>
      </c>
      <c r="J16" s="818"/>
      <c r="K16" s="133"/>
      <c r="L16" s="293">
        <v>1</v>
      </c>
      <c r="M16" s="133"/>
      <c r="N16" s="293">
        <v>0.35</v>
      </c>
      <c r="O16" s="133"/>
      <c r="P16" s="293">
        <v>19</v>
      </c>
      <c r="Q16" s="556">
        <v>32.299999999999997</v>
      </c>
    </row>
    <row r="17" spans="1:18" ht="22.5" customHeight="1" x14ac:dyDescent="0.2">
      <c r="A17" s="111" t="s">
        <v>744</v>
      </c>
      <c r="B17" s="637">
        <v>721</v>
      </c>
      <c r="C17" s="629"/>
      <c r="D17" s="887" t="s">
        <v>750</v>
      </c>
      <c r="E17" s="887"/>
      <c r="F17" s="133"/>
      <c r="G17" s="133">
        <v>599</v>
      </c>
      <c r="H17" s="133"/>
      <c r="I17" s="629" t="s">
        <v>751</v>
      </c>
      <c r="J17" s="629"/>
      <c r="K17" s="133"/>
      <c r="L17" s="133">
        <v>1</v>
      </c>
      <c r="M17" s="133"/>
      <c r="N17" s="133">
        <v>0.35</v>
      </c>
      <c r="O17" s="133"/>
      <c r="P17" s="133">
        <v>20</v>
      </c>
      <c r="Q17" s="556" t="s">
        <v>752</v>
      </c>
    </row>
    <row r="18" spans="1:18" ht="22.5" customHeight="1" x14ac:dyDescent="0.2">
      <c r="A18" s="112" t="s">
        <v>43</v>
      </c>
      <c r="B18" s="637">
        <v>728</v>
      </c>
      <c r="C18" s="629"/>
      <c r="D18" s="887" t="s">
        <v>753</v>
      </c>
      <c r="E18" s="887"/>
      <c r="F18" s="133"/>
      <c r="G18" s="133">
        <v>606</v>
      </c>
      <c r="H18" s="133"/>
      <c r="I18" s="629" t="s">
        <v>754</v>
      </c>
      <c r="J18" s="629"/>
      <c r="K18" s="133"/>
      <c r="L18" s="133">
        <v>1</v>
      </c>
      <c r="M18" s="133"/>
      <c r="N18" s="133">
        <v>0.35</v>
      </c>
      <c r="O18" s="133"/>
      <c r="P18" s="133">
        <v>20</v>
      </c>
      <c r="Q18" s="556" t="s">
        <v>755</v>
      </c>
    </row>
    <row r="19" spans="1:18" ht="22.5" customHeight="1" thickBot="1" x14ac:dyDescent="0.25">
      <c r="A19" s="160" t="s">
        <v>127</v>
      </c>
      <c r="B19" s="897">
        <v>740</v>
      </c>
      <c r="C19" s="898"/>
      <c r="D19" s="885">
        <v>324.95</v>
      </c>
      <c r="E19" s="885"/>
      <c r="F19" s="557"/>
      <c r="G19" s="557">
        <v>618</v>
      </c>
      <c r="H19" s="557"/>
      <c r="I19" s="898">
        <v>88.12</v>
      </c>
      <c r="J19" s="898"/>
      <c r="K19" s="557"/>
      <c r="L19" s="557">
        <v>1</v>
      </c>
      <c r="M19" s="557"/>
      <c r="N19" s="557">
        <v>0.35</v>
      </c>
      <c r="O19" s="557"/>
      <c r="P19" s="557">
        <v>20</v>
      </c>
      <c r="Q19" s="558">
        <v>34.32</v>
      </c>
    </row>
    <row r="20" spans="1:18" ht="18" customHeight="1" x14ac:dyDescent="0.2">
      <c r="A20" s="804" t="s">
        <v>756</v>
      </c>
      <c r="B20" s="646" t="s">
        <v>757</v>
      </c>
      <c r="C20" s="643"/>
      <c r="D20" s="900"/>
      <c r="E20" s="900"/>
      <c r="F20" s="900"/>
      <c r="G20" s="900"/>
      <c r="H20" s="900"/>
      <c r="I20" s="900"/>
      <c r="J20" s="900"/>
      <c r="K20" s="900"/>
      <c r="L20" s="900"/>
      <c r="M20" s="900"/>
      <c r="N20" s="900"/>
      <c r="O20" s="900"/>
      <c r="P20" s="900"/>
      <c r="Q20" s="900"/>
    </row>
    <row r="21" spans="1:18" ht="18" customHeight="1" x14ac:dyDescent="0.2">
      <c r="A21" s="899"/>
      <c r="B21" s="654" t="s">
        <v>758</v>
      </c>
      <c r="C21" s="677"/>
      <c r="D21" s="677"/>
      <c r="E21" s="654" t="s">
        <v>759</v>
      </c>
      <c r="F21" s="677"/>
      <c r="G21" s="677"/>
      <c r="H21" s="677"/>
      <c r="I21" s="654" t="s">
        <v>760</v>
      </c>
      <c r="J21" s="677"/>
      <c r="K21" s="677"/>
      <c r="L21" s="655"/>
      <c r="M21" s="654" t="s">
        <v>761</v>
      </c>
      <c r="N21" s="677"/>
      <c r="O21" s="655"/>
      <c r="P21" s="654" t="s">
        <v>762</v>
      </c>
      <c r="Q21" s="677"/>
    </row>
    <row r="22" spans="1:18" ht="18" customHeight="1" x14ac:dyDescent="0.2">
      <c r="A22" s="899"/>
      <c r="B22" s="141" t="s">
        <v>740</v>
      </c>
      <c r="C22" s="654" t="s">
        <v>741</v>
      </c>
      <c r="D22" s="655"/>
      <c r="E22" s="654" t="s">
        <v>740</v>
      </c>
      <c r="F22" s="655"/>
      <c r="G22" s="654" t="s">
        <v>741</v>
      </c>
      <c r="H22" s="655"/>
      <c r="I22" s="654" t="s">
        <v>740</v>
      </c>
      <c r="J22" s="655"/>
      <c r="K22" s="654" t="s">
        <v>741</v>
      </c>
      <c r="L22" s="655"/>
      <c r="M22" s="141" t="s">
        <v>740</v>
      </c>
      <c r="N22" s="654" t="s">
        <v>741</v>
      </c>
      <c r="O22" s="655"/>
      <c r="P22" s="141" t="s">
        <v>740</v>
      </c>
      <c r="Q22" s="141" t="s">
        <v>741</v>
      </c>
    </row>
    <row r="23" spans="1:18" ht="14.25" customHeight="1" x14ac:dyDescent="0.2">
      <c r="A23" s="548" t="s">
        <v>763</v>
      </c>
      <c r="B23" s="559"/>
      <c r="C23" s="896"/>
      <c r="D23" s="896"/>
      <c r="E23" s="896"/>
      <c r="F23" s="896"/>
      <c r="G23" s="896"/>
      <c r="H23" s="896"/>
      <c r="I23" s="896"/>
      <c r="J23" s="896"/>
      <c r="K23" s="896"/>
      <c r="L23" s="896"/>
      <c r="M23" s="549"/>
      <c r="N23" s="896"/>
      <c r="O23" s="896"/>
      <c r="P23" s="549"/>
      <c r="Q23" s="549"/>
    </row>
    <row r="24" spans="1:18" ht="22.5" customHeight="1" x14ac:dyDescent="0.2">
      <c r="A24" s="112" t="s">
        <v>52</v>
      </c>
      <c r="B24" s="560">
        <v>27</v>
      </c>
      <c r="C24" s="133"/>
      <c r="D24" s="276">
        <v>145.33000000000001</v>
      </c>
      <c r="E24" s="133"/>
      <c r="F24" s="276">
        <v>28</v>
      </c>
      <c r="G24" s="744">
        <v>433.09</v>
      </c>
      <c r="H24" s="744"/>
      <c r="I24" s="133"/>
      <c r="J24" s="276">
        <v>20</v>
      </c>
      <c r="K24" s="895">
        <v>294.58999999999997</v>
      </c>
      <c r="L24" s="895"/>
      <c r="M24" s="133">
        <v>29</v>
      </c>
      <c r="N24" s="895">
        <v>659.9</v>
      </c>
      <c r="O24" s="895"/>
      <c r="P24" s="133">
        <v>175</v>
      </c>
      <c r="Q24" s="133">
        <v>832.14</v>
      </c>
    </row>
    <row r="25" spans="1:18" ht="22.5" customHeight="1" x14ac:dyDescent="0.2">
      <c r="A25" s="112" t="s">
        <v>743</v>
      </c>
      <c r="B25" s="560">
        <v>27</v>
      </c>
      <c r="C25" s="133"/>
      <c r="D25" s="133">
        <v>145.33000000000001</v>
      </c>
      <c r="E25" s="133"/>
      <c r="F25" s="133">
        <v>28</v>
      </c>
      <c r="G25" s="887">
        <v>433.1</v>
      </c>
      <c r="H25" s="887"/>
      <c r="I25" s="133"/>
      <c r="J25" s="133">
        <v>20</v>
      </c>
      <c r="K25" s="893">
        <v>294.95999999999998</v>
      </c>
      <c r="L25" s="893"/>
      <c r="M25" s="561">
        <v>29</v>
      </c>
      <c r="N25" s="893">
        <v>660.13</v>
      </c>
      <c r="O25" s="893"/>
      <c r="P25" s="561">
        <v>175</v>
      </c>
      <c r="Q25" s="133">
        <v>832.16</v>
      </c>
    </row>
    <row r="26" spans="1:18" ht="22.5" customHeight="1" x14ac:dyDescent="0.2">
      <c r="A26" s="112" t="s">
        <v>744</v>
      </c>
      <c r="B26" s="560">
        <v>27</v>
      </c>
      <c r="C26" s="133"/>
      <c r="D26" s="133">
        <v>145.33000000000001</v>
      </c>
      <c r="E26" s="133"/>
      <c r="F26" s="133">
        <v>28</v>
      </c>
      <c r="G26" s="892">
        <v>433.1</v>
      </c>
      <c r="H26" s="892"/>
      <c r="I26" s="133"/>
      <c r="J26" s="133">
        <v>20</v>
      </c>
      <c r="K26" s="893">
        <v>294.95999999999998</v>
      </c>
      <c r="L26" s="893"/>
      <c r="M26" s="561">
        <v>29</v>
      </c>
      <c r="N26" s="893">
        <v>660.15</v>
      </c>
      <c r="O26" s="893"/>
      <c r="P26" s="561">
        <v>175</v>
      </c>
      <c r="Q26" s="562">
        <v>830.89</v>
      </c>
    </row>
    <row r="27" spans="1:18" ht="22.5" customHeight="1" x14ac:dyDescent="0.2">
      <c r="A27" s="112" t="s">
        <v>43</v>
      </c>
      <c r="B27" s="563">
        <v>27</v>
      </c>
      <c r="C27" s="894">
        <v>145.33000000000001</v>
      </c>
      <c r="D27" s="894"/>
      <c r="E27" s="564"/>
      <c r="F27" s="564">
        <v>28</v>
      </c>
      <c r="G27" s="894">
        <v>433.1</v>
      </c>
      <c r="H27" s="894"/>
      <c r="I27" s="564"/>
      <c r="J27" s="564">
        <v>20</v>
      </c>
      <c r="K27" s="894">
        <v>296.17</v>
      </c>
      <c r="L27" s="894"/>
      <c r="M27" s="564">
        <v>29</v>
      </c>
      <c r="N27" s="894">
        <v>660.17</v>
      </c>
      <c r="O27" s="894"/>
      <c r="P27" s="564">
        <v>171</v>
      </c>
      <c r="Q27" s="565">
        <v>798.33</v>
      </c>
      <c r="R27" s="566"/>
    </row>
    <row r="28" spans="1:18" ht="22.5" customHeight="1" x14ac:dyDescent="0.2">
      <c r="A28" s="551" t="s">
        <v>53</v>
      </c>
      <c r="B28" s="567">
        <v>27</v>
      </c>
      <c r="C28" s="891">
        <v>145.33000000000001</v>
      </c>
      <c r="D28" s="891"/>
      <c r="E28" s="568"/>
      <c r="F28" s="568">
        <v>28</v>
      </c>
      <c r="G28" s="891">
        <v>433.1</v>
      </c>
      <c r="H28" s="891"/>
      <c r="I28" s="568"/>
      <c r="J28" s="568">
        <v>20</v>
      </c>
      <c r="K28" s="891">
        <v>296.17</v>
      </c>
      <c r="L28" s="891"/>
      <c r="M28" s="568">
        <v>29</v>
      </c>
      <c r="N28" s="891">
        <v>660.68</v>
      </c>
      <c r="O28" s="891"/>
      <c r="P28" s="568">
        <v>173</v>
      </c>
      <c r="Q28" s="569">
        <v>800.12</v>
      </c>
    </row>
    <row r="29" spans="1:18" ht="9.9" customHeight="1" x14ac:dyDescent="0.2">
      <c r="A29" s="554"/>
      <c r="B29" s="143"/>
      <c r="C29" s="641"/>
      <c r="D29" s="641"/>
      <c r="E29" s="641"/>
      <c r="F29" s="641"/>
      <c r="G29" s="641"/>
      <c r="H29" s="641"/>
      <c r="I29" s="641"/>
      <c r="J29" s="641"/>
      <c r="K29" s="641"/>
      <c r="L29" s="641"/>
      <c r="M29" s="112"/>
      <c r="N29" s="641"/>
      <c r="O29" s="641"/>
      <c r="P29" s="112"/>
      <c r="Q29" s="112"/>
    </row>
    <row r="30" spans="1:18" x14ac:dyDescent="0.2">
      <c r="A30" s="555" t="s">
        <v>764</v>
      </c>
      <c r="B30" s="144"/>
      <c r="C30" s="890"/>
      <c r="D30" s="890"/>
      <c r="E30" s="890"/>
      <c r="F30" s="890"/>
      <c r="G30" s="890"/>
      <c r="H30" s="890"/>
      <c r="I30" s="890"/>
      <c r="J30" s="890"/>
      <c r="K30" s="890"/>
      <c r="L30" s="890"/>
      <c r="M30" s="115"/>
      <c r="N30" s="890"/>
      <c r="O30" s="890"/>
      <c r="P30" s="115"/>
      <c r="Q30" s="115"/>
    </row>
    <row r="31" spans="1:18" ht="22.5" customHeight="1" x14ac:dyDescent="0.2">
      <c r="A31" s="111" t="s">
        <v>52</v>
      </c>
      <c r="B31" s="560">
        <v>3</v>
      </c>
      <c r="C31" s="556"/>
      <c r="D31" s="570" t="s">
        <v>765</v>
      </c>
      <c r="E31" s="133"/>
      <c r="F31" s="276">
        <v>5</v>
      </c>
      <c r="G31" s="744" t="s">
        <v>766</v>
      </c>
      <c r="H31" s="744"/>
      <c r="I31" s="133"/>
      <c r="J31" s="276">
        <v>2</v>
      </c>
      <c r="K31" s="888" t="s">
        <v>767</v>
      </c>
      <c r="L31" s="888"/>
      <c r="M31" s="133">
        <v>7</v>
      </c>
      <c r="N31" s="887" t="s">
        <v>768</v>
      </c>
      <c r="O31" s="887"/>
      <c r="P31" s="133">
        <v>83</v>
      </c>
      <c r="Q31" s="550" t="s">
        <v>769</v>
      </c>
    </row>
    <row r="32" spans="1:18" ht="21.75" customHeight="1" x14ac:dyDescent="0.2">
      <c r="A32" s="111" t="s">
        <v>743</v>
      </c>
      <c r="B32" s="560">
        <v>3</v>
      </c>
      <c r="C32" s="556"/>
      <c r="D32" s="570" t="s">
        <v>770</v>
      </c>
      <c r="E32" s="133"/>
      <c r="F32" s="293">
        <v>5</v>
      </c>
      <c r="G32" s="744" t="s">
        <v>766</v>
      </c>
      <c r="H32" s="744"/>
      <c r="I32" s="133"/>
      <c r="J32" s="293">
        <v>2</v>
      </c>
      <c r="K32" s="889" t="s">
        <v>767</v>
      </c>
      <c r="L32" s="889"/>
      <c r="M32" s="133">
        <v>7</v>
      </c>
      <c r="N32" s="887" t="s">
        <v>771</v>
      </c>
      <c r="O32" s="887"/>
      <c r="P32" s="133">
        <v>83</v>
      </c>
      <c r="Q32" s="550" t="s">
        <v>772</v>
      </c>
    </row>
    <row r="33" spans="1:17" ht="25.5" customHeight="1" x14ac:dyDescent="0.2">
      <c r="A33" s="111" t="s">
        <v>744</v>
      </c>
      <c r="B33" s="560">
        <v>3</v>
      </c>
      <c r="C33" s="556"/>
      <c r="D33" s="570" t="s">
        <v>773</v>
      </c>
      <c r="E33" s="133"/>
      <c r="F33" s="133">
        <v>5</v>
      </c>
      <c r="G33" s="744" t="s">
        <v>774</v>
      </c>
      <c r="H33" s="744"/>
      <c r="I33" s="133"/>
      <c r="J33" s="133">
        <v>2</v>
      </c>
      <c r="K33" s="886" t="s">
        <v>767</v>
      </c>
      <c r="L33" s="886"/>
      <c r="M33" s="133">
        <v>7</v>
      </c>
      <c r="N33" s="887" t="s">
        <v>775</v>
      </c>
      <c r="O33" s="887"/>
      <c r="P33" s="133">
        <v>84</v>
      </c>
      <c r="Q33" s="550" t="s">
        <v>776</v>
      </c>
    </row>
    <row r="34" spans="1:17" ht="25.5" customHeight="1" x14ac:dyDescent="0.2">
      <c r="A34" s="112" t="s">
        <v>43</v>
      </c>
      <c r="B34" s="560">
        <v>3</v>
      </c>
      <c r="C34" s="556"/>
      <c r="D34" s="570" t="s">
        <v>777</v>
      </c>
      <c r="E34" s="133"/>
      <c r="F34" s="133">
        <v>5</v>
      </c>
      <c r="G34" s="744" t="s">
        <v>778</v>
      </c>
      <c r="H34" s="744"/>
      <c r="I34" s="133"/>
      <c r="J34" s="133">
        <v>2</v>
      </c>
      <c r="K34" s="886" t="s">
        <v>767</v>
      </c>
      <c r="L34" s="886"/>
      <c r="M34" s="133">
        <v>7</v>
      </c>
      <c r="N34" s="887" t="s">
        <v>779</v>
      </c>
      <c r="O34" s="887"/>
      <c r="P34" s="133">
        <v>84</v>
      </c>
      <c r="Q34" s="550" t="s">
        <v>780</v>
      </c>
    </row>
    <row r="35" spans="1:17" ht="25.5" customHeight="1" thickBot="1" x14ac:dyDescent="0.25">
      <c r="A35" s="160" t="s">
        <v>127</v>
      </c>
      <c r="B35" s="571">
        <v>3</v>
      </c>
      <c r="C35" s="558"/>
      <c r="D35" s="572">
        <v>18.350000000000001</v>
      </c>
      <c r="E35" s="557"/>
      <c r="F35" s="557">
        <v>5</v>
      </c>
      <c r="G35" s="819">
        <v>39.72</v>
      </c>
      <c r="H35" s="819"/>
      <c r="I35" s="557"/>
      <c r="J35" s="557">
        <v>2</v>
      </c>
      <c r="K35" s="884" t="s">
        <v>767</v>
      </c>
      <c r="L35" s="884"/>
      <c r="M35" s="557">
        <v>7</v>
      </c>
      <c r="N35" s="885">
        <v>41.15</v>
      </c>
      <c r="O35" s="885"/>
      <c r="P35" s="557">
        <v>84</v>
      </c>
      <c r="Q35" s="573">
        <v>78.84</v>
      </c>
    </row>
    <row r="36" spans="1:17" x14ac:dyDescent="0.2">
      <c r="A36" s="546" t="s">
        <v>781</v>
      </c>
      <c r="B36" s="546"/>
      <c r="C36" s="546"/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</row>
    <row r="37" spans="1:17" ht="13.5" customHeight="1" x14ac:dyDescent="0.2">
      <c r="A37" s="883" t="s">
        <v>782</v>
      </c>
      <c r="B37" s="883"/>
      <c r="C37" s="883"/>
      <c r="D37" s="883"/>
      <c r="E37" s="883"/>
      <c r="F37" s="883"/>
      <c r="G37" s="883"/>
      <c r="H37" s="883"/>
      <c r="I37" s="883"/>
      <c r="J37" s="883"/>
      <c r="K37" s="883"/>
      <c r="L37" s="883"/>
      <c r="M37" s="883"/>
      <c r="N37" s="883"/>
      <c r="O37" s="883"/>
      <c r="P37" s="883"/>
      <c r="Q37" s="883"/>
    </row>
    <row r="38" spans="1:17" ht="13.5" customHeight="1" x14ac:dyDescent="0.2">
      <c r="A38" s="883" t="s">
        <v>783</v>
      </c>
      <c r="B38" s="883"/>
      <c r="C38" s="883"/>
      <c r="D38" s="883"/>
      <c r="E38" s="883"/>
      <c r="F38" s="883"/>
      <c r="G38" s="883"/>
      <c r="H38" s="883"/>
      <c r="I38" s="883"/>
      <c r="J38" s="883"/>
      <c r="K38" s="883"/>
      <c r="L38" s="883"/>
      <c r="M38" s="883"/>
      <c r="N38" s="883"/>
      <c r="O38" s="883"/>
      <c r="P38" s="883"/>
      <c r="Q38" s="883"/>
    </row>
    <row r="39" spans="1:17" ht="13.5" customHeight="1" x14ac:dyDescent="0.2">
      <c r="A39" s="883" t="s">
        <v>784</v>
      </c>
      <c r="B39" s="883"/>
      <c r="C39" s="883"/>
      <c r="D39" s="883"/>
      <c r="E39" s="883"/>
      <c r="F39" s="883"/>
      <c r="G39" s="883"/>
      <c r="H39" s="883"/>
      <c r="I39" s="883"/>
      <c r="J39" s="883"/>
      <c r="K39" s="883"/>
      <c r="L39" s="883"/>
      <c r="M39" s="883"/>
      <c r="N39" s="883"/>
      <c r="O39" s="883"/>
      <c r="P39" s="883"/>
      <c r="Q39" s="883"/>
    </row>
    <row r="40" spans="1:17" ht="13.5" customHeight="1" x14ac:dyDescent="0.2">
      <c r="A40" s="883" t="s">
        <v>785</v>
      </c>
      <c r="B40" s="883"/>
      <c r="C40" s="883"/>
      <c r="D40" s="883"/>
      <c r="E40" s="883"/>
      <c r="F40" s="883"/>
      <c r="G40" s="883"/>
      <c r="H40" s="883"/>
      <c r="I40" s="883"/>
      <c r="J40" s="883"/>
      <c r="K40" s="883"/>
      <c r="L40" s="883"/>
      <c r="M40" s="883"/>
      <c r="N40" s="883"/>
      <c r="O40" s="883"/>
      <c r="P40" s="883"/>
      <c r="Q40" s="883"/>
    </row>
    <row r="41" spans="1:17" x14ac:dyDescent="0.2">
      <c r="A41" s="383" t="s">
        <v>786</v>
      </c>
    </row>
  </sheetData>
  <mergeCells count="142">
    <mergeCell ref="N2:Q2"/>
    <mergeCell ref="P3:Q3"/>
    <mergeCell ref="A4:A6"/>
    <mergeCell ref="B4:Q4"/>
    <mergeCell ref="B5:E5"/>
    <mergeCell ref="F5:J5"/>
    <mergeCell ref="K5:N5"/>
    <mergeCell ref="O5:Q5"/>
    <mergeCell ref="B6:C6"/>
    <mergeCell ref="D6:E6"/>
    <mergeCell ref="O7:P7"/>
    <mergeCell ref="B8:C8"/>
    <mergeCell ref="D8:E8"/>
    <mergeCell ref="F8:G8"/>
    <mergeCell ref="H8:J8"/>
    <mergeCell ref="F6:G6"/>
    <mergeCell ref="H6:J6"/>
    <mergeCell ref="K6:L6"/>
    <mergeCell ref="M6:N6"/>
    <mergeCell ref="O6:P6"/>
    <mergeCell ref="B7:C7"/>
    <mergeCell ref="D7:E7"/>
    <mergeCell ref="F7:G7"/>
    <mergeCell ref="H7:J7"/>
    <mergeCell ref="K7:L7"/>
    <mergeCell ref="B9:C9"/>
    <mergeCell ref="D9:E9"/>
    <mergeCell ref="F9:G9"/>
    <mergeCell ref="H9:J9"/>
    <mergeCell ref="B10:C10"/>
    <mergeCell ref="D10:E10"/>
    <mergeCell ref="F10:G10"/>
    <mergeCell ref="H10:J10"/>
    <mergeCell ref="M7:N7"/>
    <mergeCell ref="B12:C12"/>
    <mergeCell ref="D12:E12"/>
    <mergeCell ref="F12:G12"/>
    <mergeCell ref="H12:J12"/>
    <mergeCell ref="K12:L12"/>
    <mergeCell ref="M12:N12"/>
    <mergeCell ref="B11:C11"/>
    <mergeCell ref="D11:E11"/>
    <mergeCell ref="F11:G11"/>
    <mergeCell ref="H11:J11"/>
    <mergeCell ref="K11:L11"/>
    <mergeCell ref="M11:N11"/>
    <mergeCell ref="O13:P13"/>
    <mergeCell ref="B14:C14"/>
    <mergeCell ref="D14:E14"/>
    <mergeCell ref="F14:G14"/>
    <mergeCell ref="H14:J14"/>
    <mergeCell ref="K14:L14"/>
    <mergeCell ref="M14:N14"/>
    <mergeCell ref="O14:P14"/>
    <mergeCell ref="B13:C13"/>
    <mergeCell ref="D13:E13"/>
    <mergeCell ref="F13:G13"/>
    <mergeCell ref="H13:J13"/>
    <mergeCell ref="K13:L13"/>
    <mergeCell ref="M13:N13"/>
    <mergeCell ref="B17:C17"/>
    <mergeCell ref="D17:E17"/>
    <mergeCell ref="I17:J17"/>
    <mergeCell ref="B18:C18"/>
    <mergeCell ref="D18:E18"/>
    <mergeCell ref="I18:J18"/>
    <mergeCell ref="B15:C15"/>
    <mergeCell ref="D15:E15"/>
    <mergeCell ref="I15:J15"/>
    <mergeCell ref="B16:C16"/>
    <mergeCell ref="D16:E16"/>
    <mergeCell ref="I16:J16"/>
    <mergeCell ref="B19:C19"/>
    <mergeCell ref="D19:E19"/>
    <mergeCell ref="I19:J19"/>
    <mergeCell ref="A20:A22"/>
    <mergeCell ref="B20:Q20"/>
    <mergeCell ref="B21:D21"/>
    <mergeCell ref="E21:H21"/>
    <mergeCell ref="I21:L21"/>
    <mergeCell ref="M21:O21"/>
    <mergeCell ref="P21:Q21"/>
    <mergeCell ref="C23:D23"/>
    <mergeCell ref="E23:F23"/>
    <mergeCell ref="G23:H23"/>
    <mergeCell ref="I23:J23"/>
    <mergeCell ref="K23:L23"/>
    <mergeCell ref="N23:O23"/>
    <mergeCell ref="C22:D22"/>
    <mergeCell ref="E22:F22"/>
    <mergeCell ref="G22:H22"/>
    <mergeCell ref="I22:J22"/>
    <mergeCell ref="K22:L22"/>
    <mergeCell ref="N22:O22"/>
    <mergeCell ref="G26:H26"/>
    <mergeCell ref="K26:L26"/>
    <mergeCell ref="N26:O26"/>
    <mergeCell ref="C27:D27"/>
    <mergeCell ref="G27:H27"/>
    <mergeCell ref="K27:L27"/>
    <mergeCell ref="N27:O27"/>
    <mergeCell ref="G24:H24"/>
    <mergeCell ref="K24:L24"/>
    <mergeCell ref="N24:O24"/>
    <mergeCell ref="G25:H25"/>
    <mergeCell ref="K25:L25"/>
    <mergeCell ref="N25:O25"/>
    <mergeCell ref="C28:D28"/>
    <mergeCell ref="G28:H28"/>
    <mergeCell ref="K28:L28"/>
    <mergeCell ref="N28:O28"/>
    <mergeCell ref="C29:D29"/>
    <mergeCell ref="E29:F29"/>
    <mergeCell ref="G29:H29"/>
    <mergeCell ref="I29:J29"/>
    <mergeCell ref="K29:L29"/>
    <mergeCell ref="N29:O29"/>
    <mergeCell ref="G31:H31"/>
    <mergeCell ref="K31:L31"/>
    <mergeCell ref="N31:O31"/>
    <mergeCell ref="G32:H32"/>
    <mergeCell ref="K32:L32"/>
    <mergeCell ref="N32:O32"/>
    <mergeCell ref="C30:D30"/>
    <mergeCell ref="E30:F30"/>
    <mergeCell ref="G30:H30"/>
    <mergeCell ref="I30:J30"/>
    <mergeCell ref="K30:L30"/>
    <mergeCell ref="N30:O30"/>
    <mergeCell ref="A40:Q40"/>
    <mergeCell ref="G35:H35"/>
    <mergeCell ref="K35:L35"/>
    <mergeCell ref="N35:O35"/>
    <mergeCell ref="A37:Q37"/>
    <mergeCell ref="A38:Q38"/>
    <mergeCell ref="A39:Q39"/>
    <mergeCell ref="G33:H33"/>
    <mergeCell ref="K33:L33"/>
    <mergeCell ref="N33:O33"/>
    <mergeCell ref="G34:H34"/>
    <mergeCell ref="K34:L34"/>
    <mergeCell ref="N34:O34"/>
  </mergeCells>
  <phoneticPr fontId="2"/>
  <pageMargins left="0.59055118110236227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Normal="100" zoomScaleSheetLayoutView="100" workbookViewId="0"/>
  </sheetViews>
  <sheetFormatPr defaultRowHeight="13.2" x14ac:dyDescent="0.2"/>
  <cols>
    <col min="1" max="1" width="3.6640625" style="19" customWidth="1"/>
    <col min="2" max="2" width="4.6640625" style="19" customWidth="1"/>
    <col min="3" max="3" width="13.44140625" style="19" customWidth="1"/>
    <col min="4" max="5" width="4.21875" style="19" customWidth="1"/>
    <col min="6" max="6" width="4.33203125" style="19" customWidth="1"/>
    <col min="7" max="7" width="6.109375" style="19" customWidth="1"/>
    <col min="8" max="8" width="7.44140625" style="19" customWidth="1"/>
    <col min="9" max="9" width="7.5546875" style="19" customWidth="1"/>
    <col min="10" max="15" width="5.109375" style="19" customWidth="1"/>
    <col min="16" max="16384" width="8.88671875" style="19"/>
  </cols>
  <sheetData>
    <row r="1" spans="1:20" ht="19.2" x14ac:dyDescent="0.2">
      <c r="A1" s="104" t="s">
        <v>57</v>
      </c>
      <c r="B1" s="104"/>
      <c r="C1" s="104"/>
      <c r="D1" s="105"/>
      <c r="E1" s="105"/>
      <c r="F1" s="105"/>
      <c r="G1" s="105"/>
      <c r="H1" s="105"/>
      <c r="I1" s="105"/>
      <c r="J1" s="106"/>
      <c r="K1" s="106"/>
      <c r="L1" s="106"/>
      <c r="M1" s="106"/>
      <c r="N1" s="106"/>
      <c r="O1" s="106"/>
    </row>
    <row r="2" spans="1:20" x14ac:dyDescent="0.2">
      <c r="A2" s="107"/>
      <c r="B2" s="107"/>
      <c r="C2" s="107"/>
      <c r="D2" s="107"/>
      <c r="E2" s="107"/>
      <c r="F2" s="107"/>
      <c r="G2" s="107"/>
      <c r="H2" s="106"/>
      <c r="I2" s="106"/>
      <c r="J2" s="106"/>
      <c r="K2" s="106"/>
      <c r="L2" s="106"/>
      <c r="M2" s="108"/>
      <c r="N2" s="106"/>
      <c r="O2" s="100" t="s">
        <v>58</v>
      </c>
    </row>
    <row r="3" spans="1:20" ht="13.5" customHeight="1" x14ac:dyDescent="0.2">
      <c r="A3" s="107"/>
      <c r="B3" s="107"/>
      <c r="C3" s="107"/>
      <c r="D3" s="107"/>
      <c r="E3" s="107"/>
      <c r="F3" s="107"/>
      <c r="G3" s="107"/>
      <c r="H3" s="106"/>
      <c r="I3" s="106"/>
      <c r="J3" s="106"/>
      <c r="L3" s="106"/>
      <c r="M3" s="106"/>
      <c r="N3" s="106"/>
      <c r="O3" s="88" t="s">
        <v>59</v>
      </c>
    </row>
    <row r="4" spans="1:20" ht="13.5" customHeight="1" thickBot="1" x14ac:dyDescent="0.25">
      <c r="A4" s="34" t="s">
        <v>60</v>
      </c>
      <c r="B4" s="34"/>
      <c r="C4" s="34"/>
      <c r="D4" s="34"/>
      <c r="E4" s="34"/>
      <c r="F4" s="34"/>
      <c r="G4" s="34"/>
      <c r="H4" s="109"/>
      <c r="I4" s="109"/>
      <c r="J4" s="109"/>
      <c r="K4" s="109"/>
      <c r="L4" s="109"/>
      <c r="M4" s="109"/>
      <c r="N4" s="109"/>
      <c r="O4" s="88" t="s">
        <v>61</v>
      </c>
    </row>
    <row r="5" spans="1:20" ht="15" customHeight="1" x14ac:dyDescent="0.2">
      <c r="A5" s="641" t="s">
        <v>35</v>
      </c>
      <c r="B5" s="641"/>
      <c r="C5" s="642"/>
      <c r="D5" s="645" t="s">
        <v>62</v>
      </c>
      <c r="E5" s="641"/>
      <c r="F5" s="641"/>
      <c r="G5" s="641"/>
      <c r="H5" s="641"/>
      <c r="I5" s="642"/>
      <c r="J5" s="645" t="s">
        <v>63</v>
      </c>
      <c r="K5" s="642"/>
      <c r="L5" s="647" t="s">
        <v>64</v>
      </c>
      <c r="M5" s="648"/>
      <c r="N5" s="651" t="s">
        <v>65</v>
      </c>
      <c r="O5" s="652"/>
      <c r="P5" s="21"/>
      <c r="R5" s="88"/>
    </row>
    <row r="6" spans="1:20" ht="15" customHeight="1" x14ac:dyDescent="0.2">
      <c r="A6" s="643"/>
      <c r="B6" s="643"/>
      <c r="C6" s="644"/>
      <c r="D6" s="654" t="s">
        <v>66</v>
      </c>
      <c r="E6" s="655"/>
      <c r="F6" s="654" t="s">
        <v>44</v>
      </c>
      <c r="G6" s="655"/>
      <c r="H6" s="110" t="s">
        <v>67</v>
      </c>
      <c r="I6" s="110" t="s">
        <v>45</v>
      </c>
      <c r="J6" s="646"/>
      <c r="K6" s="644"/>
      <c r="L6" s="649"/>
      <c r="M6" s="650"/>
      <c r="N6" s="649"/>
      <c r="O6" s="653"/>
      <c r="P6" s="21"/>
      <c r="R6" s="100"/>
    </row>
    <row r="7" spans="1:20" ht="20.25" customHeight="1" x14ac:dyDescent="0.2">
      <c r="A7" s="111" t="s">
        <v>68</v>
      </c>
      <c r="B7" s="112"/>
      <c r="C7" s="112"/>
      <c r="D7" s="637" t="s">
        <v>0</v>
      </c>
      <c r="E7" s="629"/>
      <c r="F7" s="638">
        <v>1</v>
      </c>
      <c r="G7" s="638"/>
      <c r="H7" s="113" t="s">
        <v>54</v>
      </c>
      <c r="I7" s="113">
        <v>2</v>
      </c>
      <c r="J7" s="639">
        <v>6037</v>
      </c>
      <c r="K7" s="639"/>
      <c r="L7" s="639">
        <v>354</v>
      </c>
      <c r="M7" s="639"/>
      <c r="N7" s="640">
        <v>113</v>
      </c>
      <c r="O7" s="640"/>
      <c r="P7" s="21"/>
    </row>
    <row r="8" spans="1:20" ht="20.25" customHeight="1" x14ac:dyDescent="0.2">
      <c r="A8" s="111" t="s">
        <v>69</v>
      </c>
      <c r="B8" s="112"/>
      <c r="C8" s="112"/>
      <c r="D8" s="628" t="s">
        <v>0</v>
      </c>
      <c r="E8" s="579"/>
      <c r="F8" s="606">
        <v>1</v>
      </c>
      <c r="G8" s="606"/>
      <c r="H8" s="100" t="s">
        <v>54</v>
      </c>
      <c r="I8" s="100">
        <v>2</v>
      </c>
      <c r="J8" s="631">
        <v>6183</v>
      </c>
      <c r="K8" s="631"/>
      <c r="L8" s="631">
        <v>355</v>
      </c>
      <c r="M8" s="631"/>
      <c r="N8" s="631">
        <v>114</v>
      </c>
      <c r="O8" s="631"/>
      <c r="P8" s="21"/>
    </row>
    <row r="9" spans="1:20" ht="20.25" customHeight="1" x14ac:dyDescent="0.2">
      <c r="A9" s="111" t="s">
        <v>42</v>
      </c>
      <c r="B9" s="112"/>
      <c r="C9" s="112"/>
      <c r="D9" s="628" t="s">
        <v>0</v>
      </c>
      <c r="E9" s="579"/>
      <c r="F9" s="606">
        <v>1</v>
      </c>
      <c r="G9" s="606"/>
      <c r="H9" s="100" t="s">
        <v>54</v>
      </c>
      <c r="I9" s="100">
        <v>2</v>
      </c>
      <c r="J9" s="631">
        <v>6212</v>
      </c>
      <c r="K9" s="631"/>
      <c r="L9" s="631">
        <v>362</v>
      </c>
      <c r="M9" s="631"/>
      <c r="N9" s="631">
        <v>117</v>
      </c>
      <c r="O9" s="631"/>
      <c r="P9" s="21"/>
    </row>
    <row r="10" spans="1:20" ht="20.25" customHeight="1" x14ac:dyDescent="0.2">
      <c r="A10" s="111" t="s">
        <v>43</v>
      </c>
      <c r="B10" s="112"/>
      <c r="C10" s="112"/>
      <c r="D10" s="628" t="s">
        <v>54</v>
      </c>
      <c r="E10" s="579"/>
      <c r="F10" s="606" t="s">
        <v>0</v>
      </c>
      <c r="G10" s="606"/>
      <c r="H10" s="100">
        <v>1</v>
      </c>
      <c r="I10" s="100">
        <v>2</v>
      </c>
      <c r="J10" s="631">
        <v>6064</v>
      </c>
      <c r="K10" s="631"/>
      <c r="L10" s="631">
        <v>358</v>
      </c>
      <c r="M10" s="631"/>
      <c r="N10" s="631">
        <v>120</v>
      </c>
      <c r="O10" s="631"/>
      <c r="P10" s="21"/>
    </row>
    <row r="11" spans="1:20" ht="20.25" customHeight="1" x14ac:dyDescent="0.2">
      <c r="A11" s="114" t="s">
        <v>70</v>
      </c>
      <c r="B11" s="115"/>
      <c r="C11" s="115"/>
      <c r="D11" s="633" t="s">
        <v>54</v>
      </c>
      <c r="E11" s="634"/>
      <c r="F11" s="635" t="s">
        <v>54</v>
      </c>
      <c r="G11" s="635"/>
      <c r="H11" s="116">
        <v>1</v>
      </c>
      <c r="I11" s="116">
        <v>2</v>
      </c>
      <c r="J11" s="636">
        <f>SUM(J26+J20+J12)</f>
        <v>5932</v>
      </c>
      <c r="K11" s="636"/>
      <c r="L11" s="636">
        <f>SUM(L12+L20+L26)</f>
        <v>355</v>
      </c>
      <c r="M11" s="636"/>
      <c r="N11" s="636">
        <f>SUM(N12+N20+N26)</f>
        <v>121</v>
      </c>
      <c r="O11" s="636"/>
      <c r="P11" s="21"/>
    </row>
    <row r="12" spans="1:20" ht="18" customHeight="1" x14ac:dyDescent="0.2">
      <c r="A12" s="112"/>
      <c r="B12" s="112" t="s">
        <v>71</v>
      </c>
      <c r="C12" s="111"/>
      <c r="D12" s="628" t="s">
        <v>0</v>
      </c>
      <c r="E12" s="579"/>
      <c r="F12" s="579" t="s">
        <v>0</v>
      </c>
      <c r="G12" s="579"/>
      <c r="H12" s="88" t="s">
        <v>0</v>
      </c>
      <c r="I12" s="88">
        <v>1</v>
      </c>
      <c r="J12" s="631">
        <v>3697</v>
      </c>
      <c r="K12" s="631"/>
      <c r="L12" s="631">
        <v>217</v>
      </c>
      <c r="M12" s="631"/>
      <c r="N12" s="629">
        <v>72</v>
      </c>
      <c r="O12" s="629"/>
      <c r="P12" s="21"/>
    </row>
    <row r="13" spans="1:20" ht="15.75" customHeight="1" x14ac:dyDescent="0.2">
      <c r="A13" s="117"/>
      <c r="B13" s="118"/>
      <c r="C13" s="119" t="s">
        <v>72</v>
      </c>
      <c r="D13" s="628"/>
      <c r="E13" s="579"/>
      <c r="F13" s="579"/>
      <c r="G13" s="579"/>
      <c r="H13" s="88"/>
      <c r="I13" s="88"/>
      <c r="J13" s="631">
        <v>962</v>
      </c>
      <c r="K13" s="631"/>
      <c r="L13" s="631">
        <v>33</v>
      </c>
      <c r="M13" s="631"/>
      <c r="N13" s="579" t="s">
        <v>73</v>
      </c>
      <c r="O13" s="579"/>
      <c r="P13" s="21"/>
    </row>
    <row r="14" spans="1:20" ht="17.25" customHeight="1" x14ac:dyDescent="0.2">
      <c r="A14" s="117"/>
      <c r="B14" s="118"/>
      <c r="C14" s="119" t="s">
        <v>74</v>
      </c>
      <c r="D14" s="628"/>
      <c r="E14" s="579"/>
      <c r="F14" s="579"/>
      <c r="G14" s="579"/>
      <c r="H14" s="88"/>
      <c r="I14" s="88"/>
      <c r="J14" s="631">
        <v>591</v>
      </c>
      <c r="K14" s="631"/>
      <c r="L14" s="631">
        <v>29</v>
      </c>
      <c r="M14" s="631"/>
      <c r="N14" s="579" t="s">
        <v>73</v>
      </c>
      <c r="O14" s="579"/>
      <c r="P14" s="21"/>
    </row>
    <row r="15" spans="1:20" ht="15" customHeight="1" x14ac:dyDescent="0.2">
      <c r="A15" s="117"/>
      <c r="B15" s="118"/>
      <c r="C15" s="119" t="s">
        <v>75</v>
      </c>
      <c r="D15" s="628"/>
      <c r="E15" s="579"/>
      <c r="F15" s="579"/>
      <c r="G15" s="579"/>
      <c r="H15" s="88"/>
      <c r="I15" s="88"/>
      <c r="J15" s="631">
        <v>671</v>
      </c>
      <c r="K15" s="631"/>
      <c r="L15" s="631">
        <v>38</v>
      </c>
      <c r="M15" s="631"/>
      <c r="N15" s="579" t="s">
        <v>73</v>
      </c>
      <c r="O15" s="579"/>
      <c r="P15" s="21"/>
    </row>
    <row r="16" spans="1:20" ht="18" customHeight="1" x14ac:dyDescent="0.2">
      <c r="A16" s="117"/>
      <c r="B16" s="118"/>
      <c r="C16" s="119" t="s">
        <v>76</v>
      </c>
      <c r="D16" s="628"/>
      <c r="E16" s="579"/>
      <c r="F16" s="579"/>
      <c r="G16" s="579"/>
      <c r="H16" s="88"/>
      <c r="I16" s="88"/>
      <c r="J16" s="631">
        <v>694</v>
      </c>
      <c r="K16" s="631"/>
      <c r="L16" s="631">
        <v>45</v>
      </c>
      <c r="M16" s="631"/>
      <c r="N16" s="579" t="s">
        <v>73</v>
      </c>
      <c r="O16" s="579"/>
      <c r="P16" s="21"/>
      <c r="T16" s="19" t="s">
        <v>78</v>
      </c>
    </row>
    <row r="17" spans="1:16" ht="16.5" customHeight="1" x14ac:dyDescent="0.2">
      <c r="A17" s="117"/>
      <c r="B17" s="118"/>
      <c r="C17" s="119" t="s">
        <v>79</v>
      </c>
      <c r="D17" s="628"/>
      <c r="E17" s="579"/>
      <c r="F17" s="579"/>
      <c r="G17" s="579"/>
      <c r="H17" s="88"/>
      <c r="I17" s="88"/>
      <c r="J17" s="631">
        <v>674</v>
      </c>
      <c r="K17" s="631"/>
      <c r="L17" s="631">
        <v>48</v>
      </c>
      <c r="M17" s="631"/>
      <c r="N17" s="579" t="s">
        <v>73</v>
      </c>
      <c r="O17" s="579"/>
      <c r="P17" s="21"/>
    </row>
    <row r="18" spans="1:16" ht="15.75" customHeight="1" x14ac:dyDescent="0.2">
      <c r="A18" s="117"/>
      <c r="B18" s="118"/>
      <c r="C18" s="119" t="s">
        <v>80</v>
      </c>
      <c r="D18" s="628"/>
      <c r="E18" s="579"/>
      <c r="F18" s="579"/>
      <c r="G18" s="579"/>
      <c r="H18" s="88"/>
      <c r="I18" s="88"/>
      <c r="J18" s="631">
        <v>69</v>
      </c>
      <c r="K18" s="631"/>
      <c r="L18" s="631">
        <v>24</v>
      </c>
      <c r="M18" s="631"/>
      <c r="N18" s="579" t="s">
        <v>73</v>
      </c>
      <c r="O18" s="579"/>
      <c r="P18" s="21"/>
    </row>
    <row r="19" spans="1:16" ht="17.25" customHeight="1" x14ac:dyDescent="0.2">
      <c r="A19" s="117"/>
      <c r="B19" s="118"/>
      <c r="C19" s="119" t="s">
        <v>81</v>
      </c>
      <c r="D19" s="628"/>
      <c r="E19" s="579"/>
      <c r="F19" s="579"/>
      <c r="G19" s="579"/>
      <c r="H19" s="88"/>
      <c r="I19" s="88"/>
      <c r="J19" s="631">
        <v>36</v>
      </c>
      <c r="K19" s="631"/>
      <c r="L19" s="579" t="s">
        <v>73</v>
      </c>
      <c r="M19" s="579"/>
      <c r="N19" s="579" t="s">
        <v>73</v>
      </c>
      <c r="O19" s="579"/>
      <c r="P19" s="21"/>
    </row>
    <row r="20" spans="1:16" ht="17.25" customHeight="1" x14ac:dyDescent="0.2">
      <c r="A20" s="21"/>
      <c r="B20" s="117" t="s">
        <v>82</v>
      </c>
      <c r="C20" s="117"/>
      <c r="D20" s="628" t="s">
        <v>0</v>
      </c>
      <c r="E20" s="579"/>
      <c r="F20" s="579" t="s">
        <v>0</v>
      </c>
      <c r="G20" s="579"/>
      <c r="H20" s="88" t="s">
        <v>0</v>
      </c>
      <c r="I20" s="88">
        <v>1</v>
      </c>
      <c r="J20" s="632">
        <v>1159</v>
      </c>
      <c r="K20" s="632"/>
      <c r="L20" s="629">
        <v>84</v>
      </c>
      <c r="M20" s="629"/>
      <c r="N20" s="629">
        <v>19</v>
      </c>
      <c r="O20" s="629"/>
      <c r="P20" s="21"/>
    </row>
    <row r="21" spans="1:16" ht="17.25" customHeight="1" x14ac:dyDescent="0.2">
      <c r="A21" s="117"/>
      <c r="B21" s="117"/>
      <c r="C21" s="119" t="s">
        <v>83</v>
      </c>
      <c r="D21" s="628"/>
      <c r="E21" s="579"/>
      <c r="F21" s="579"/>
      <c r="G21" s="579"/>
      <c r="H21" s="100"/>
      <c r="I21" s="100"/>
      <c r="J21" s="629">
        <v>179</v>
      </c>
      <c r="K21" s="629"/>
      <c r="L21" s="629">
        <v>18</v>
      </c>
      <c r="M21" s="629"/>
      <c r="N21" s="629" t="s">
        <v>73</v>
      </c>
      <c r="O21" s="629"/>
      <c r="P21" s="21"/>
    </row>
    <row r="22" spans="1:16" ht="17.25" customHeight="1" x14ac:dyDescent="0.2">
      <c r="A22" s="117"/>
      <c r="B22" s="117"/>
      <c r="C22" s="119" t="s">
        <v>84</v>
      </c>
      <c r="D22" s="628"/>
      <c r="E22" s="579"/>
      <c r="F22" s="579"/>
      <c r="G22" s="579"/>
      <c r="H22" s="100"/>
      <c r="I22" s="100"/>
      <c r="J22" s="629">
        <v>643</v>
      </c>
      <c r="K22" s="629"/>
      <c r="L22" s="629">
        <v>39</v>
      </c>
      <c r="M22" s="629"/>
      <c r="N22" s="629" t="s">
        <v>73</v>
      </c>
      <c r="O22" s="629"/>
      <c r="P22" s="21"/>
    </row>
    <row r="23" spans="1:16" ht="17.25" customHeight="1" x14ac:dyDescent="0.2">
      <c r="A23" s="117"/>
      <c r="B23" s="117"/>
      <c r="C23" s="119" t="s">
        <v>85</v>
      </c>
      <c r="D23" s="628"/>
      <c r="E23" s="579"/>
      <c r="F23" s="579"/>
      <c r="G23" s="579"/>
      <c r="H23" s="100"/>
      <c r="I23" s="100"/>
      <c r="J23" s="629">
        <v>322</v>
      </c>
      <c r="K23" s="629"/>
      <c r="L23" s="629">
        <v>27</v>
      </c>
      <c r="M23" s="629"/>
      <c r="N23" s="629" t="s">
        <v>73</v>
      </c>
      <c r="O23" s="629"/>
      <c r="P23" s="21"/>
    </row>
    <row r="24" spans="1:16" ht="18.75" customHeight="1" x14ac:dyDescent="0.2">
      <c r="A24" s="117"/>
      <c r="B24" s="117"/>
      <c r="C24" s="119" t="s">
        <v>81</v>
      </c>
      <c r="D24" s="628"/>
      <c r="E24" s="579"/>
      <c r="F24" s="579"/>
      <c r="G24" s="579"/>
      <c r="H24" s="88"/>
      <c r="I24" s="88"/>
      <c r="J24" s="629">
        <v>8</v>
      </c>
      <c r="K24" s="629"/>
      <c r="L24" s="579" t="s">
        <v>73</v>
      </c>
      <c r="M24" s="579"/>
      <c r="N24" s="629" t="s">
        <v>73</v>
      </c>
      <c r="O24" s="629"/>
      <c r="P24" s="21"/>
    </row>
    <row r="25" spans="1:16" ht="18.75" customHeight="1" x14ac:dyDescent="0.2">
      <c r="A25" s="117"/>
      <c r="B25" s="117"/>
      <c r="C25" s="119" t="s">
        <v>86</v>
      </c>
      <c r="D25" s="628"/>
      <c r="E25" s="579"/>
      <c r="F25" s="579"/>
      <c r="G25" s="579"/>
      <c r="H25" s="88"/>
      <c r="I25" s="88"/>
      <c r="J25" s="629">
        <v>7</v>
      </c>
      <c r="K25" s="629"/>
      <c r="L25" s="579" t="s">
        <v>73</v>
      </c>
      <c r="M25" s="579"/>
      <c r="N25" s="629" t="s">
        <v>73</v>
      </c>
      <c r="O25" s="629"/>
      <c r="P25" s="21"/>
    </row>
    <row r="26" spans="1:16" ht="18.75" customHeight="1" x14ac:dyDescent="0.2">
      <c r="A26" s="117"/>
      <c r="B26" s="117" t="s">
        <v>87</v>
      </c>
      <c r="C26" s="117"/>
      <c r="D26" s="628" t="s">
        <v>0</v>
      </c>
      <c r="E26" s="579"/>
      <c r="F26" s="579" t="s">
        <v>73</v>
      </c>
      <c r="G26" s="579"/>
      <c r="H26" s="88">
        <v>1</v>
      </c>
      <c r="I26" s="88" t="s">
        <v>0</v>
      </c>
      <c r="J26" s="630">
        <v>1076</v>
      </c>
      <c r="K26" s="619"/>
      <c r="L26" s="629">
        <v>54</v>
      </c>
      <c r="M26" s="629"/>
      <c r="N26" s="629">
        <v>30</v>
      </c>
      <c r="O26" s="629"/>
      <c r="P26" s="21"/>
    </row>
    <row r="27" spans="1:16" ht="18.75" customHeight="1" x14ac:dyDescent="0.2">
      <c r="A27" s="117"/>
      <c r="B27" s="117"/>
      <c r="C27" s="117" t="s">
        <v>88</v>
      </c>
      <c r="D27" s="628"/>
      <c r="E27" s="579"/>
      <c r="F27" s="579"/>
      <c r="G27" s="579"/>
      <c r="H27" s="88"/>
      <c r="I27" s="88"/>
      <c r="J27" s="629">
        <v>644</v>
      </c>
      <c r="K27" s="629"/>
      <c r="L27" s="629">
        <v>28</v>
      </c>
      <c r="M27" s="629"/>
      <c r="N27" s="629" t="s">
        <v>0</v>
      </c>
      <c r="O27" s="629"/>
      <c r="P27" s="21"/>
    </row>
    <row r="28" spans="1:16" ht="18.75" customHeight="1" x14ac:dyDescent="0.2">
      <c r="A28" s="117"/>
      <c r="B28" s="117"/>
      <c r="C28" s="119" t="s">
        <v>89</v>
      </c>
      <c r="D28" s="628"/>
      <c r="E28" s="579"/>
      <c r="F28" s="579"/>
      <c r="G28" s="579"/>
      <c r="H28" s="88"/>
      <c r="I28" s="88"/>
      <c r="J28" s="629">
        <v>417</v>
      </c>
      <c r="K28" s="629"/>
      <c r="L28" s="629">
        <v>26</v>
      </c>
      <c r="M28" s="629"/>
      <c r="N28" s="629" t="s">
        <v>0</v>
      </c>
      <c r="O28" s="629"/>
      <c r="P28" s="21"/>
    </row>
    <row r="29" spans="1:16" ht="18.75" customHeight="1" thickBot="1" x14ac:dyDescent="0.25">
      <c r="A29" s="120"/>
      <c r="B29" s="120"/>
      <c r="C29" s="120" t="s">
        <v>90</v>
      </c>
      <c r="D29" s="624"/>
      <c r="E29" s="625"/>
      <c r="F29" s="625"/>
      <c r="G29" s="625"/>
      <c r="H29" s="44"/>
      <c r="I29" s="44"/>
      <c r="J29" s="626">
        <v>15</v>
      </c>
      <c r="K29" s="626"/>
      <c r="L29" s="626" t="s">
        <v>0</v>
      </c>
      <c r="M29" s="626"/>
      <c r="N29" s="626" t="s">
        <v>0</v>
      </c>
      <c r="O29" s="626"/>
      <c r="P29" s="21"/>
    </row>
    <row r="30" spans="1:16" x14ac:dyDescent="0.2">
      <c r="A30" s="117" t="s">
        <v>91</v>
      </c>
      <c r="B30" s="117"/>
      <c r="C30" s="117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6" x14ac:dyDescent="0.2">
      <c r="A31" s="93"/>
      <c r="B31" s="93"/>
      <c r="C31" s="93"/>
      <c r="D31" s="93"/>
      <c r="E31" s="93"/>
      <c r="F31" s="93"/>
      <c r="G31" s="93"/>
      <c r="H31" s="93"/>
      <c r="I31" s="93"/>
    </row>
    <row r="33" spans="1:15" ht="19.2" x14ac:dyDescent="0.2">
      <c r="A33" s="627" t="s">
        <v>92</v>
      </c>
      <c r="B33" s="627"/>
      <c r="C33" s="627"/>
      <c r="D33" s="627"/>
      <c r="E33" s="627"/>
      <c r="F33" s="627"/>
      <c r="G33" s="627"/>
      <c r="H33" s="627"/>
      <c r="I33" s="627"/>
      <c r="J33" s="627"/>
      <c r="K33" s="627"/>
      <c r="L33" s="627"/>
      <c r="M33" s="104"/>
      <c r="N33" s="104"/>
      <c r="O33" s="104"/>
    </row>
    <row r="34" spans="1:15" ht="13.5" customHeight="1" thickBot="1" x14ac:dyDescent="0.25">
      <c r="A34" s="93" t="s">
        <v>93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620" t="s">
        <v>94</v>
      </c>
      <c r="O34" s="620"/>
    </row>
    <row r="35" spans="1:15" ht="15" customHeight="1" x14ac:dyDescent="0.2">
      <c r="A35" s="597" t="s">
        <v>95</v>
      </c>
      <c r="B35" s="597"/>
      <c r="C35" s="617"/>
      <c r="D35" s="607" t="s">
        <v>96</v>
      </c>
      <c r="E35" s="621" t="s">
        <v>97</v>
      </c>
      <c r="F35" s="621" t="s">
        <v>98</v>
      </c>
      <c r="G35" s="622" t="s">
        <v>99</v>
      </c>
      <c r="H35" s="622"/>
      <c r="I35" s="622"/>
      <c r="J35" s="622"/>
      <c r="K35" s="622"/>
      <c r="L35" s="622"/>
      <c r="M35" s="622"/>
      <c r="N35" s="622"/>
      <c r="O35" s="623"/>
    </row>
    <row r="36" spans="1:15" ht="15" customHeight="1" x14ac:dyDescent="0.2">
      <c r="A36" s="598"/>
      <c r="B36" s="598"/>
      <c r="C36" s="618"/>
      <c r="D36" s="604"/>
      <c r="E36" s="604"/>
      <c r="F36" s="604"/>
      <c r="G36" s="604" t="s">
        <v>2</v>
      </c>
      <c r="H36" s="604"/>
      <c r="I36" s="604"/>
      <c r="J36" s="604" t="s">
        <v>100</v>
      </c>
      <c r="K36" s="604"/>
      <c r="L36" s="604" t="s">
        <v>101</v>
      </c>
      <c r="M36" s="604"/>
      <c r="N36" s="604" t="s">
        <v>102</v>
      </c>
      <c r="O36" s="605"/>
    </row>
    <row r="37" spans="1:15" ht="15" customHeight="1" x14ac:dyDescent="0.2">
      <c r="A37" s="599"/>
      <c r="B37" s="599"/>
      <c r="C37" s="587"/>
      <c r="D37" s="604"/>
      <c r="E37" s="604"/>
      <c r="F37" s="604"/>
      <c r="G37" s="98" t="s">
        <v>2</v>
      </c>
      <c r="H37" s="98" t="s">
        <v>3</v>
      </c>
      <c r="I37" s="98" t="s">
        <v>4</v>
      </c>
      <c r="J37" s="98" t="s">
        <v>3</v>
      </c>
      <c r="K37" s="98" t="s">
        <v>4</v>
      </c>
      <c r="L37" s="98" t="s">
        <v>3</v>
      </c>
      <c r="M37" s="98" t="s">
        <v>4</v>
      </c>
      <c r="N37" s="98" t="s">
        <v>3</v>
      </c>
      <c r="O37" s="99" t="s">
        <v>4</v>
      </c>
    </row>
    <row r="38" spans="1:15" ht="20.100000000000001" customHeight="1" x14ac:dyDescent="0.2">
      <c r="A38" s="94" t="s">
        <v>103</v>
      </c>
      <c r="B38" s="102"/>
      <c r="C38" s="102"/>
      <c r="D38" s="121">
        <v>49</v>
      </c>
      <c r="E38" s="3">
        <v>183</v>
      </c>
      <c r="F38" s="3">
        <v>340</v>
      </c>
      <c r="G38" s="3">
        <v>3809</v>
      </c>
      <c r="H38" s="3">
        <v>1884</v>
      </c>
      <c r="I38" s="3">
        <v>1925</v>
      </c>
      <c r="J38" s="3">
        <v>533</v>
      </c>
      <c r="K38" s="3">
        <v>582</v>
      </c>
      <c r="L38" s="3">
        <v>679</v>
      </c>
      <c r="M38" s="3">
        <v>654</v>
      </c>
      <c r="N38" s="3">
        <v>672</v>
      </c>
      <c r="O38" s="3">
        <v>689</v>
      </c>
    </row>
    <row r="39" spans="1:15" ht="20.100000000000001" customHeight="1" x14ac:dyDescent="0.2">
      <c r="A39" s="94" t="s">
        <v>104</v>
      </c>
      <c r="B39" s="102"/>
      <c r="C39" s="102"/>
      <c r="D39" s="121">
        <v>45</v>
      </c>
      <c r="E39" s="3">
        <v>168</v>
      </c>
      <c r="F39" s="3">
        <v>426</v>
      </c>
      <c r="G39" s="3">
        <v>3603</v>
      </c>
      <c r="H39" s="3">
        <v>1813</v>
      </c>
      <c r="I39" s="3">
        <v>1790</v>
      </c>
      <c r="J39" s="3">
        <v>524</v>
      </c>
      <c r="K39" s="3">
        <v>507</v>
      </c>
      <c r="L39" s="3">
        <v>619</v>
      </c>
      <c r="M39" s="3">
        <v>637</v>
      </c>
      <c r="N39" s="3">
        <v>670</v>
      </c>
      <c r="O39" s="3">
        <v>646</v>
      </c>
    </row>
    <row r="40" spans="1:15" ht="20.100000000000001" customHeight="1" x14ac:dyDescent="0.2">
      <c r="A40" s="94" t="s">
        <v>42</v>
      </c>
      <c r="B40" s="102"/>
      <c r="C40" s="102"/>
      <c r="D40" s="121">
        <v>39</v>
      </c>
      <c r="E40" s="3">
        <v>134</v>
      </c>
      <c r="F40" s="3">
        <v>337</v>
      </c>
      <c r="G40" s="3">
        <v>2765</v>
      </c>
      <c r="H40" s="3">
        <v>1387</v>
      </c>
      <c r="I40" s="3">
        <v>1378</v>
      </c>
      <c r="J40" s="3">
        <v>392</v>
      </c>
      <c r="K40" s="3">
        <v>373</v>
      </c>
      <c r="L40" s="3">
        <v>480</v>
      </c>
      <c r="M40" s="3">
        <v>477</v>
      </c>
      <c r="N40" s="3">
        <v>515</v>
      </c>
      <c r="O40" s="3">
        <v>528</v>
      </c>
    </row>
    <row r="41" spans="1:15" ht="20.100000000000001" customHeight="1" x14ac:dyDescent="0.2">
      <c r="A41" s="102" t="s">
        <v>105</v>
      </c>
      <c r="B41" s="102"/>
      <c r="C41" s="102"/>
      <c r="D41" s="121">
        <v>38</v>
      </c>
      <c r="E41" s="3">
        <v>130</v>
      </c>
      <c r="F41" s="3">
        <v>304</v>
      </c>
      <c r="G41" s="3">
        <v>2501</v>
      </c>
      <c r="H41" s="3">
        <v>1271</v>
      </c>
      <c r="I41" s="3">
        <v>1230</v>
      </c>
      <c r="J41" s="3">
        <v>405</v>
      </c>
      <c r="K41" s="3">
        <v>336</v>
      </c>
      <c r="L41" s="3">
        <v>397</v>
      </c>
      <c r="M41" s="3">
        <v>414</v>
      </c>
      <c r="N41" s="3">
        <v>469</v>
      </c>
      <c r="O41" s="3">
        <v>480</v>
      </c>
    </row>
    <row r="42" spans="1:15" ht="20.100000000000001" customHeight="1" x14ac:dyDescent="0.2">
      <c r="A42" s="103" t="s">
        <v>106</v>
      </c>
      <c r="B42" s="103"/>
      <c r="C42" s="103"/>
      <c r="D42" s="122">
        <v>38</v>
      </c>
      <c r="E42" s="6">
        <v>119</v>
      </c>
      <c r="F42" s="6">
        <v>290</v>
      </c>
      <c r="G42" s="6">
        <v>2248</v>
      </c>
      <c r="H42" s="6">
        <v>1141</v>
      </c>
      <c r="I42" s="6">
        <v>1107</v>
      </c>
      <c r="J42" s="6">
        <v>315</v>
      </c>
      <c r="K42" s="6">
        <v>347</v>
      </c>
      <c r="L42" s="6">
        <v>417</v>
      </c>
      <c r="M42" s="6">
        <v>360</v>
      </c>
      <c r="N42" s="6">
        <v>409</v>
      </c>
      <c r="O42" s="6">
        <v>400</v>
      </c>
    </row>
    <row r="43" spans="1:15" ht="20.100000000000001" customHeight="1" x14ac:dyDescent="0.2">
      <c r="A43" s="95"/>
      <c r="B43" s="95"/>
      <c r="C43" s="95" t="s">
        <v>107</v>
      </c>
      <c r="D43" s="123">
        <v>25</v>
      </c>
      <c r="E43" s="8">
        <v>21</v>
      </c>
      <c r="F43" s="8">
        <v>66</v>
      </c>
      <c r="G43" s="8">
        <v>290</v>
      </c>
      <c r="H43" s="8">
        <v>148</v>
      </c>
      <c r="I43" s="8">
        <v>142</v>
      </c>
      <c r="J43" s="8">
        <v>20</v>
      </c>
      <c r="K43" s="8">
        <v>19</v>
      </c>
      <c r="L43" s="3">
        <v>57</v>
      </c>
      <c r="M43" s="3">
        <v>57</v>
      </c>
      <c r="N43" s="3">
        <v>71</v>
      </c>
      <c r="O43" s="3">
        <v>66</v>
      </c>
    </row>
    <row r="44" spans="1:15" ht="20.100000000000001" customHeight="1" x14ac:dyDescent="0.2">
      <c r="A44" s="95"/>
      <c r="B44" s="95"/>
      <c r="C44" s="95" t="s">
        <v>108</v>
      </c>
      <c r="D44" s="123">
        <v>13</v>
      </c>
      <c r="E44" s="8">
        <v>98</v>
      </c>
      <c r="F44" s="8">
        <v>224</v>
      </c>
      <c r="G44" s="8">
        <v>1958</v>
      </c>
      <c r="H44" s="8">
        <v>993</v>
      </c>
      <c r="I44" s="8">
        <v>965</v>
      </c>
      <c r="J44" s="3">
        <v>295</v>
      </c>
      <c r="K44" s="3">
        <v>328</v>
      </c>
      <c r="L44" s="3">
        <v>360</v>
      </c>
      <c r="M44" s="3">
        <v>303</v>
      </c>
      <c r="N44" s="3">
        <v>338</v>
      </c>
      <c r="O44" s="3">
        <v>334</v>
      </c>
    </row>
    <row r="45" spans="1:15" ht="20.100000000000001" customHeight="1" thickBot="1" x14ac:dyDescent="0.25">
      <c r="A45" s="124"/>
      <c r="B45" s="124"/>
      <c r="C45" s="124" t="s">
        <v>109</v>
      </c>
      <c r="D45" s="125" t="s">
        <v>73</v>
      </c>
      <c r="E45" s="126" t="s">
        <v>73</v>
      </c>
      <c r="F45" s="126" t="s">
        <v>73</v>
      </c>
      <c r="G45" s="126" t="s">
        <v>73</v>
      </c>
      <c r="H45" s="126" t="s">
        <v>73</v>
      </c>
      <c r="I45" s="126" t="s">
        <v>73</v>
      </c>
      <c r="J45" s="126" t="s">
        <v>73</v>
      </c>
      <c r="K45" s="126" t="s">
        <v>73</v>
      </c>
      <c r="L45" s="126" t="s">
        <v>73</v>
      </c>
      <c r="M45" s="126" t="s">
        <v>73</v>
      </c>
      <c r="N45" s="126" t="s">
        <v>73</v>
      </c>
      <c r="O45" s="126" t="s">
        <v>73</v>
      </c>
    </row>
    <row r="46" spans="1:15" x14ac:dyDescent="0.2">
      <c r="A46" s="93" t="s">
        <v>110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</sheetData>
  <mergeCells count="133">
    <mergeCell ref="A5:C6"/>
    <mergeCell ref="D5:I5"/>
    <mergeCell ref="J5:K6"/>
    <mergeCell ref="L5:M6"/>
    <mergeCell ref="N5:O6"/>
    <mergeCell ref="D6:E6"/>
    <mergeCell ref="F6:G6"/>
    <mergeCell ref="D7:E7"/>
    <mergeCell ref="F7:G7"/>
    <mergeCell ref="J7:K7"/>
    <mergeCell ref="L7:M7"/>
    <mergeCell ref="N7:O7"/>
    <mergeCell ref="D8:E8"/>
    <mergeCell ref="F8:G8"/>
    <mergeCell ref="J8:K8"/>
    <mergeCell ref="L8:M8"/>
    <mergeCell ref="N8:O8"/>
    <mergeCell ref="D9:E9"/>
    <mergeCell ref="F9:G9"/>
    <mergeCell ref="J9:K9"/>
    <mergeCell ref="L9:M9"/>
    <mergeCell ref="N9:O9"/>
    <mergeCell ref="D10:E10"/>
    <mergeCell ref="F10:G10"/>
    <mergeCell ref="J10:K10"/>
    <mergeCell ref="L10:M10"/>
    <mergeCell ref="N10:O10"/>
    <mergeCell ref="D11:E11"/>
    <mergeCell ref="F11:G11"/>
    <mergeCell ref="J11:K11"/>
    <mergeCell ref="L11:M11"/>
    <mergeCell ref="N11:O11"/>
    <mergeCell ref="D12:E12"/>
    <mergeCell ref="F12:G12"/>
    <mergeCell ref="J12:K12"/>
    <mergeCell ref="L12:M12"/>
    <mergeCell ref="N12:O12"/>
    <mergeCell ref="D13:E13"/>
    <mergeCell ref="F13:G13"/>
    <mergeCell ref="J13:K13"/>
    <mergeCell ref="L13:M13"/>
    <mergeCell ref="N13:O13"/>
    <mergeCell ref="D14:E14"/>
    <mergeCell ref="F14:G14"/>
    <mergeCell ref="J14:K14"/>
    <mergeCell ref="L14:M14"/>
    <mergeCell ref="N14:O14"/>
    <mergeCell ref="D15:E15"/>
    <mergeCell ref="F15:G15"/>
    <mergeCell ref="J15:K15"/>
    <mergeCell ref="L15:M15"/>
    <mergeCell ref="N15:O15"/>
    <mergeCell ref="D16:E16"/>
    <mergeCell ref="F16:G16"/>
    <mergeCell ref="J16:K16"/>
    <mergeCell ref="L16:M16"/>
    <mergeCell ref="N16:O16"/>
    <mergeCell ref="D17:E17"/>
    <mergeCell ref="F17:G17"/>
    <mergeCell ref="J17:K17"/>
    <mergeCell ref="L17:M17"/>
    <mergeCell ref="N17:O17"/>
    <mergeCell ref="D18:E18"/>
    <mergeCell ref="F18:G18"/>
    <mergeCell ref="J18:K18"/>
    <mergeCell ref="L18:M18"/>
    <mergeCell ref="N18:O18"/>
    <mergeCell ref="D19:E19"/>
    <mergeCell ref="F19:G19"/>
    <mergeCell ref="J19:K19"/>
    <mergeCell ref="L19:M19"/>
    <mergeCell ref="N19:O19"/>
    <mergeCell ref="D20:E20"/>
    <mergeCell ref="F20:G20"/>
    <mergeCell ref="J20:K20"/>
    <mergeCell ref="L20:M20"/>
    <mergeCell ref="N20:O20"/>
    <mergeCell ref="D21:E21"/>
    <mergeCell ref="F21:G21"/>
    <mergeCell ref="J21:K21"/>
    <mergeCell ref="L21:M21"/>
    <mergeCell ref="N21:O21"/>
    <mergeCell ref="D22:E22"/>
    <mergeCell ref="F22:G22"/>
    <mergeCell ref="J22:K22"/>
    <mergeCell ref="L22:M22"/>
    <mergeCell ref="N22:O22"/>
    <mergeCell ref="D23:E23"/>
    <mergeCell ref="F23:G23"/>
    <mergeCell ref="J23:K23"/>
    <mergeCell ref="L23:M23"/>
    <mergeCell ref="N23:O23"/>
    <mergeCell ref="D24:E24"/>
    <mergeCell ref="F24:G24"/>
    <mergeCell ref="J24:K24"/>
    <mergeCell ref="L24:M24"/>
    <mergeCell ref="N24:O24"/>
    <mergeCell ref="D25:E25"/>
    <mergeCell ref="F25:G25"/>
    <mergeCell ref="J25:K25"/>
    <mergeCell ref="L25:M25"/>
    <mergeCell ref="N25:O25"/>
    <mergeCell ref="D26:E26"/>
    <mergeCell ref="F26:G26"/>
    <mergeCell ref="J26:K26"/>
    <mergeCell ref="L26:M26"/>
    <mergeCell ref="N26:O26"/>
    <mergeCell ref="D29:E29"/>
    <mergeCell ref="F29:G29"/>
    <mergeCell ref="J29:K29"/>
    <mergeCell ref="L29:M29"/>
    <mergeCell ref="N29:O29"/>
    <mergeCell ref="A33:L33"/>
    <mergeCell ref="D27:E27"/>
    <mergeCell ref="F27:G27"/>
    <mergeCell ref="J27:K27"/>
    <mergeCell ref="L27:M27"/>
    <mergeCell ref="N27:O27"/>
    <mergeCell ref="D28:E28"/>
    <mergeCell ref="F28:G28"/>
    <mergeCell ref="J28:K28"/>
    <mergeCell ref="L28:M28"/>
    <mergeCell ref="N28:O28"/>
    <mergeCell ref="N34:O34"/>
    <mergeCell ref="A35:C37"/>
    <mergeCell ref="D35:D37"/>
    <mergeCell ref="E35:E37"/>
    <mergeCell ref="F35:F37"/>
    <mergeCell ref="G35:O35"/>
    <mergeCell ref="G36:I36"/>
    <mergeCell ref="J36:K36"/>
    <mergeCell ref="L36:M36"/>
    <mergeCell ref="N36:O36"/>
  </mergeCells>
  <phoneticPr fontId="2"/>
  <pageMargins left="0.59055118110236227" right="0.98425196850393704" top="0.78740157480314965" bottom="0.78740157480314965" header="0.51181102362204722" footer="0.51181102362204722"/>
  <pageSetup paperSize="9" scale="98" orientation="portrait" horizontalDpi="4294967293" r:id="rId1"/>
  <headerFooter alignWithMargins="0"/>
  <colBreaks count="1" manualBreakCount="1">
    <brk id="15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view="pageBreakPreview" zoomScaleNormal="100" workbookViewId="0"/>
  </sheetViews>
  <sheetFormatPr defaultColWidth="9" defaultRowHeight="13.2" x14ac:dyDescent="0.2"/>
  <cols>
    <col min="1" max="1" width="1.6640625" style="129" customWidth="1"/>
    <col min="2" max="2" width="20.6640625" style="129" customWidth="1"/>
    <col min="3" max="3" width="5.109375" style="129" customWidth="1"/>
    <col min="4" max="4" width="6.44140625" style="129" customWidth="1"/>
    <col min="5" max="10" width="6.109375" style="129" customWidth="1"/>
    <col min="11" max="11" width="5.6640625" style="129" customWidth="1"/>
    <col min="12" max="13" width="4.88671875" style="129" customWidth="1"/>
    <col min="14" max="14" width="4.6640625" style="129" customWidth="1"/>
    <col min="15" max="15" width="4.109375" style="129" customWidth="1"/>
    <col min="16" max="16" width="9" style="148"/>
    <col min="17" max="17" width="9.44140625" style="148" customWidth="1"/>
    <col min="18" max="26" width="9" style="148"/>
    <col min="27" max="16384" width="9" style="129"/>
  </cols>
  <sheetData>
    <row r="1" spans="1:14" ht="19.2" x14ac:dyDescent="0.2">
      <c r="A1" s="127" t="s">
        <v>111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1"/>
      <c r="L2" s="132"/>
      <c r="M2" s="132"/>
      <c r="N2" s="133" t="s">
        <v>112</v>
      </c>
    </row>
    <row r="3" spans="1:14" x14ac:dyDescent="0.2">
      <c r="A3" s="130"/>
      <c r="B3" s="130"/>
      <c r="C3" s="130"/>
      <c r="D3" s="130"/>
      <c r="E3" s="130"/>
      <c r="F3" s="130"/>
      <c r="G3" s="130"/>
      <c r="H3" s="130"/>
      <c r="I3" s="130"/>
      <c r="J3" s="131"/>
      <c r="L3" s="132"/>
      <c r="M3" s="132"/>
      <c r="N3" s="133" t="s">
        <v>114</v>
      </c>
    </row>
    <row r="4" spans="1:14" ht="13.8" thickBot="1" x14ac:dyDescent="0.25">
      <c r="A4" s="134" t="s">
        <v>115</v>
      </c>
      <c r="B4" s="134"/>
      <c r="C4" s="134"/>
      <c r="D4" s="134"/>
      <c r="E4" s="135"/>
      <c r="F4" s="135"/>
      <c r="G4" s="135"/>
      <c r="H4" s="135"/>
      <c r="I4" s="135"/>
      <c r="J4" s="136"/>
      <c r="K4" s="137"/>
      <c r="L4" s="138"/>
      <c r="M4" s="138"/>
      <c r="N4" s="139" t="s">
        <v>116</v>
      </c>
    </row>
    <row r="5" spans="1:14" ht="15" customHeight="1" x14ac:dyDescent="0.2">
      <c r="A5" s="671" t="s">
        <v>117</v>
      </c>
      <c r="B5" s="672"/>
      <c r="C5" s="673" t="s">
        <v>118</v>
      </c>
      <c r="D5" s="673" t="s">
        <v>119</v>
      </c>
      <c r="E5" s="675" t="s">
        <v>120</v>
      </c>
      <c r="F5" s="676"/>
      <c r="G5" s="676"/>
      <c r="H5" s="676"/>
      <c r="I5" s="676"/>
      <c r="J5" s="676"/>
      <c r="K5" s="676"/>
      <c r="L5" s="676"/>
      <c r="M5" s="676"/>
      <c r="N5" s="676"/>
    </row>
    <row r="6" spans="1:14" ht="15" customHeight="1" x14ac:dyDescent="0.2">
      <c r="A6" s="641"/>
      <c r="B6" s="642"/>
      <c r="C6" s="674"/>
      <c r="D6" s="674"/>
      <c r="E6" s="674" t="s">
        <v>2</v>
      </c>
      <c r="F6" s="674" t="s">
        <v>121</v>
      </c>
      <c r="G6" s="674"/>
      <c r="H6" s="674"/>
      <c r="I6" s="674" t="s">
        <v>122</v>
      </c>
      <c r="J6" s="674"/>
      <c r="K6" s="674"/>
      <c r="L6" s="654" t="s">
        <v>123</v>
      </c>
      <c r="M6" s="677"/>
      <c r="N6" s="677"/>
    </row>
    <row r="7" spans="1:14" ht="15" customHeight="1" x14ac:dyDescent="0.2">
      <c r="A7" s="643"/>
      <c r="B7" s="644"/>
      <c r="C7" s="674"/>
      <c r="D7" s="674"/>
      <c r="E7" s="674"/>
      <c r="F7" s="140" t="s">
        <v>2</v>
      </c>
      <c r="G7" s="140" t="s">
        <v>3</v>
      </c>
      <c r="H7" s="140" t="s">
        <v>4</v>
      </c>
      <c r="I7" s="140" t="s">
        <v>2</v>
      </c>
      <c r="J7" s="140" t="s">
        <v>3</v>
      </c>
      <c r="K7" s="140" t="s">
        <v>4</v>
      </c>
      <c r="L7" s="140" t="s">
        <v>2</v>
      </c>
      <c r="M7" s="140" t="s">
        <v>3</v>
      </c>
      <c r="N7" s="141" t="s">
        <v>4</v>
      </c>
    </row>
    <row r="8" spans="1:14" ht="15.75" customHeight="1" x14ac:dyDescent="0.2">
      <c r="A8" s="142" t="s">
        <v>125</v>
      </c>
      <c r="B8" s="111"/>
      <c r="C8" s="143">
        <v>126</v>
      </c>
      <c r="D8" s="133">
        <v>268</v>
      </c>
      <c r="E8" s="112">
        <v>586</v>
      </c>
      <c r="F8" s="112">
        <v>237</v>
      </c>
      <c r="G8" s="112">
        <v>158</v>
      </c>
      <c r="H8" s="112">
        <v>79</v>
      </c>
      <c r="I8" s="112">
        <v>110</v>
      </c>
      <c r="J8" s="112">
        <v>74</v>
      </c>
      <c r="K8" s="112">
        <v>36</v>
      </c>
      <c r="L8" s="112">
        <v>239</v>
      </c>
      <c r="M8" s="112">
        <v>153</v>
      </c>
      <c r="N8" s="112">
        <v>86</v>
      </c>
    </row>
    <row r="9" spans="1:14" ht="15.75" customHeight="1" x14ac:dyDescent="0.2">
      <c r="A9" s="112" t="s">
        <v>126</v>
      </c>
      <c r="B9" s="111"/>
      <c r="C9" s="143">
        <v>121</v>
      </c>
      <c r="D9" s="133">
        <v>268</v>
      </c>
      <c r="E9" s="112">
        <v>568</v>
      </c>
      <c r="F9" s="112">
        <v>230</v>
      </c>
      <c r="G9" s="112">
        <v>159</v>
      </c>
      <c r="H9" s="112">
        <v>71</v>
      </c>
      <c r="I9" s="112">
        <v>112</v>
      </c>
      <c r="J9" s="112">
        <v>66</v>
      </c>
      <c r="K9" s="112">
        <v>46</v>
      </c>
      <c r="L9" s="112">
        <v>226</v>
      </c>
      <c r="M9" s="112">
        <v>153</v>
      </c>
      <c r="N9" s="112">
        <v>73</v>
      </c>
    </row>
    <row r="10" spans="1:14" ht="15.75" customHeight="1" x14ac:dyDescent="0.2">
      <c r="A10" s="112" t="s">
        <v>42</v>
      </c>
      <c r="B10" s="111"/>
      <c r="C10" s="143">
        <v>117</v>
      </c>
      <c r="D10" s="133">
        <v>261</v>
      </c>
      <c r="E10" s="112">
        <v>535</v>
      </c>
      <c r="F10" s="112">
        <v>213</v>
      </c>
      <c r="G10" s="112">
        <v>143</v>
      </c>
      <c r="H10" s="112">
        <v>70</v>
      </c>
      <c r="I10" s="112">
        <v>118</v>
      </c>
      <c r="J10" s="112">
        <v>73</v>
      </c>
      <c r="K10" s="112">
        <v>45</v>
      </c>
      <c r="L10" s="112">
        <v>204</v>
      </c>
      <c r="M10" s="112">
        <v>142</v>
      </c>
      <c r="N10" s="112">
        <v>62</v>
      </c>
    </row>
    <row r="11" spans="1:14" ht="15.75" customHeight="1" x14ac:dyDescent="0.2">
      <c r="A11" s="112" t="s">
        <v>43</v>
      </c>
      <c r="B11" s="111"/>
      <c r="C11" s="143">
        <v>117</v>
      </c>
      <c r="D11" s="133">
        <v>263</v>
      </c>
      <c r="E11" s="112">
        <v>528</v>
      </c>
      <c r="F11" s="112">
        <v>197</v>
      </c>
      <c r="G11" s="112">
        <v>132</v>
      </c>
      <c r="H11" s="112">
        <v>65</v>
      </c>
      <c r="I11" s="112">
        <v>140</v>
      </c>
      <c r="J11" s="112">
        <v>90</v>
      </c>
      <c r="K11" s="112">
        <v>50</v>
      </c>
      <c r="L11" s="112">
        <v>191</v>
      </c>
      <c r="M11" s="112">
        <v>128</v>
      </c>
      <c r="N11" s="112">
        <v>63</v>
      </c>
    </row>
    <row r="12" spans="1:14" ht="15.75" customHeight="1" x14ac:dyDescent="0.2">
      <c r="A12" s="115" t="s">
        <v>53</v>
      </c>
      <c r="B12" s="114"/>
      <c r="C12" s="144">
        <f>SUM(C13:C15)</f>
        <v>114</v>
      </c>
      <c r="D12" s="115">
        <f t="shared" ref="D12:N12" si="0">SUM(D13:D15)</f>
        <v>265</v>
      </c>
      <c r="E12" s="115">
        <f t="shared" si="0"/>
        <v>515</v>
      </c>
      <c r="F12" s="115">
        <f t="shared" si="0"/>
        <v>183</v>
      </c>
      <c r="G12" s="115">
        <f t="shared" si="0"/>
        <v>127</v>
      </c>
      <c r="H12" s="115">
        <f t="shared" si="0"/>
        <v>56</v>
      </c>
      <c r="I12" s="115">
        <f t="shared" si="0"/>
        <v>133</v>
      </c>
      <c r="J12" s="115">
        <f t="shared" si="0"/>
        <v>88</v>
      </c>
      <c r="K12" s="115">
        <f t="shared" si="0"/>
        <v>45</v>
      </c>
      <c r="L12" s="115">
        <f t="shared" si="0"/>
        <v>199</v>
      </c>
      <c r="M12" s="115">
        <f t="shared" si="0"/>
        <v>118</v>
      </c>
      <c r="N12" s="115">
        <f t="shared" si="0"/>
        <v>81</v>
      </c>
    </row>
    <row r="13" spans="1:14" ht="15.75" customHeight="1" x14ac:dyDescent="0.2">
      <c r="A13" s="112"/>
      <c r="B13" s="145" t="s">
        <v>128</v>
      </c>
      <c r="C13" s="143">
        <v>31</v>
      </c>
      <c r="D13" s="112">
        <v>66</v>
      </c>
      <c r="E13" s="112">
        <v>75</v>
      </c>
      <c r="F13" s="112">
        <v>34</v>
      </c>
      <c r="G13" s="112">
        <v>18</v>
      </c>
      <c r="H13" s="112">
        <v>16</v>
      </c>
      <c r="I13" s="112">
        <v>19</v>
      </c>
      <c r="J13" s="112">
        <v>10</v>
      </c>
      <c r="K13" s="112">
        <v>9</v>
      </c>
      <c r="L13" s="112">
        <v>22</v>
      </c>
      <c r="M13" s="112">
        <v>18</v>
      </c>
      <c r="N13" s="112">
        <v>4</v>
      </c>
    </row>
    <row r="14" spans="1:14" ht="15.75" customHeight="1" x14ac:dyDescent="0.2">
      <c r="A14" s="112"/>
      <c r="B14" s="145" t="s">
        <v>113</v>
      </c>
      <c r="C14" s="143">
        <v>62</v>
      </c>
      <c r="D14" s="112">
        <v>146</v>
      </c>
      <c r="E14" s="112">
        <v>333</v>
      </c>
      <c r="F14" s="112">
        <v>108</v>
      </c>
      <c r="G14" s="112">
        <v>79</v>
      </c>
      <c r="H14" s="88">
        <v>29</v>
      </c>
      <c r="I14" s="112">
        <v>91</v>
      </c>
      <c r="J14" s="112">
        <v>59</v>
      </c>
      <c r="K14" s="112">
        <v>32</v>
      </c>
      <c r="L14" s="112">
        <v>134</v>
      </c>
      <c r="M14" s="112">
        <v>76</v>
      </c>
      <c r="N14" s="112">
        <v>58</v>
      </c>
    </row>
    <row r="15" spans="1:14" ht="15.75" customHeight="1" thickBot="1" x14ac:dyDescent="0.25">
      <c r="A15" s="135"/>
      <c r="B15" s="146" t="s">
        <v>116</v>
      </c>
      <c r="C15" s="147">
        <v>21</v>
      </c>
      <c r="D15" s="135">
        <v>53</v>
      </c>
      <c r="E15" s="135">
        <v>107</v>
      </c>
      <c r="F15" s="135">
        <v>41</v>
      </c>
      <c r="G15" s="135">
        <v>30</v>
      </c>
      <c r="H15" s="135">
        <v>11</v>
      </c>
      <c r="I15" s="135">
        <v>23</v>
      </c>
      <c r="J15" s="135">
        <v>19</v>
      </c>
      <c r="K15" s="135">
        <v>4</v>
      </c>
      <c r="L15" s="135">
        <v>43</v>
      </c>
      <c r="M15" s="135">
        <v>24</v>
      </c>
      <c r="N15" s="135">
        <v>19</v>
      </c>
    </row>
    <row r="16" spans="1:14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26" ht="11.25" customHeight="1" x14ac:dyDescent="0.2"/>
    <row r="18" spans="1:26" ht="11.25" customHeight="1" x14ac:dyDescent="0.2"/>
    <row r="19" spans="1:26" ht="19.2" x14ac:dyDescent="0.2">
      <c r="A19" s="661" t="s">
        <v>129</v>
      </c>
      <c r="B19" s="661"/>
      <c r="C19" s="661"/>
      <c r="D19" s="661"/>
      <c r="E19" s="661"/>
      <c r="F19" s="661"/>
      <c r="G19" s="661"/>
      <c r="H19" s="661"/>
      <c r="I19" s="661"/>
      <c r="J19" s="661"/>
      <c r="K19" s="149"/>
      <c r="L19" s="149"/>
      <c r="M19" s="149"/>
    </row>
    <row r="20" spans="1:26" ht="19.2" x14ac:dyDescent="0.2">
      <c r="A20" s="661" t="s">
        <v>130</v>
      </c>
      <c r="B20" s="661"/>
      <c r="C20" s="661"/>
      <c r="D20" s="661"/>
      <c r="E20" s="661"/>
      <c r="F20" s="661"/>
      <c r="G20" s="661"/>
      <c r="H20" s="661"/>
      <c r="I20" s="661"/>
      <c r="J20" s="661"/>
      <c r="K20" s="149"/>
      <c r="L20" s="149"/>
      <c r="M20" s="149"/>
    </row>
    <row r="21" spans="1:26" ht="13.8" thickBot="1" x14ac:dyDescent="0.25">
      <c r="A21" s="150" t="s">
        <v>131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662" t="s">
        <v>1</v>
      </c>
      <c r="M21" s="662"/>
    </row>
    <row r="22" spans="1:26" ht="15" customHeight="1" x14ac:dyDescent="0.2">
      <c r="A22" s="663" t="s">
        <v>35</v>
      </c>
      <c r="B22" s="664"/>
      <c r="C22" s="667" t="s">
        <v>132</v>
      </c>
      <c r="D22" s="669" t="s">
        <v>7</v>
      </c>
      <c r="E22" s="669"/>
      <c r="F22" s="669"/>
      <c r="G22" s="667" t="s">
        <v>133</v>
      </c>
      <c r="H22" s="669" t="s">
        <v>134</v>
      </c>
      <c r="I22" s="669"/>
      <c r="J22" s="669"/>
      <c r="K22" s="669" t="s">
        <v>135</v>
      </c>
      <c r="L22" s="669"/>
      <c r="M22" s="670"/>
    </row>
    <row r="23" spans="1:26" ht="15" customHeight="1" x14ac:dyDescent="0.2">
      <c r="A23" s="665"/>
      <c r="B23" s="666"/>
      <c r="C23" s="668"/>
      <c r="D23" s="151" t="s">
        <v>2</v>
      </c>
      <c r="E23" s="151" t="s">
        <v>3</v>
      </c>
      <c r="F23" s="151" t="s">
        <v>4</v>
      </c>
      <c r="G23" s="668"/>
      <c r="H23" s="151" t="s">
        <v>2</v>
      </c>
      <c r="I23" s="151" t="s">
        <v>3</v>
      </c>
      <c r="J23" s="151" t="s">
        <v>4</v>
      </c>
      <c r="K23" s="151" t="s">
        <v>2</v>
      </c>
      <c r="L23" s="151" t="s">
        <v>3</v>
      </c>
      <c r="M23" s="152" t="s">
        <v>4</v>
      </c>
    </row>
    <row r="24" spans="1:26" ht="15.75" customHeight="1" x14ac:dyDescent="0.2">
      <c r="A24" s="616" t="s">
        <v>136</v>
      </c>
      <c r="B24" s="658"/>
      <c r="C24" s="91"/>
      <c r="D24" s="101"/>
      <c r="E24" s="101"/>
      <c r="F24" s="101"/>
      <c r="G24" s="101"/>
      <c r="H24" s="101"/>
      <c r="I24" s="101"/>
      <c r="J24" s="101"/>
      <c r="K24" s="101"/>
      <c r="L24" s="101"/>
      <c r="M24" s="101"/>
    </row>
    <row r="25" spans="1:26" ht="15.75" customHeight="1" x14ac:dyDescent="0.2">
      <c r="A25" s="112" t="s">
        <v>124</v>
      </c>
      <c r="B25" s="111"/>
      <c r="C25" s="89">
        <v>15</v>
      </c>
      <c r="D25" s="87">
        <v>141</v>
      </c>
      <c r="E25" s="87">
        <v>52</v>
      </c>
      <c r="F25" s="87">
        <v>89</v>
      </c>
      <c r="G25" s="87">
        <v>50</v>
      </c>
      <c r="H25" s="87">
        <v>2867</v>
      </c>
      <c r="I25" s="87">
        <v>1291</v>
      </c>
      <c r="J25" s="87">
        <v>1576</v>
      </c>
      <c r="K25" s="87" t="s">
        <v>137</v>
      </c>
      <c r="L25" s="87" t="s">
        <v>137</v>
      </c>
      <c r="M25" s="87" t="s">
        <v>137</v>
      </c>
    </row>
    <row r="26" spans="1:26" ht="15.75" customHeight="1" x14ac:dyDescent="0.2">
      <c r="A26" s="112" t="s">
        <v>126</v>
      </c>
      <c r="B26" s="111"/>
      <c r="C26" s="89">
        <v>15</v>
      </c>
      <c r="D26" s="87">
        <v>148</v>
      </c>
      <c r="E26" s="87">
        <v>54</v>
      </c>
      <c r="F26" s="87">
        <v>94</v>
      </c>
      <c r="G26" s="87">
        <v>53</v>
      </c>
      <c r="H26" s="87">
        <v>2937</v>
      </c>
      <c r="I26" s="87">
        <v>1304</v>
      </c>
      <c r="J26" s="87">
        <v>1633</v>
      </c>
      <c r="K26" s="87" t="s">
        <v>137</v>
      </c>
      <c r="L26" s="87" t="s">
        <v>137</v>
      </c>
      <c r="M26" s="87" t="s">
        <v>137</v>
      </c>
      <c r="N26" s="153"/>
    </row>
    <row r="27" spans="1:26" ht="15.75" customHeight="1" x14ac:dyDescent="0.2">
      <c r="A27" s="112" t="s">
        <v>42</v>
      </c>
      <c r="B27" s="111"/>
      <c r="C27" s="89">
        <v>14</v>
      </c>
      <c r="D27" s="87">
        <v>149</v>
      </c>
      <c r="E27" s="87">
        <v>52</v>
      </c>
      <c r="F27" s="87">
        <v>97</v>
      </c>
      <c r="G27" s="87">
        <v>46</v>
      </c>
      <c r="H27" s="87">
        <v>2825</v>
      </c>
      <c r="I27" s="87">
        <v>1221</v>
      </c>
      <c r="J27" s="87">
        <v>1604</v>
      </c>
      <c r="K27" s="87" t="s">
        <v>137</v>
      </c>
      <c r="L27" s="87" t="s">
        <v>137</v>
      </c>
      <c r="M27" s="87" t="s">
        <v>137</v>
      </c>
      <c r="N27" s="153"/>
    </row>
    <row r="28" spans="1:26" ht="15.75" customHeight="1" x14ac:dyDescent="0.2">
      <c r="A28" s="112" t="s">
        <v>43</v>
      </c>
      <c r="B28" s="111"/>
      <c r="C28" s="89">
        <v>11</v>
      </c>
      <c r="D28" s="87">
        <v>130</v>
      </c>
      <c r="E28" s="87">
        <v>51</v>
      </c>
      <c r="F28" s="87">
        <v>79</v>
      </c>
      <c r="G28" s="87">
        <v>46</v>
      </c>
      <c r="H28" s="87">
        <v>724</v>
      </c>
      <c r="I28" s="87">
        <v>296</v>
      </c>
      <c r="J28" s="87">
        <v>428</v>
      </c>
      <c r="K28" s="87">
        <v>2714</v>
      </c>
      <c r="L28" s="87">
        <v>1184</v>
      </c>
      <c r="M28" s="87">
        <v>1530</v>
      </c>
      <c r="N28" s="153"/>
    </row>
    <row r="29" spans="1:26" s="155" customFormat="1" ht="15.75" customHeight="1" x14ac:dyDescent="0.2">
      <c r="A29" s="115" t="s">
        <v>138</v>
      </c>
      <c r="B29" s="114"/>
      <c r="C29" s="61">
        <v>11</v>
      </c>
      <c r="D29" s="90">
        <v>120</v>
      </c>
      <c r="E29" s="90">
        <v>46</v>
      </c>
      <c r="F29" s="90">
        <v>74</v>
      </c>
      <c r="G29" s="90">
        <v>52</v>
      </c>
      <c r="H29" s="90">
        <v>2733</v>
      </c>
      <c r="I29" s="90">
        <v>1148</v>
      </c>
      <c r="J29" s="90">
        <v>1585</v>
      </c>
      <c r="K29" s="90">
        <v>1047</v>
      </c>
      <c r="L29" s="90">
        <v>449</v>
      </c>
      <c r="M29" s="90">
        <v>598</v>
      </c>
      <c r="N29" s="154"/>
      <c r="P29" s="148"/>
      <c r="Q29" s="148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ht="6.75" customHeight="1" x14ac:dyDescent="0.2">
      <c r="A30" s="103"/>
      <c r="B30" s="103"/>
      <c r="C30" s="63"/>
      <c r="D30" s="5"/>
      <c r="E30" s="5"/>
      <c r="F30" s="5"/>
      <c r="G30" s="5"/>
      <c r="H30" s="5"/>
      <c r="I30" s="5"/>
      <c r="J30" s="5"/>
      <c r="K30" s="5"/>
      <c r="L30" s="5"/>
      <c r="M30" s="5"/>
      <c r="N30" s="153"/>
    </row>
    <row r="31" spans="1:26" ht="16.5" customHeight="1" x14ac:dyDescent="0.2">
      <c r="A31" s="612" t="s">
        <v>139</v>
      </c>
      <c r="B31" s="659"/>
      <c r="C31" s="157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3"/>
    </row>
    <row r="32" spans="1:26" ht="16.5" customHeight="1" x14ac:dyDescent="0.2">
      <c r="A32" s="112" t="s">
        <v>140</v>
      </c>
      <c r="B32" s="111"/>
      <c r="C32" s="89">
        <v>8</v>
      </c>
      <c r="D32" s="87">
        <v>41</v>
      </c>
      <c r="E32" s="87">
        <v>23</v>
      </c>
      <c r="F32" s="87">
        <v>18</v>
      </c>
      <c r="G32" s="87">
        <v>13</v>
      </c>
      <c r="H32" s="87">
        <v>430</v>
      </c>
      <c r="I32" s="87">
        <v>260</v>
      </c>
      <c r="J32" s="87">
        <v>170</v>
      </c>
      <c r="K32" s="87" t="s">
        <v>137</v>
      </c>
      <c r="L32" s="87" t="s">
        <v>137</v>
      </c>
      <c r="M32" s="87" t="s">
        <v>137</v>
      </c>
    </row>
    <row r="33" spans="1:27" ht="15.75" customHeight="1" x14ac:dyDescent="0.2">
      <c r="A33" s="112" t="s">
        <v>126</v>
      </c>
      <c r="B33" s="111"/>
      <c r="C33" s="89">
        <v>8</v>
      </c>
      <c r="D33" s="87">
        <v>40</v>
      </c>
      <c r="E33" s="87">
        <v>19</v>
      </c>
      <c r="F33" s="87">
        <v>21</v>
      </c>
      <c r="G33" s="87">
        <v>12</v>
      </c>
      <c r="H33" s="87">
        <v>464</v>
      </c>
      <c r="I33" s="87">
        <v>280</v>
      </c>
      <c r="J33" s="87">
        <v>184</v>
      </c>
      <c r="K33" s="87" t="s">
        <v>137</v>
      </c>
      <c r="L33" s="87" t="s">
        <v>137</v>
      </c>
      <c r="M33" s="87" t="s">
        <v>137</v>
      </c>
      <c r="N33" s="153"/>
    </row>
    <row r="34" spans="1:27" ht="15.75" customHeight="1" x14ac:dyDescent="0.2">
      <c r="A34" s="112" t="s">
        <v>42</v>
      </c>
      <c r="B34" s="111"/>
      <c r="C34" s="89">
        <v>7</v>
      </c>
      <c r="D34" s="87">
        <v>41</v>
      </c>
      <c r="E34" s="87">
        <v>19</v>
      </c>
      <c r="F34" s="87">
        <v>22</v>
      </c>
      <c r="G34" s="87">
        <v>12</v>
      </c>
      <c r="H34" s="87">
        <v>366</v>
      </c>
      <c r="I34" s="87">
        <v>242</v>
      </c>
      <c r="J34" s="87">
        <v>124</v>
      </c>
      <c r="K34" s="87" t="s">
        <v>137</v>
      </c>
      <c r="L34" s="87" t="s">
        <v>137</v>
      </c>
      <c r="M34" s="87" t="s">
        <v>137</v>
      </c>
      <c r="N34" s="153"/>
    </row>
    <row r="35" spans="1:27" ht="15.75" customHeight="1" x14ac:dyDescent="0.2">
      <c r="A35" s="112" t="s">
        <v>43</v>
      </c>
      <c r="B35" s="112"/>
      <c r="C35" s="89">
        <v>8</v>
      </c>
      <c r="D35" s="87">
        <v>49</v>
      </c>
      <c r="E35" s="87">
        <v>19</v>
      </c>
      <c r="F35" s="87">
        <v>30</v>
      </c>
      <c r="G35" s="87">
        <v>15</v>
      </c>
      <c r="H35" s="87">
        <v>295</v>
      </c>
      <c r="I35" s="87">
        <v>187</v>
      </c>
      <c r="J35" s="87">
        <v>108</v>
      </c>
      <c r="K35" s="87">
        <v>320</v>
      </c>
      <c r="L35" s="87">
        <v>211</v>
      </c>
      <c r="M35" s="87">
        <v>109</v>
      </c>
      <c r="N35" s="153"/>
    </row>
    <row r="36" spans="1:27" s="155" customFormat="1" ht="15.75" customHeight="1" thickBot="1" x14ac:dyDescent="0.25">
      <c r="A36" s="159" t="s">
        <v>141</v>
      </c>
      <c r="B36" s="160"/>
      <c r="C36" s="161">
        <v>6</v>
      </c>
      <c r="D36" s="162">
        <v>18</v>
      </c>
      <c r="E36" s="162">
        <v>7</v>
      </c>
      <c r="F36" s="162">
        <v>11</v>
      </c>
      <c r="G36" s="162">
        <v>3</v>
      </c>
      <c r="H36" s="162">
        <v>192</v>
      </c>
      <c r="I36" s="162">
        <v>98</v>
      </c>
      <c r="J36" s="162">
        <v>94</v>
      </c>
      <c r="K36" s="162">
        <v>144</v>
      </c>
      <c r="L36" s="162">
        <v>74</v>
      </c>
      <c r="M36" s="162">
        <v>70</v>
      </c>
      <c r="N36" s="153"/>
      <c r="P36" s="148"/>
      <c r="Q36" s="148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7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53"/>
    </row>
    <row r="38" spans="1:27" ht="11.25" customHeight="1" x14ac:dyDescent="0.2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R38" s="163"/>
      <c r="S38" s="163"/>
      <c r="T38" s="163"/>
      <c r="U38" s="163"/>
      <c r="V38" s="163"/>
      <c r="W38" s="163"/>
      <c r="X38" s="163"/>
      <c r="Y38" s="163"/>
      <c r="Z38" s="163"/>
      <c r="AA38" s="164"/>
    </row>
    <row r="39" spans="1:27" ht="11.25" customHeight="1" x14ac:dyDescent="0.2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R39" s="598"/>
      <c r="S39" s="598"/>
      <c r="T39" s="598"/>
      <c r="U39" s="598"/>
      <c r="V39" s="598"/>
      <c r="W39" s="598"/>
      <c r="X39" s="598"/>
      <c r="Y39" s="598"/>
      <c r="Z39" s="598"/>
      <c r="AA39" s="660"/>
    </row>
    <row r="40" spans="1:27" ht="19.2" x14ac:dyDescent="0.2">
      <c r="A40" s="127" t="s">
        <v>142</v>
      </c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53"/>
      <c r="N40" s="153"/>
      <c r="R40" s="95"/>
      <c r="S40" s="95"/>
      <c r="T40" s="95"/>
      <c r="U40" s="95"/>
      <c r="V40" s="95"/>
      <c r="W40" s="95"/>
      <c r="X40" s="95"/>
      <c r="Y40" s="95"/>
      <c r="Z40" s="95"/>
      <c r="AA40" s="660"/>
    </row>
    <row r="41" spans="1:27" x14ac:dyDescent="0.2">
      <c r="A41" s="165"/>
      <c r="B41" s="165"/>
      <c r="C41" s="153"/>
      <c r="D41" s="166"/>
      <c r="E41" s="166"/>
      <c r="F41" s="166"/>
      <c r="G41" s="166"/>
      <c r="H41" s="166"/>
      <c r="I41" s="166"/>
      <c r="J41" s="166"/>
      <c r="K41" s="166"/>
      <c r="L41" s="638" t="s">
        <v>143</v>
      </c>
      <c r="M41" s="638"/>
      <c r="N41" s="153"/>
      <c r="R41" s="167"/>
      <c r="S41" s="167"/>
      <c r="T41" s="167"/>
      <c r="U41" s="167"/>
      <c r="V41" s="167"/>
      <c r="W41" s="167"/>
      <c r="X41" s="167"/>
      <c r="Y41" s="167"/>
      <c r="Z41" s="167"/>
      <c r="AA41" s="3"/>
    </row>
    <row r="42" spans="1:27" ht="13.8" thickBot="1" x14ac:dyDescent="0.25">
      <c r="A42" s="135" t="s">
        <v>144</v>
      </c>
      <c r="B42" s="135"/>
      <c r="C42" s="168"/>
      <c r="D42" s="134"/>
      <c r="E42" s="134"/>
      <c r="F42" s="134"/>
      <c r="G42" s="134"/>
      <c r="H42" s="134"/>
      <c r="I42" s="134"/>
      <c r="J42" s="134"/>
      <c r="K42" s="133"/>
      <c r="L42" s="629" t="s">
        <v>1</v>
      </c>
      <c r="M42" s="629"/>
      <c r="N42" s="153"/>
      <c r="R42" s="167"/>
      <c r="S42" s="167"/>
      <c r="T42" s="167"/>
      <c r="U42" s="167"/>
      <c r="V42" s="167"/>
      <c r="W42" s="167"/>
      <c r="X42" s="167"/>
      <c r="Y42" s="167"/>
      <c r="Z42" s="167"/>
      <c r="AA42" s="3"/>
    </row>
    <row r="43" spans="1:27" ht="15" customHeight="1" x14ac:dyDescent="0.2">
      <c r="A43" s="598" t="s">
        <v>145</v>
      </c>
      <c r="B43" s="598"/>
      <c r="C43" s="618"/>
      <c r="D43" s="607" t="s">
        <v>146</v>
      </c>
      <c r="E43" s="607"/>
      <c r="F43" s="607"/>
      <c r="G43" s="607" t="s">
        <v>147</v>
      </c>
      <c r="H43" s="607"/>
      <c r="I43" s="607"/>
      <c r="J43" s="607" t="s">
        <v>148</v>
      </c>
      <c r="K43" s="607"/>
      <c r="L43" s="607"/>
      <c r="M43" s="656" t="s">
        <v>80</v>
      </c>
      <c r="N43" s="153"/>
      <c r="R43" s="167"/>
      <c r="S43" s="167"/>
      <c r="T43" s="167"/>
      <c r="U43" s="167"/>
      <c r="V43" s="167"/>
      <c r="W43" s="167"/>
      <c r="X43" s="167"/>
      <c r="Y43" s="167"/>
      <c r="Z43" s="167"/>
      <c r="AA43" s="3"/>
    </row>
    <row r="44" spans="1:27" ht="15" customHeight="1" x14ac:dyDescent="0.2">
      <c r="A44" s="599"/>
      <c r="B44" s="599"/>
      <c r="C44" s="599"/>
      <c r="D44" s="98" t="s">
        <v>2</v>
      </c>
      <c r="E44" s="98" t="s">
        <v>3</v>
      </c>
      <c r="F44" s="98" t="s">
        <v>4</v>
      </c>
      <c r="G44" s="98" t="s">
        <v>2</v>
      </c>
      <c r="H44" s="98" t="s">
        <v>3</v>
      </c>
      <c r="I44" s="98" t="s">
        <v>4</v>
      </c>
      <c r="J44" s="98" t="s">
        <v>2</v>
      </c>
      <c r="K44" s="98" t="s">
        <v>3</v>
      </c>
      <c r="L44" s="98" t="s">
        <v>4</v>
      </c>
      <c r="M44" s="657"/>
      <c r="N44" s="153"/>
      <c r="R44" s="167"/>
      <c r="S44" s="167"/>
      <c r="T44" s="167"/>
      <c r="U44" s="167"/>
      <c r="V44" s="167"/>
      <c r="W44" s="167"/>
      <c r="X44" s="167"/>
      <c r="Y44" s="167"/>
      <c r="Z44" s="167"/>
      <c r="AA44" s="3"/>
    </row>
    <row r="45" spans="1:27" ht="16.5" customHeight="1" x14ac:dyDescent="0.2">
      <c r="A45" s="142" t="s">
        <v>149</v>
      </c>
      <c r="B45" s="112"/>
      <c r="C45" s="111"/>
      <c r="D45" s="121">
        <v>4283</v>
      </c>
      <c r="E45" s="3">
        <v>2173</v>
      </c>
      <c r="F45" s="3">
        <v>2110</v>
      </c>
      <c r="G45" s="3">
        <v>4236</v>
      </c>
      <c r="H45" s="3">
        <v>2147</v>
      </c>
      <c r="I45" s="3">
        <v>2089</v>
      </c>
      <c r="J45" s="3">
        <v>17</v>
      </c>
      <c r="K45" s="3">
        <v>11</v>
      </c>
      <c r="L45" s="3">
        <v>6</v>
      </c>
      <c r="M45" s="3">
        <v>30</v>
      </c>
      <c r="N45" s="153"/>
      <c r="R45" s="167"/>
      <c r="S45" s="167"/>
      <c r="T45" s="167"/>
      <c r="U45" s="167"/>
      <c r="V45" s="167"/>
      <c r="W45" s="167"/>
      <c r="X45" s="167"/>
      <c r="Y45" s="167"/>
      <c r="Z45" s="167"/>
      <c r="AA45" s="3"/>
    </row>
    <row r="46" spans="1:27" ht="16.5" customHeight="1" x14ac:dyDescent="0.2">
      <c r="A46" s="112" t="s">
        <v>126</v>
      </c>
      <c r="B46" s="112"/>
      <c r="C46" s="111"/>
      <c r="D46" s="121">
        <v>4295</v>
      </c>
      <c r="E46" s="3">
        <v>2167</v>
      </c>
      <c r="F46" s="3">
        <v>2128</v>
      </c>
      <c r="G46" s="3">
        <v>4245</v>
      </c>
      <c r="H46" s="3">
        <v>2139</v>
      </c>
      <c r="I46" s="3">
        <v>2106</v>
      </c>
      <c r="J46" s="3">
        <v>14</v>
      </c>
      <c r="K46" s="3">
        <v>8</v>
      </c>
      <c r="L46" s="3">
        <v>6</v>
      </c>
      <c r="M46" s="3">
        <v>32</v>
      </c>
      <c r="N46" s="153"/>
      <c r="R46" s="158"/>
      <c r="S46" s="158"/>
      <c r="T46" s="158"/>
      <c r="U46" s="158"/>
      <c r="V46" s="158"/>
      <c r="W46" s="158"/>
      <c r="X46" s="158"/>
      <c r="Y46" s="158"/>
      <c r="Z46" s="158"/>
      <c r="AA46" s="87"/>
    </row>
    <row r="47" spans="1:27" ht="16.5" customHeight="1" x14ac:dyDescent="0.2">
      <c r="A47" s="112" t="s">
        <v>42</v>
      </c>
      <c r="B47" s="112"/>
      <c r="C47" s="111"/>
      <c r="D47" s="121">
        <v>4215</v>
      </c>
      <c r="E47" s="3">
        <v>2161</v>
      </c>
      <c r="F47" s="3">
        <v>2044</v>
      </c>
      <c r="G47" s="3">
        <v>4171</v>
      </c>
      <c r="H47" s="3">
        <v>2141</v>
      </c>
      <c r="I47" s="3">
        <v>2030</v>
      </c>
      <c r="J47" s="3">
        <v>11</v>
      </c>
      <c r="K47" s="3">
        <v>9</v>
      </c>
      <c r="L47" s="3">
        <v>2</v>
      </c>
      <c r="M47" s="3">
        <v>32</v>
      </c>
      <c r="N47" s="153"/>
      <c r="R47" s="158"/>
      <c r="S47" s="158"/>
      <c r="T47" s="158"/>
      <c r="U47" s="158"/>
      <c r="V47" s="158"/>
      <c r="W47" s="158"/>
      <c r="X47" s="158"/>
      <c r="Y47" s="158"/>
      <c r="Z47" s="158"/>
      <c r="AA47" s="87"/>
    </row>
    <row r="48" spans="1:27" ht="16.5" customHeight="1" x14ac:dyDescent="0.2">
      <c r="A48" s="112" t="s">
        <v>43</v>
      </c>
      <c r="B48" s="112"/>
      <c r="C48" s="112"/>
      <c r="D48" s="121">
        <v>4036</v>
      </c>
      <c r="E48" s="3">
        <v>2086</v>
      </c>
      <c r="F48" s="3">
        <v>1950</v>
      </c>
      <c r="G48" s="3">
        <v>3996</v>
      </c>
      <c r="H48" s="3">
        <v>2058</v>
      </c>
      <c r="I48" s="3">
        <v>1938</v>
      </c>
      <c r="J48" s="3">
        <v>11</v>
      </c>
      <c r="K48" s="3">
        <v>10</v>
      </c>
      <c r="L48" s="3">
        <v>1</v>
      </c>
      <c r="M48" s="3">
        <v>29</v>
      </c>
      <c r="N48" s="153"/>
      <c r="R48" s="158"/>
      <c r="S48" s="158"/>
      <c r="T48" s="158"/>
      <c r="U48" s="158"/>
      <c r="V48" s="158"/>
      <c r="W48" s="158"/>
      <c r="X48" s="158"/>
      <c r="Y48" s="158"/>
      <c r="Z48" s="158"/>
      <c r="AA48" s="87"/>
    </row>
    <row r="49" spans="1:27" ht="16.5" customHeight="1" x14ac:dyDescent="0.2">
      <c r="A49" s="115" t="s">
        <v>150</v>
      </c>
      <c r="B49" s="115"/>
      <c r="C49" s="115"/>
      <c r="D49" s="122">
        <f>SUM(D50:D51)</f>
        <v>4349</v>
      </c>
      <c r="E49" s="6">
        <f t="shared" ref="E49:I49" si="1">SUM(E50:E51)</f>
        <v>2227</v>
      </c>
      <c r="F49" s="6">
        <f t="shared" si="1"/>
        <v>2122</v>
      </c>
      <c r="G49" s="6">
        <f t="shared" si="1"/>
        <v>4323</v>
      </c>
      <c r="H49" s="6">
        <f t="shared" si="1"/>
        <v>2213</v>
      </c>
      <c r="I49" s="6">
        <f t="shared" si="1"/>
        <v>2110</v>
      </c>
      <c r="J49" s="8">
        <v>5</v>
      </c>
      <c r="K49" s="3">
        <v>4</v>
      </c>
      <c r="L49" s="3">
        <v>1</v>
      </c>
      <c r="M49" s="3">
        <v>21</v>
      </c>
      <c r="N49" s="153"/>
      <c r="R49" s="158"/>
      <c r="S49" s="158"/>
      <c r="T49" s="158"/>
      <c r="U49" s="158"/>
      <c r="V49" s="158"/>
      <c r="W49" s="158"/>
      <c r="X49" s="158"/>
      <c r="Y49" s="158"/>
      <c r="AA49" s="87"/>
    </row>
    <row r="50" spans="1:27" ht="16.5" customHeight="1" x14ac:dyDescent="0.2">
      <c r="A50" s="94" t="s">
        <v>151</v>
      </c>
      <c r="B50" s="94"/>
      <c r="C50" s="19"/>
      <c r="D50" s="123">
        <v>3904</v>
      </c>
      <c r="E50" s="8">
        <v>2029</v>
      </c>
      <c r="F50" s="8">
        <v>1875</v>
      </c>
      <c r="G50" s="8">
        <v>3878</v>
      </c>
      <c r="H50" s="8">
        <v>2015</v>
      </c>
      <c r="I50" s="8">
        <v>1863</v>
      </c>
      <c r="J50" s="8">
        <v>5</v>
      </c>
      <c r="K50" s="3">
        <v>4</v>
      </c>
      <c r="L50" s="3">
        <v>1</v>
      </c>
      <c r="M50" s="3">
        <v>21</v>
      </c>
      <c r="N50" s="153"/>
      <c r="R50" s="158"/>
      <c r="S50" s="158"/>
      <c r="T50" s="158"/>
      <c r="U50" s="158"/>
      <c r="V50" s="158"/>
      <c r="W50" s="158"/>
      <c r="X50" s="158"/>
      <c r="Y50" s="158"/>
      <c r="Z50" s="158"/>
      <c r="AA50" s="87"/>
    </row>
    <row r="51" spans="1:27" s="155" customFormat="1" ht="16.5" customHeight="1" thickBot="1" x14ac:dyDescent="0.25">
      <c r="A51" s="34" t="s">
        <v>152</v>
      </c>
      <c r="B51" s="34"/>
      <c r="C51" s="36"/>
      <c r="D51" s="169">
        <v>445</v>
      </c>
      <c r="E51" s="170">
        <v>198</v>
      </c>
      <c r="F51" s="170">
        <v>247</v>
      </c>
      <c r="G51" s="170">
        <v>445</v>
      </c>
      <c r="H51" s="170">
        <v>198</v>
      </c>
      <c r="I51" s="170">
        <v>247</v>
      </c>
      <c r="J51" s="126" t="s">
        <v>54</v>
      </c>
      <c r="K51" s="126" t="s">
        <v>153</v>
      </c>
      <c r="L51" s="126" t="s">
        <v>54</v>
      </c>
      <c r="M51" s="126" t="s">
        <v>154</v>
      </c>
      <c r="N51" s="153"/>
      <c r="P51" s="148"/>
      <c r="Q51" s="148"/>
      <c r="R51" s="171"/>
      <c r="S51" s="171"/>
      <c r="T51" s="171"/>
      <c r="U51" s="171"/>
      <c r="V51" s="171"/>
      <c r="W51" s="171"/>
      <c r="X51" s="171"/>
      <c r="Y51" s="171"/>
      <c r="Z51" s="171"/>
      <c r="AA51" s="172"/>
    </row>
    <row r="52" spans="1:27" x14ac:dyDescent="0.2">
      <c r="A52" s="134" t="s">
        <v>155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53"/>
      <c r="N52" s="153"/>
      <c r="R52" s="173"/>
      <c r="S52" s="173"/>
      <c r="T52" s="173"/>
      <c r="U52" s="173"/>
      <c r="V52" s="173"/>
      <c r="W52" s="173"/>
      <c r="X52" s="173"/>
      <c r="Y52" s="173"/>
      <c r="Z52" s="173"/>
      <c r="AA52" s="87"/>
    </row>
    <row r="53" spans="1:27" x14ac:dyDescent="0.2">
      <c r="R53" s="163"/>
      <c r="S53" s="163"/>
      <c r="T53" s="163"/>
      <c r="U53" s="163"/>
      <c r="V53" s="163"/>
      <c r="W53" s="173"/>
      <c r="X53" s="173"/>
      <c r="Y53" s="173"/>
      <c r="Z53" s="173"/>
      <c r="AA53" s="164"/>
    </row>
    <row r="54" spans="1:27" x14ac:dyDescent="0.2">
      <c r="W54" s="173"/>
      <c r="X54" s="173"/>
      <c r="Y54" s="173"/>
      <c r="Z54" s="173"/>
    </row>
    <row r="55" spans="1:27" x14ac:dyDescent="0.2">
      <c r="K55" s="164"/>
      <c r="W55" s="173"/>
      <c r="X55" s="173"/>
      <c r="Y55" s="173"/>
      <c r="Z55" s="173"/>
    </row>
  </sheetData>
  <mergeCells count="30">
    <mergeCell ref="A5:B7"/>
    <mergeCell ref="C5:C7"/>
    <mergeCell ref="D5:D7"/>
    <mergeCell ref="E5:N5"/>
    <mergeCell ref="E6:E7"/>
    <mergeCell ref="F6:H6"/>
    <mergeCell ref="I6:K6"/>
    <mergeCell ref="L6:N6"/>
    <mergeCell ref="AA39:AA40"/>
    <mergeCell ref="A19:J19"/>
    <mergeCell ref="A20:J20"/>
    <mergeCell ref="L21:M21"/>
    <mergeCell ref="A22:B23"/>
    <mergeCell ref="C22:C23"/>
    <mergeCell ref="D22:F22"/>
    <mergeCell ref="G22:G23"/>
    <mergeCell ref="H22:J22"/>
    <mergeCell ref="K22:M22"/>
    <mergeCell ref="A24:B24"/>
    <mergeCell ref="A31:B31"/>
    <mergeCell ref="R39:T39"/>
    <mergeCell ref="U39:W39"/>
    <mergeCell ref="X39:Z39"/>
    <mergeCell ref="L41:M41"/>
    <mergeCell ref="L42:M42"/>
    <mergeCell ref="A43:C44"/>
    <mergeCell ref="D43:F43"/>
    <mergeCell ref="G43:I43"/>
    <mergeCell ref="J43:L43"/>
    <mergeCell ref="M43:M44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horizontalDpi="4294967293" r:id="rId1"/>
  <headerFooter alignWithMargins="0"/>
  <colBreaks count="1" manualBreakCount="1">
    <brk id="14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Normal="100" workbookViewId="0">
      <selection activeCell="B1" sqref="B1"/>
    </sheetView>
  </sheetViews>
  <sheetFormatPr defaultRowHeight="13.2" x14ac:dyDescent="0.2"/>
  <cols>
    <col min="1" max="1" width="1" style="176" customWidth="1"/>
    <col min="2" max="2" width="22.6640625" style="176" customWidth="1"/>
    <col min="3" max="3" width="6.6640625" style="176" customWidth="1"/>
    <col min="4" max="4" width="5.6640625" style="176" customWidth="1"/>
    <col min="5" max="5" width="6.6640625" style="176" customWidth="1"/>
    <col min="6" max="6" width="1" style="176" customWidth="1"/>
    <col min="7" max="7" width="6.88671875" style="176" customWidth="1"/>
    <col min="8" max="8" width="7" style="176" customWidth="1"/>
    <col min="9" max="9" width="8.6640625" style="176" customWidth="1"/>
    <col min="10" max="10" width="8.109375" style="176" customWidth="1"/>
    <col min="11" max="11" width="7.109375" style="176" customWidth="1"/>
    <col min="12" max="12" width="8.109375" style="176" customWidth="1"/>
    <col min="13" max="13" width="7.88671875" style="176" customWidth="1"/>
    <col min="14" max="16384" width="8.88671875" style="176"/>
  </cols>
  <sheetData>
    <row r="1" spans="1:14" ht="19.2" x14ac:dyDescent="0.2">
      <c r="A1" s="174" t="s">
        <v>156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4" ht="16.5" customHeight="1" thickBot="1" x14ac:dyDescent="0.25">
      <c r="A2" s="177" t="s">
        <v>157</v>
      </c>
      <c r="B2" s="177"/>
      <c r="C2" s="177"/>
      <c r="D2" s="177"/>
      <c r="E2" s="178"/>
      <c r="F2" s="178"/>
      <c r="G2" s="178"/>
      <c r="H2" s="178"/>
      <c r="I2" s="705" t="s">
        <v>158</v>
      </c>
      <c r="J2" s="705"/>
      <c r="K2" s="705"/>
      <c r="L2" s="705"/>
    </row>
    <row r="3" spans="1:14" ht="30" customHeight="1" x14ac:dyDescent="0.2">
      <c r="A3" s="686" t="s">
        <v>159</v>
      </c>
      <c r="B3" s="669"/>
      <c r="C3" s="179" t="s">
        <v>160</v>
      </c>
      <c r="D3" s="180" t="s">
        <v>161</v>
      </c>
      <c r="E3" s="181" t="s">
        <v>162</v>
      </c>
      <c r="F3" s="706" t="s">
        <v>159</v>
      </c>
      <c r="G3" s="665"/>
      <c r="H3" s="665"/>
      <c r="I3" s="666"/>
      <c r="J3" s="182" t="s">
        <v>160</v>
      </c>
      <c r="K3" s="181" t="s">
        <v>161</v>
      </c>
      <c r="L3" s="183" t="s">
        <v>162</v>
      </c>
      <c r="N3" s="184"/>
    </row>
    <row r="4" spans="1:14" ht="13.5" customHeight="1" x14ac:dyDescent="0.15">
      <c r="A4" s="185" t="s">
        <v>163</v>
      </c>
      <c r="B4" s="186"/>
      <c r="C4" s="187"/>
      <c r="D4" s="188"/>
      <c r="E4" s="189"/>
      <c r="F4" s="190" t="s">
        <v>164</v>
      </c>
      <c r="G4" s="19"/>
      <c r="H4" s="94"/>
      <c r="I4" s="94"/>
      <c r="J4" s="187"/>
      <c r="K4" s="188"/>
      <c r="L4" s="188"/>
      <c r="N4" s="184"/>
    </row>
    <row r="5" spans="1:14" ht="24" customHeight="1" x14ac:dyDescent="0.15">
      <c r="A5" s="185"/>
      <c r="B5" s="191" t="s">
        <v>165</v>
      </c>
      <c r="C5" s="123">
        <v>21</v>
      </c>
      <c r="D5" s="8">
        <v>305</v>
      </c>
      <c r="E5" s="13">
        <v>3277</v>
      </c>
      <c r="F5" s="1"/>
      <c r="G5" s="688" t="s">
        <v>166</v>
      </c>
      <c r="H5" s="688"/>
      <c r="I5" s="688"/>
      <c r="J5" s="121">
        <v>2</v>
      </c>
      <c r="K5" s="3">
        <v>671</v>
      </c>
      <c r="L5" s="3">
        <v>8697</v>
      </c>
      <c r="N5" s="184"/>
    </row>
    <row r="6" spans="1:14" ht="26.25" customHeight="1" x14ac:dyDescent="0.2">
      <c r="A6" s="192"/>
      <c r="B6" s="191" t="s">
        <v>167</v>
      </c>
      <c r="C6" s="193">
        <v>3</v>
      </c>
      <c r="D6" s="88">
        <v>20</v>
      </c>
      <c r="E6" s="13">
        <v>198</v>
      </c>
      <c r="F6" s="194"/>
      <c r="G6" s="688" t="s">
        <v>168</v>
      </c>
      <c r="H6" s="688"/>
      <c r="I6" s="688"/>
      <c r="J6" s="123" t="s">
        <v>54</v>
      </c>
      <c r="K6" s="8" t="s">
        <v>54</v>
      </c>
      <c r="L6" s="8" t="s">
        <v>169</v>
      </c>
      <c r="N6" s="184"/>
    </row>
    <row r="7" spans="1:14" ht="21.9" customHeight="1" x14ac:dyDescent="0.2">
      <c r="A7" s="192"/>
      <c r="B7" s="106"/>
      <c r="C7" s="89"/>
      <c r="D7" s="87"/>
      <c r="E7" s="15"/>
      <c r="F7" s="87"/>
      <c r="G7" s="688" t="s">
        <v>170</v>
      </c>
      <c r="H7" s="688"/>
      <c r="I7" s="688"/>
      <c r="J7" s="121">
        <v>15</v>
      </c>
      <c r="K7" s="8">
        <v>2172</v>
      </c>
      <c r="L7" s="8">
        <v>31928</v>
      </c>
      <c r="N7" s="184"/>
    </row>
    <row r="8" spans="1:14" ht="21.9" customHeight="1" x14ac:dyDescent="0.2">
      <c r="A8" s="192"/>
      <c r="B8" s="191"/>
      <c r="C8" s="89"/>
      <c r="D8" s="87"/>
      <c r="E8" s="15"/>
      <c r="F8" s="87"/>
      <c r="G8" s="688" t="s">
        <v>171</v>
      </c>
      <c r="H8" s="688"/>
      <c r="I8" s="688"/>
      <c r="J8" s="123" t="s">
        <v>169</v>
      </c>
      <c r="K8" s="8" t="s">
        <v>169</v>
      </c>
      <c r="L8" s="8" t="s">
        <v>169</v>
      </c>
      <c r="N8" s="184"/>
    </row>
    <row r="9" spans="1:14" ht="15.75" customHeight="1" x14ac:dyDescent="0.15">
      <c r="A9" s="195"/>
      <c r="B9" s="94"/>
      <c r="C9" s="38" t="s">
        <v>77</v>
      </c>
      <c r="D9" s="94"/>
      <c r="E9" s="196"/>
      <c r="F9" s="94"/>
      <c r="G9" s="702" t="s">
        <v>172</v>
      </c>
      <c r="H9" s="702"/>
      <c r="I9" s="702"/>
      <c r="J9" s="703">
        <v>3</v>
      </c>
      <c r="K9" s="631">
        <v>556</v>
      </c>
      <c r="L9" s="631">
        <v>15171</v>
      </c>
      <c r="N9" s="184"/>
    </row>
    <row r="10" spans="1:14" ht="17.25" customHeight="1" x14ac:dyDescent="0.2">
      <c r="A10" s="195"/>
      <c r="B10" s="94"/>
      <c r="C10" s="38"/>
      <c r="D10" s="94"/>
      <c r="E10" s="196"/>
      <c r="F10" s="94"/>
      <c r="G10" s="704" t="s">
        <v>173</v>
      </c>
      <c r="H10" s="704"/>
      <c r="I10" s="704"/>
      <c r="J10" s="703"/>
      <c r="K10" s="631"/>
      <c r="L10" s="631"/>
      <c r="N10" s="184"/>
    </row>
    <row r="11" spans="1:14" ht="21.9" customHeight="1" x14ac:dyDescent="0.2">
      <c r="A11" s="197"/>
      <c r="B11" s="94"/>
      <c r="C11" s="38"/>
      <c r="D11" s="94"/>
      <c r="E11" s="196"/>
      <c r="F11" s="94"/>
      <c r="G11" s="687" t="s">
        <v>174</v>
      </c>
      <c r="H11" s="687"/>
      <c r="I11" s="687"/>
      <c r="J11" s="123" t="s">
        <v>54</v>
      </c>
      <c r="K11" s="8" t="s">
        <v>169</v>
      </c>
      <c r="L11" s="8" t="s">
        <v>169</v>
      </c>
      <c r="N11" s="184"/>
    </row>
    <row r="12" spans="1:14" ht="21.9" customHeight="1" x14ac:dyDescent="0.2">
      <c r="A12" s="177"/>
      <c r="B12" s="191"/>
      <c r="C12" s="193"/>
      <c r="D12" s="94"/>
      <c r="E12" s="15"/>
      <c r="F12" s="87"/>
      <c r="G12" s="688" t="s">
        <v>175</v>
      </c>
      <c r="H12" s="688"/>
      <c r="I12" s="688"/>
      <c r="J12" s="38">
        <v>1</v>
      </c>
      <c r="K12" s="88">
        <v>1</v>
      </c>
      <c r="L12" s="198" t="s">
        <v>54</v>
      </c>
      <c r="N12" s="184"/>
    </row>
    <row r="13" spans="1:14" ht="5.25" customHeight="1" thickBot="1" x14ac:dyDescent="0.25">
      <c r="A13" s="178"/>
      <c r="B13" s="34"/>
      <c r="C13" s="199"/>
      <c r="D13" s="200"/>
      <c r="E13" s="201"/>
      <c r="F13" s="200"/>
      <c r="G13" s="178"/>
      <c r="H13" s="51"/>
      <c r="I13" s="51"/>
      <c r="J13" s="202"/>
      <c r="K13" s="178"/>
      <c r="L13" s="200"/>
      <c r="M13" s="203"/>
      <c r="N13" s="184"/>
    </row>
    <row r="14" spans="1:14" x14ac:dyDescent="0.2">
      <c r="A14" s="177" t="s">
        <v>176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1:14" x14ac:dyDescent="0.2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</row>
    <row r="16" spans="1:14" x14ac:dyDescent="0.2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21" ht="13.5" customHeight="1" x14ac:dyDescent="0.2"/>
    <row r="18" spans="1:21" ht="23.25" customHeight="1" x14ac:dyDescent="0.2">
      <c r="A18" s="204" t="s">
        <v>177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</row>
    <row r="19" spans="1:21" ht="16.5" customHeight="1" thickBot="1" x14ac:dyDescent="0.25">
      <c r="A19" s="206" t="s">
        <v>178</v>
      </c>
      <c r="B19" s="207"/>
      <c r="C19" s="207"/>
      <c r="D19" s="208"/>
      <c r="E19" s="208"/>
      <c r="F19" s="208"/>
      <c r="G19" s="208"/>
      <c r="H19" s="208"/>
      <c r="I19" s="689" t="s">
        <v>179</v>
      </c>
      <c r="J19" s="689"/>
      <c r="K19" s="689"/>
      <c r="L19" s="689"/>
      <c r="M19" s="195"/>
    </row>
    <row r="20" spans="1:21" ht="18" customHeight="1" x14ac:dyDescent="0.2">
      <c r="A20" s="690" t="s">
        <v>180</v>
      </c>
      <c r="B20" s="691"/>
      <c r="C20" s="694" t="s">
        <v>181</v>
      </c>
      <c r="D20" s="696" t="s">
        <v>182</v>
      </c>
      <c r="E20" s="697"/>
      <c r="F20" s="697"/>
      <c r="G20" s="697"/>
      <c r="H20" s="697"/>
      <c r="I20" s="697"/>
      <c r="J20" s="697"/>
      <c r="K20" s="697"/>
      <c r="L20" s="697"/>
    </row>
    <row r="21" spans="1:21" ht="28.5" customHeight="1" x14ac:dyDescent="0.2">
      <c r="A21" s="692"/>
      <c r="B21" s="693"/>
      <c r="C21" s="695"/>
      <c r="D21" s="698" t="s">
        <v>2</v>
      </c>
      <c r="E21" s="699"/>
      <c r="F21" s="700" t="s">
        <v>183</v>
      </c>
      <c r="G21" s="701"/>
      <c r="H21" s="209" t="s">
        <v>184</v>
      </c>
      <c r="I21" s="210" t="s">
        <v>185</v>
      </c>
      <c r="J21" s="209" t="s">
        <v>186</v>
      </c>
      <c r="K21" s="209" t="s">
        <v>187</v>
      </c>
      <c r="L21" s="211" t="s">
        <v>80</v>
      </c>
    </row>
    <row r="22" spans="1:21" ht="24.9" customHeight="1" x14ac:dyDescent="0.2">
      <c r="A22" s="212" t="s">
        <v>189</v>
      </c>
      <c r="B22" s="213"/>
      <c r="C22" s="214">
        <v>79</v>
      </c>
      <c r="D22" s="215">
        <v>1106341</v>
      </c>
      <c r="E22" s="216"/>
      <c r="F22" s="215">
        <v>77429</v>
      </c>
      <c r="G22" s="216">
        <v>76902</v>
      </c>
      <c r="H22" s="158">
        <v>2632</v>
      </c>
      <c r="I22" s="158">
        <v>668838</v>
      </c>
      <c r="J22" s="158">
        <v>174572</v>
      </c>
      <c r="K22" s="158">
        <v>66430</v>
      </c>
      <c r="L22" s="158">
        <v>116967</v>
      </c>
    </row>
    <row r="23" spans="1:21" ht="24.9" customHeight="1" x14ac:dyDescent="0.2">
      <c r="A23" s="212" t="s">
        <v>190</v>
      </c>
      <c r="B23" s="213"/>
      <c r="C23" s="214">
        <v>79</v>
      </c>
      <c r="D23" s="215">
        <v>1083946</v>
      </c>
      <c r="E23" s="217"/>
      <c r="F23" s="215">
        <v>76902</v>
      </c>
      <c r="G23" s="217">
        <v>74236</v>
      </c>
      <c r="H23" s="158">
        <v>2254</v>
      </c>
      <c r="I23" s="158">
        <v>660756</v>
      </c>
      <c r="J23" s="158">
        <v>170357</v>
      </c>
      <c r="K23" s="158">
        <v>63324</v>
      </c>
      <c r="L23" s="158">
        <v>113019</v>
      </c>
    </row>
    <row r="24" spans="1:21" ht="24.9" customHeight="1" x14ac:dyDescent="0.2">
      <c r="A24" s="212" t="s">
        <v>192</v>
      </c>
      <c r="B24" s="213"/>
      <c r="C24" s="214">
        <v>79</v>
      </c>
      <c r="D24" s="215">
        <v>1033021</v>
      </c>
      <c r="E24" s="215"/>
      <c r="F24" s="215">
        <v>74236</v>
      </c>
      <c r="G24" s="215">
        <v>66672</v>
      </c>
      <c r="H24" s="158">
        <v>5151</v>
      </c>
      <c r="I24" s="158">
        <v>624261</v>
      </c>
      <c r="J24" s="158">
        <v>159304</v>
      </c>
      <c r="K24" s="158">
        <v>62657</v>
      </c>
      <c r="L24" s="158">
        <v>114976</v>
      </c>
    </row>
    <row r="25" spans="1:21" ht="24.9" customHeight="1" x14ac:dyDescent="0.2">
      <c r="A25" s="212" t="s">
        <v>194</v>
      </c>
      <c r="B25" s="212"/>
      <c r="C25" s="214">
        <v>79</v>
      </c>
      <c r="D25" s="218">
        <v>571640</v>
      </c>
      <c r="E25" s="218"/>
      <c r="F25" s="218">
        <v>66672</v>
      </c>
      <c r="G25" s="218">
        <v>38740</v>
      </c>
      <c r="H25" s="167">
        <v>1133</v>
      </c>
      <c r="I25" s="167">
        <v>351830</v>
      </c>
      <c r="J25" s="167">
        <v>101781</v>
      </c>
      <c r="K25" s="167">
        <v>34580</v>
      </c>
      <c r="L25" s="167">
        <v>43576</v>
      </c>
    </row>
    <row r="26" spans="1:21" ht="24.9" customHeight="1" thickBot="1" x14ac:dyDescent="0.25">
      <c r="A26" s="219" t="s">
        <v>196</v>
      </c>
      <c r="B26" s="220"/>
      <c r="C26" s="221">
        <v>79</v>
      </c>
      <c r="D26" s="684">
        <v>431386</v>
      </c>
      <c r="E26" s="684"/>
      <c r="F26" s="222"/>
      <c r="G26" s="222">
        <v>26487</v>
      </c>
      <c r="H26" s="223">
        <v>1302</v>
      </c>
      <c r="I26" s="223">
        <v>267950</v>
      </c>
      <c r="J26" s="223">
        <v>71150</v>
      </c>
      <c r="K26" s="223">
        <v>25091</v>
      </c>
      <c r="L26" s="223">
        <v>39406</v>
      </c>
      <c r="M26" s="177"/>
      <c r="N26" s="177"/>
      <c r="O26" s="177"/>
      <c r="P26" s="177"/>
      <c r="Q26" s="177"/>
      <c r="R26" s="177"/>
      <c r="S26" s="177"/>
      <c r="T26" s="177"/>
      <c r="U26" s="177"/>
    </row>
    <row r="27" spans="1:21" x14ac:dyDescent="0.2">
      <c r="A27" s="224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</row>
    <row r="28" spans="1:21" x14ac:dyDescent="0.2">
      <c r="A28" s="224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</row>
    <row r="29" spans="1:21" x14ac:dyDescent="0.2">
      <c r="P29" s="225"/>
    </row>
    <row r="30" spans="1:21" ht="19.2" x14ac:dyDescent="0.2">
      <c r="A30" s="174" t="s">
        <v>197</v>
      </c>
      <c r="B30" s="10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</row>
    <row r="31" spans="1:21" ht="16.5" customHeight="1" thickBot="1" x14ac:dyDescent="0.25">
      <c r="A31" s="195" t="s">
        <v>198</v>
      </c>
      <c r="B31" s="226"/>
      <c r="C31" s="192"/>
      <c r="D31" s="192"/>
      <c r="F31" s="178"/>
      <c r="G31" s="178"/>
      <c r="H31" s="178"/>
      <c r="I31" s="227" t="s">
        <v>199</v>
      </c>
      <c r="J31" s="195"/>
    </row>
    <row r="32" spans="1:21" ht="25.5" customHeight="1" x14ac:dyDescent="0.2">
      <c r="A32" s="685" t="s">
        <v>200</v>
      </c>
      <c r="B32" s="686"/>
      <c r="C32" s="670" t="s">
        <v>201</v>
      </c>
      <c r="D32" s="685"/>
      <c r="E32" s="685"/>
      <c r="F32" s="686"/>
      <c r="G32" s="670" t="s">
        <v>202</v>
      </c>
      <c r="H32" s="685"/>
      <c r="I32" s="685"/>
      <c r="J32" s="195"/>
    </row>
    <row r="33" spans="1:10" ht="24.9" customHeight="1" x14ac:dyDescent="0.2">
      <c r="A33" s="228" t="s">
        <v>188</v>
      </c>
      <c r="B33" s="213"/>
      <c r="C33" s="681">
        <v>3231</v>
      </c>
      <c r="D33" s="682"/>
      <c r="E33" s="682"/>
      <c r="F33" s="682"/>
      <c r="G33" s="682">
        <v>92065</v>
      </c>
      <c r="H33" s="682"/>
      <c r="I33" s="682"/>
      <c r="J33" s="229"/>
    </row>
    <row r="34" spans="1:10" ht="24.9" customHeight="1" x14ac:dyDescent="0.2">
      <c r="A34" s="212" t="s">
        <v>190</v>
      </c>
      <c r="B34" s="213"/>
      <c r="C34" s="681">
        <v>3369</v>
      </c>
      <c r="D34" s="682"/>
      <c r="E34" s="682"/>
      <c r="F34" s="682"/>
      <c r="G34" s="682">
        <v>91383</v>
      </c>
      <c r="H34" s="682"/>
      <c r="I34" s="682"/>
      <c r="J34" s="229"/>
    </row>
    <row r="35" spans="1:10" ht="24.9" customHeight="1" x14ac:dyDescent="0.2">
      <c r="A35" s="212" t="s">
        <v>204</v>
      </c>
      <c r="B35" s="213"/>
      <c r="C35" s="681">
        <v>3245</v>
      </c>
      <c r="D35" s="683"/>
      <c r="E35" s="683"/>
      <c r="F35" s="683"/>
      <c r="G35" s="683">
        <v>86333</v>
      </c>
      <c r="H35" s="683"/>
      <c r="I35" s="683"/>
      <c r="J35" s="229"/>
    </row>
    <row r="36" spans="1:10" ht="24.9" customHeight="1" x14ac:dyDescent="0.2">
      <c r="A36" s="212" t="s">
        <v>206</v>
      </c>
      <c r="B36" s="212"/>
      <c r="C36" s="681">
        <v>2680</v>
      </c>
      <c r="D36" s="683"/>
      <c r="E36" s="683"/>
      <c r="F36" s="683"/>
      <c r="G36" s="683">
        <v>52158</v>
      </c>
      <c r="H36" s="683"/>
      <c r="I36" s="683"/>
      <c r="J36" s="229"/>
    </row>
    <row r="37" spans="1:10" ht="24.9" customHeight="1" thickBot="1" x14ac:dyDescent="0.25">
      <c r="A37" s="219" t="s">
        <v>208</v>
      </c>
      <c r="B37" s="220"/>
      <c r="C37" s="678">
        <v>2645</v>
      </c>
      <c r="D37" s="679"/>
      <c r="E37" s="679"/>
      <c r="F37" s="679"/>
      <c r="G37" s="679">
        <v>54133</v>
      </c>
      <c r="H37" s="679"/>
      <c r="I37" s="679"/>
      <c r="J37" s="230"/>
    </row>
    <row r="38" spans="1:10" ht="15.75" customHeight="1" x14ac:dyDescent="0.2">
      <c r="A38" s="680"/>
      <c r="B38" s="680"/>
      <c r="C38" s="680"/>
      <c r="D38" s="680"/>
      <c r="E38" s="680"/>
      <c r="F38" s="680"/>
      <c r="G38" s="680"/>
      <c r="H38" s="680"/>
      <c r="I38" s="680"/>
      <c r="J38" s="680"/>
    </row>
  </sheetData>
  <mergeCells count="35">
    <mergeCell ref="G7:I7"/>
    <mergeCell ref="I2:L2"/>
    <mergeCell ref="A3:B3"/>
    <mergeCell ref="F3:I3"/>
    <mergeCell ref="G5:I5"/>
    <mergeCell ref="G6:I6"/>
    <mergeCell ref="G8:I8"/>
    <mergeCell ref="G9:I9"/>
    <mergeCell ref="J9:J10"/>
    <mergeCell ref="K9:K10"/>
    <mergeCell ref="L9:L10"/>
    <mergeCell ref="G10:I10"/>
    <mergeCell ref="G11:I11"/>
    <mergeCell ref="G12:I12"/>
    <mergeCell ref="I19:L19"/>
    <mergeCell ref="A20:B21"/>
    <mergeCell ref="C20:C21"/>
    <mergeCell ref="D20:L20"/>
    <mergeCell ref="D21:E21"/>
    <mergeCell ref="F21:G21"/>
    <mergeCell ref="D26:E26"/>
    <mergeCell ref="A32:B32"/>
    <mergeCell ref="C32:F32"/>
    <mergeCell ref="G32:I32"/>
    <mergeCell ref="C33:F33"/>
    <mergeCell ref="G33:I33"/>
    <mergeCell ref="C37:F37"/>
    <mergeCell ref="G37:I37"/>
    <mergeCell ref="A38:J38"/>
    <mergeCell ref="C34:F34"/>
    <mergeCell ref="G34:I34"/>
    <mergeCell ref="C35:F35"/>
    <mergeCell ref="G35:I35"/>
    <mergeCell ref="C36:F36"/>
    <mergeCell ref="G36:I36"/>
  </mergeCells>
  <phoneticPr fontId="2"/>
  <pageMargins left="0.59055118110236227" right="0.78740157480314965" top="0.98425196850393704" bottom="0.98425196850393704" header="0.51181102362204722" footer="0.51181102362204722"/>
  <pageSetup paperSize="9" scale="99" orientation="portrait" horizontalDpi="4294967293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Normal="100" workbookViewId="0"/>
  </sheetViews>
  <sheetFormatPr defaultRowHeight="13.2" x14ac:dyDescent="0.2"/>
  <cols>
    <col min="1" max="1" width="8.88671875" customWidth="1"/>
    <col min="2" max="2" width="0.88671875" customWidth="1"/>
    <col min="3" max="3" width="31.109375" customWidth="1"/>
    <col min="4" max="4" width="18.77734375" customWidth="1"/>
    <col min="5" max="5" width="7.33203125" customWidth="1"/>
    <col min="6" max="6" width="4.44140625" customWidth="1"/>
    <col min="7" max="7" width="2.21875" customWidth="1"/>
    <col min="8" max="8" width="4.88671875" customWidth="1"/>
    <col min="9" max="9" width="2.44140625" customWidth="1"/>
    <col min="10" max="10" width="3.21875" customWidth="1"/>
    <col min="11" max="11" width="2.44140625" customWidth="1"/>
    <col min="12" max="12" width="0.88671875" customWidth="1"/>
    <col min="13" max="13" width="2.44140625" customWidth="1"/>
  </cols>
  <sheetData>
    <row r="1" spans="1:13" ht="19.2" x14ac:dyDescent="0.2">
      <c r="A1" s="231" t="s">
        <v>209</v>
      </c>
      <c r="B1" s="232"/>
      <c r="C1" s="232"/>
      <c r="D1" s="232"/>
      <c r="E1" s="232"/>
      <c r="F1" s="233"/>
      <c r="G1" s="233"/>
      <c r="H1" s="233"/>
      <c r="I1" s="233"/>
      <c r="J1" s="233"/>
      <c r="K1" s="233"/>
      <c r="L1" s="233"/>
      <c r="M1" s="233"/>
    </row>
    <row r="2" spans="1:13" ht="13.8" thickBot="1" x14ac:dyDescent="0.25">
      <c r="A2" s="234"/>
      <c r="B2" s="234"/>
      <c r="C2" s="235"/>
      <c r="D2" s="234"/>
      <c r="E2" s="234"/>
      <c r="F2" s="236"/>
      <c r="G2" s="236"/>
      <c r="H2" s="236"/>
      <c r="I2" s="236"/>
      <c r="J2" s="236"/>
      <c r="K2" s="236"/>
      <c r="L2" s="236"/>
      <c r="M2" s="237" t="s">
        <v>210</v>
      </c>
    </row>
    <row r="3" spans="1:13" ht="22.5" customHeight="1" x14ac:dyDescent="0.2">
      <c r="A3" s="707" t="s">
        <v>211</v>
      </c>
      <c r="B3" s="707"/>
      <c r="C3" s="707"/>
      <c r="D3" s="708"/>
      <c r="E3" s="238" t="s">
        <v>212</v>
      </c>
      <c r="F3" s="709" t="s">
        <v>213</v>
      </c>
      <c r="G3" s="707"/>
      <c r="H3" s="707"/>
      <c r="I3" s="707"/>
      <c r="J3" s="707"/>
      <c r="K3" s="707"/>
      <c r="L3" s="707"/>
      <c r="M3" s="707"/>
    </row>
    <row r="4" spans="1:13" ht="5.0999999999999996" customHeight="1" x14ac:dyDescent="0.2">
      <c r="A4" s="239"/>
      <c r="B4" s="239"/>
      <c r="C4" s="239"/>
      <c r="D4" s="239"/>
      <c r="E4" s="240"/>
      <c r="F4" s="239"/>
      <c r="G4" s="239"/>
      <c r="H4" s="239"/>
      <c r="I4" s="239"/>
      <c r="J4" s="239"/>
      <c r="K4" s="239"/>
      <c r="L4" s="239"/>
      <c r="M4" s="239"/>
    </row>
    <row r="5" spans="1:13" ht="15" customHeight="1" x14ac:dyDescent="0.2">
      <c r="A5" s="239" t="s">
        <v>214</v>
      </c>
      <c r="B5" s="239"/>
      <c r="C5" s="241" t="s">
        <v>215</v>
      </c>
      <c r="D5" s="242" t="s">
        <v>216</v>
      </c>
      <c r="E5" s="240" t="s">
        <v>217</v>
      </c>
      <c r="F5" s="243">
        <v>1951</v>
      </c>
      <c r="G5" s="244" t="s">
        <v>218</v>
      </c>
      <c r="H5" s="245" t="s">
        <v>219</v>
      </c>
      <c r="I5" s="246">
        <v>26</v>
      </c>
      <c r="J5" s="244" t="s">
        <v>220</v>
      </c>
      <c r="K5" s="247">
        <v>6</v>
      </c>
      <c r="L5" s="248" t="s">
        <v>221</v>
      </c>
      <c r="M5" s="246">
        <v>9</v>
      </c>
    </row>
    <row r="6" spans="1:13" ht="15" customHeight="1" x14ac:dyDescent="0.2">
      <c r="A6" s="239" t="s">
        <v>222</v>
      </c>
      <c r="B6" s="239"/>
      <c r="C6" s="241" t="s">
        <v>223</v>
      </c>
      <c r="D6" s="242" t="s">
        <v>216</v>
      </c>
      <c r="E6" s="240" t="s">
        <v>222</v>
      </c>
      <c r="F6" s="243">
        <v>1951</v>
      </c>
      <c r="G6" s="244" t="s">
        <v>218</v>
      </c>
      <c r="H6" s="245" t="s">
        <v>219</v>
      </c>
      <c r="I6" s="246">
        <v>26</v>
      </c>
      <c r="J6" s="244" t="s">
        <v>220</v>
      </c>
      <c r="K6" s="247">
        <v>6</v>
      </c>
      <c r="L6" s="248" t="s">
        <v>221</v>
      </c>
      <c r="M6" s="246">
        <v>9</v>
      </c>
    </row>
    <row r="7" spans="1:13" ht="15" customHeight="1" x14ac:dyDescent="0.2">
      <c r="A7" s="239" t="s">
        <v>222</v>
      </c>
      <c r="B7" s="239"/>
      <c r="C7" s="241" t="s">
        <v>224</v>
      </c>
      <c r="D7" s="242" t="s">
        <v>216</v>
      </c>
      <c r="E7" s="240" t="s">
        <v>222</v>
      </c>
      <c r="F7" s="243">
        <v>1952</v>
      </c>
      <c r="G7" s="244" t="s">
        <v>218</v>
      </c>
      <c r="H7" s="245" t="s">
        <v>219</v>
      </c>
      <c r="I7" s="246">
        <v>27</v>
      </c>
      <c r="J7" s="244" t="s">
        <v>220</v>
      </c>
      <c r="K7" s="247">
        <v>3</v>
      </c>
      <c r="L7" s="248" t="s">
        <v>221</v>
      </c>
      <c r="M7" s="246">
        <v>29</v>
      </c>
    </row>
    <row r="8" spans="1:13" ht="15" customHeight="1" x14ac:dyDescent="0.2">
      <c r="A8" s="239" t="s">
        <v>222</v>
      </c>
      <c r="B8" s="239"/>
      <c r="C8" s="241" t="s">
        <v>225</v>
      </c>
      <c r="D8" s="242" t="s">
        <v>216</v>
      </c>
      <c r="E8" s="240" t="s">
        <v>222</v>
      </c>
      <c r="F8" s="243">
        <v>1952</v>
      </c>
      <c r="G8" s="244" t="s">
        <v>218</v>
      </c>
      <c r="H8" s="245" t="s">
        <v>219</v>
      </c>
      <c r="I8" s="246">
        <v>27</v>
      </c>
      <c r="J8" s="244" t="s">
        <v>220</v>
      </c>
      <c r="K8" s="246">
        <v>11</v>
      </c>
      <c r="L8" s="248" t="s">
        <v>221</v>
      </c>
      <c r="M8" s="246">
        <v>22</v>
      </c>
    </row>
    <row r="9" spans="1:13" ht="15" customHeight="1" x14ac:dyDescent="0.2">
      <c r="A9" s="239" t="s">
        <v>222</v>
      </c>
      <c r="B9" s="239"/>
      <c r="C9" s="241" t="s">
        <v>226</v>
      </c>
      <c r="D9" s="242" t="s">
        <v>227</v>
      </c>
      <c r="E9" s="240" t="s">
        <v>228</v>
      </c>
      <c r="F9" s="243">
        <v>1953</v>
      </c>
      <c r="G9" s="244" t="s">
        <v>218</v>
      </c>
      <c r="H9" s="245" t="s">
        <v>219</v>
      </c>
      <c r="I9" s="246">
        <v>28</v>
      </c>
      <c r="J9" s="244" t="s">
        <v>220</v>
      </c>
      <c r="K9" s="246">
        <v>3</v>
      </c>
      <c r="L9" s="248" t="s">
        <v>221</v>
      </c>
      <c r="M9" s="246">
        <v>31</v>
      </c>
    </row>
    <row r="10" spans="1:13" ht="15" customHeight="1" x14ac:dyDescent="0.2">
      <c r="A10" s="239" t="s">
        <v>222</v>
      </c>
      <c r="B10" s="239"/>
      <c r="C10" s="241" t="s">
        <v>229</v>
      </c>
      <c r="D10" s="242" t="s">
        <v>216</v>
      </c>
      <c r="E10" s="240" t="s">
        <v>230</v>
      </c>
      <c r="F10" s="243">
        <v>1953</v>
      </c>
      <c r="G10" s="244" t="s">
        <v>218</v>
      </c>
      <c r="H10" s="245" t="s">
        <v>231</v>
      </c>
      <c r="I10" s="246">
        <v>28</v>
      </c>
      <c r="J10" s="244" t="s">
        <v>220</v>
      </c>
      <c r="K10" s="246">
        <v>3</v>
      </c>
      <c r="L10" s="248" t="s">
        <v>232</v>
      </c>
      <c r="M10" s="246">
        <v>31</v>
      </c>
    </row>
    <row r="11" spans="1:13" ht="15" customHeight="1" x14ac:dyDescent="0.2">
      <c r="A11" s="239" t="s">
        <v>222</v>
      </c>
      <c r="B11" s="239"/>
      <c r="C11" s="241" t="s">
        <v>233</v>
      </c>
      <c r="D11" s="242" t="s">
        <v>216</v>
      </c>
      <c r="E11" s="240" t="s">
        <v>222</v>
      </c>
      <c r="F11" s="243">
        <v>1953</v>
      </c>
      <c r="G11" s="244" t="s">
        <v>218</v>
      </c>
      <c r="H11" s="245" t="s">
        <v>231</v>
      </c>
      <c r="I11" s="246">
        <v>28</v>
      </c>
      <c r="J11" s="244" t="s">
        <v>220</v>
      </c>
      <c r="K11" s="246">
        <v>11</v>
      </c>
      <c r="L11" s="248" t="s">
        <v>221</v>
      </c>
      <c r="M11" s="246">
        <v>14</v>
      </c>
    </row>
    <row r="12" spans="1:13" ht="15" customHeight="1" x14ac:dyDescent="0.2">
      <c r="A12" s="239" t="s">
        <v>222</v>
      </c>
      <c r="B12" s="239"/>
      <c r="C12" s="241" t="s">
        <v>234</v>
      </c>
      <c r="D12" s="242" t="s">
        <v>216</v>
      </c>
      <c r="E12" s="240" t="s">
        <v>222</v>
      </c>
      <c r="F12" s="243">
        <v>1955</v>
      </c>
      <c r="G12" s="244" t="s">
        <v>218</v>
      </c>
      <c r="H12" s="245" t="s">
        <v>219</v>
      </c>
      <c r="I12" s="246">
        <v>30</v>
      </c>
      <c r="J12" s="244" t="s">
        <v>220</v>
      </c>
      <c r="K12" s="247">
        <v>2</v>
      </c>
      <c r="L12" s="248" t="s">
        <v>232</v>
      </c>
      <c r="M12" s="246">
        <v>2</v>
      </c>
    </row>
    <row r="13" spans="1:13" ht="15" customHeight="1" x14ac:dyDescent="0.2">
      <c r="A13" s="239" t="s">
        <v>222</v>
      </c>
      <c r="B13" s="239"/>
      <c r="C13" s="241" t="s">
        <v>235</v>
      </c>
      <c r="D13" s="242" t="s">
        <v>227</v>
      </c>
      <c r="E13" s="240" t="s">
        <v>237</v>
      </c>
      <c r="F13" s="243">
        <v>1964</v>
      </c>
      <c r="G13" s="244" t="s">
        <v>218</v>
      </c>
      <c r="H13" s="245" t="s">
        <v>219</v>
      </c>
      <c r="I13" s="246">
        <v>39</v>
      </c>
      <c r="J13" s="244" t="s">
        <v>220</v>
      </c>
      <c r="K13" s="247">
        <v>5</v>
      </c>
      <c r="L13" s="248" t="s">
        <v>232</v>
      </c>
      <c r="M13" s="246">
        <v>26</v>
      </c>
    </row>
    <row r="14" spans="1:13" ht="13.95" customHeight="1" x14ac:dyDescent="0.2">
      <c r="A14" s="239"/>
      <c r="B14" s="239"/>
      <c r="C14" s="241"/>
      <c r="D14" s="242"/>
      <c r="E14" s="240"/>
      <c r="F14" s="243"/>
      <c r="G14" s="244"/>
      <c r="H14" s="245"/>
      <c r="I14" s="246"/>
      <c r="J14" s="244"/>
      <c r="K14" s="247"/>
      <c r="L14" s="248"/>
      <c r="M14" s="246"/>
    </row>
    <row r="15" spans="1:13" ht="15" customHeight="1" x14ac:dyDescent="0.2">
      <c r="A15" s="239" t="s">
        <v>238</v>
      </c>
      <c r="B15" s="239"/>
      <c r="C15" s="241" t="s">
        <v>239</v>
      </c>
      <c r="D15" s="242" t="s">
        <v>227</v>
      </c>
      <c r="E15" s="240" t="s">
        <v>240</v>
      </c>
      <c r="F15" s="243">
        <v>1899</v>
      </c>
      <c r="G15" s="244" t="s">
        <v>218</v>
      </c>
      <c r="H15" s="245" t="s">
        <v>241</v>
      </c>
      <c r="I15" s="246">
        <v>32</v>
      </c>
      <c r="J15" s="244" t="s">
        <v>220</v>
      </c>
      <c r="K15" s="247">
        <v>8</v>
      </c>
      <c r="L15" s="248" t="s">
        <v>221</v>
      </c>
      <c r="M15" s="246">
        <v>1</v>
      </c>
    </row>
    <row r="16" spans="1:13" ht="15" customHeight="1" x14ac:dyDescent="0.2">
      <c r="A16" s="239" t="s">
        <v>222</v>
      </c>
      <c r="B16" s="239"/>
      <c r="C16" s="241" t="s">
        <v>242</v>
      </c>
      <c r="D16" s="242" t="s">
        <v>243</v>
      </c>
      <c r="E16" s="240" t="s">
        <v>244</v>
      </c>
      <c r="F16" s="243">
        <v>1915</v>
      </c>
      <c r="G16" s="244" t="s">
        <v>218</v>
      </c>
      <c r="H16" s="245" t="s">
        <v>245</v>
      </c>
      <c r="I16" s="246">
        <v>4</v>
      </c>
      <c r="J16" s="244" t="s">
        <v>220</v>
      </c>
      <c r="K16" s="247">
        <v>3</v>
      </c>
      <c r="L16" s="248" t="s">
        <v>232</v>
      </c>
      <c r="M16" s="246">
        <v>26</v>
      </c>
    </row>
    <row r="17" spans="1:13" ht="15" customHeight="1" x14ac:dyDescent="0.2">
      <c r="A17" s="239" t="s">
        <v>222</v>
      </c>
      <c r="B17" s="239"/>
      <c r="C17" s="241" t="s">
        <v>246</v>
      </c>
      <c r="D17" s="242" t="s">
        <v>247</v>
      </c>
      <c r="E17" s="240" t="s">
        <v>237</v>
      </c>
      <c r="F17" s="243">
        <v>1927</v>
      </c>
      <c r="G17" s="244" t="s">
        <v>218</v>
      </c>
      <c r="H17" s="245" t="s">
        <v>248</v>
      </c>
      <c r="I17" s="246">
        <v>2</v>
      </c>
      <c r="J17" s="244" t="s">
        <v>220</v>
      </c>
      <c r="K17" s="247">
        <v>4</v>
      </c>
      <c r="L17" s="248" t="s">
        <v>232</v>
      </c>
      <c r="M17" s="246">
        <v>25</v>
      </c>
    </row>
    <row r="18" spans="1:13" ht="15" customHeight="1" x14ac:dyDescent="0.2">
      <c r="A18" s="239" t="s">
        <v>222</v>
      </c>
      <c r="B18" s="239"/>
      <c r="C18" s="241" t="s">
        <v>249</v>
      </c>
      <c r="D18" s="242" t="s">
        <v>250</v>
      </c>
      <c r="E18" s="240" t="s">
        <v>222</v>
      </c>
      <c r="F18" s="243">
        <v>1933</v>
      </c>
      <c r="G18" s="244" t="s">
        <v>218</v>
      </c>
      <c r="H18" s="245" t="s">
        <v>248</v>
      </c>
      <c r="I18" s="246">
        <v>8</v>
      </c>
      <c r="J18" s="244" t="s">
        <v>220</v>
      </c>
      <c r="K18" s="247">
        <v>1</v>
      </c>
      <c r="L18" s="248" t="s">
        <v>232</v>
      </c>
      <c r="M18" s="246">
        <v>23</v>
      </c>
    </row>
    <row r="19" spans="1:13" ht="15" customHeight="1" x14ac:dyDescent="0.2">
      <c r="A19" s="239" t="s">
        <v>222</v>
      </c>
      <c r="B19" s="239"/>
      <c r="C19" s="241" t="s">
        <v>251</v>
      </c>
      <c r="D19" s="242" t="s">
        <v>250</v>
      </c>
      <c r="E19" s="240" t="s">
        <v>222</v>
      </c>
      <c r="F19" s="243">
        <v>1933</v>
      </c>
      <c r="G19" s="244" t="s">
        <v>218</v>
      </c>
      <c r="H19" s="245" t="s">
        <v>248</v>
      </c>
      <c r="I19" s="246">
        <v>8</v>
      </c>
      <c r="J19" s="244" t="s">
        <v>220</v>
      </c>
      <c r="K19" s="247">
        <v>1</v>
      </c>
      <c r="L19" s="248" t="s">
        <v>221</v>
      </c>
      <c r="M19" s="246">
        <v>23</v>
      </c>
    </row>
    <row r="20" spans="1:13" ht="15" customHeight="1" x14ac:dyDescent="0.2">
      <c r="A20" s="239" t="s">
        <v>222</v>
      </c>
      <c r="B20" s="239"/>
      <c r="C20" s="241" t="s">
        <v>252</v>
      </c>
      <c r="D20" s="242" t="s">
        <v>247</v>
      </c>
      <c r="E20" s="240" t="s">
        <v>253</v>
      </c>
      <c r="F20" s="243">
        <v>1942</v>
      </c>
      <c r="G20" s="244" t="s">
        <v>218</v>
      </c>
      <c r="H20" s="245" t="s">
        <v>248</v>
      </c>
      <c r="I20" s="246">
        <v>17</v>
      </c>
      <c r="J20" s="244" t="s">
        <v>220</v>
      </c>
      <c r="K20" s="246">
        <v>12</v>
      </c>
      <c r="L20" s="248" t="s">
        <v>232</v>
      </c>
      <c r="M20" s="246">
        <v>21</v>
      </c>
    </row>
    <row r="21" spans="1:13" ht="15" customHeight="1" x14ac:dyDescent="0.2">
      <c r="A21" s="239" t="s">
        <v>222</v>
      </c>
      <c r="B21" s="239"/>
      <c r="C21" s="241" t="s">
        <v>254</v>
      </c>
      <c r="D21" s="242" t="s">
        <v>247</v>
      </c>
      <c r="E21" s="240" t="s">
        <v>255</v>
      </c>
      <c r="F21" s="243">
        <v>1942</v>
      </c>
      <c r="G21" s="244" t="s">
        <v>218</v>
      </c>
      <c r="H21" s="245" t="s">
        <v>248</v>
      </c>
      <c r="I21" s="246">
        <v>17</v>
      </c>
      <c r="J21" s="244" t="s">
        <v>220</v>
      </c>
      <c r="K21" s="246">
        <v>12</v>
      </c>
      <c r="L21" s="248" t="s">
        <v>232</v>
      </c>
      <c r="M21" s="246">
        <v>22</v>
      </c>
    </row>
    <row r="22" spans="1:13" ht="15" customHeight="1" x14ac:dyDescent="0.2">
      <c r="A22" s="239" t="s">
        <v>222</v>
      </c>
      <c r="B22" s="239"/>
      <c r="C22" s="241" t="s">
        <v>256</v>
      </c>
      <c r="D22" s="242" t="s">
        <v>243</v>
      </c>
      <c r="E22" s="240" t="s">
        <v>257</v>
      </c>
      <c r="F22" s="243">
        <v>1942</v>
      </c>
      <c r="G22" s="244" t="s">
        <v>218</v>
      </c>
      <c r="H22" s="245" t="s">
        <v>248</v>
      </c>
      <c r="I22" s="246">
        <v>17</v>
      </c>
      <c r="J22" s="244" t="s">
        <v>220</v>
      </c>
      <c r="K22" s="246">
        <v>12</v>
      </c>
      <c r="L22" s="248" t="s">
        <v>232</v>
      </c>
      <c r="M22" s="246">
        <v>22</v>
      </c>
    </row>
    <row r="23" spans="1:13" ht="15" customHeight="1" x14ac:dyDescent="0.2">
      <c r="A23" s="239" t="s">
        <v>222</v>
      </c>
      <c r="B23" s="239"/>
      <c r="C23" s="241" t="s">
        <v>258</v>
      </c>
      <c r="D23" s="242" t="s">
        <v>216</v>
      </c>
      <c r="E23" s="240" t="s">
        <v>230</v>
      </c>
      <c r="F23" s="243">
        <v>1950</v>
      </c>
      <c r="G23" s="244" t="s">
        <v>218</v>
      </c>
      <c r="H23" s="245" t="s">
        <v>248</v>
      </c>
      <c r="I23" s="246">
        <v>25</v>
      </c>
      <c r="J23" s="244" t="s">
        <v>220</v>
      </c>
      <c r="K23" s="247">
        <v>8</v>
      </c>
      <c r="L23" s="248" t="s">
        <v>232</v>
      </c>
      <c r="M23" s="246">
        <v>29</v>
      </c>
    </row>
    <row r="24" spans="1:13" ht="24" customHeight="1" x14ac:dyDescent="0.2">
      <c r="A24" s="239" t="s">
        <v>222</v>
      </c>
      <c r="B24" s="239"/>
      <c r="C24" s="249" t="s">
        <v>259</v>
      </c>
      <c r="D24" s="242" t="s">
        <v>216</v>
      </c>
      <c r="E24" s="240" t="s">
        <v>222</v>
      </c>
      <c r="F24" s="243">
        <v>1952</v>
      </c>
      <c r="G24" s="244" t="s">
        <v>218</v>
      </c>
      <c r="H24" s="245" t="s">
        <v>248</v>
      </c>
      <c r="I24" s="246">
        <v>27</v>
      </c>
      <c r="J24" s="244" t="s">
        <v>220</v>
      </c>
      <c r="K24" s="247">
        <v>7</v>
      </c>
      <c r="L24" s="248" t="s">
        <v>232</v>
      </c>
      <c r="M24" s="246">
        <v>19</v>
      </c>
    </row>
    <row r="25" spans="1:13" ht="15" customHeight="1" x14ac:dyDescent="0.2">
      <c r="A25" s="239" t="s">
        <v>222</v>
      </c>
      <c r="B25" s="239"/>
      <c r="C25" s="241" t="s">
        <v>260</v>
      </c>
      <c r="D25" s="242" t="s">
        <v>261</v>
      </c>
      <c r="E25" s="240" t="s">
        <v>236</v>
      </c>
      <c r="F25" s="243">
        <v>1953</v>
      </c>
      <c r="G25" s="244" t="s">
        <v>218</v>
      </c>
      <c r="H25" s="245" t="s">
        <v>248</v>
      </c>
      <c r="I25" s="246">
        <v>28</v>
      </c>
      <c r="J25" s="244" t="s">
        <v>220</v>
      </c>
      <c r="K25" s="246">
        <v>11</v>
      </c>
      <c r="L25" s="248" t="s">
        <v>232</v>
      </c>
      <c r="M25" s="246">
        <v>14</v>
      </c>
    </row>
    <row r="26" spans="1:13" ht="15" customHeight="1" x14ac:dyDescent="0.2">
      <c r="A26" s="239" t="s">
        <v>222</v>
      </c>
      <c r="B26" s="239"/>
      <c r="C26" s="241" t="s">
        <v>262</v>
      </c>
      <c r="D26" s="242" t="s">
        <v>216</v>
      </c>
      <c r="E26" s="240" t="s">
        <v>263</v>
      </c>
      <c r="F26" s="243">
        <v>1953</v>
      </c>
      <c r="G26" s="244" t="s">
        <v>218</v>
      </c>
      <c r="H26" s="245" t="s">
        <v>248</v>
      </c>
      <c r="I26" s="246">
        <v>28</v>
      </c>
      <c r="J26" s="244" t="s">
        <v>220</v>
      </c>
      <c r="K26" s="246">
        <v>11</v>
      </c>
      <c r="L26" s="248" t="s">
        <v>232</v>
      </c>
      <c r="M26" s="246">
        <v>14</v>
      </c>
    </row>
    <row r="27" spans="1:13" ht="15" customHeight="1" x14ac:dyDescent="0.2">
      <c r="A27" s="239" t="s">
        <v>222</v>
      </c>
      <c r="B27" s="239"/>
      <c r="C27" s="241" t="s">
        <v>264</v>
      </c>
      <c r="D27" s="242" t="s">
        <v>216</v>
      </c>
      <c r="E27" s="240" t="s">
        <v>222</v>
      </c>
      <c r="F27" s="243">
        <v>1953</v>
      </c>
      <c r="G27" s="244" t="s">
        <v>218</v>
      </c>
      <c r="H27" s="245" t="s">
        <v>248</v>
      </c>
      <c r="I27" s="246">
        <v>28</v>
      </c>
      <c r="J27" s="244" t="s">
        <v>220</v>
      </c>
      <c r="K27" s="246">
        <v>11</v>
      </c>
      <c r="L27" s="248" t="s">
        <v>232</v>
      </c>
      <c r="M27" s="246">
        <v>14</v>
      </c>
    </row>
    <row r="28" spans="1:13" ht="24" customHeight="1" x14ac:dyDescent="0.2">
      <c r="A28" s="239" t="s">
        <v>222</v>
      </c>
      <c r="B28" s="239"/>
      <c r="C28" s="249" t="s">
        <v>265</v>
      </c>
      <c r="D28" s="242" t="s">
        <v>216</v>
      </c>
      <c r="E28" s="240" t="s">
        <v>222</v>
      </c>
      <c r="F28" s="243">
        <v>1954</v>
      </c>
      <c r="G28" s="244" t="s">
        <v>218</v>
      </c>
      <c r="H28" s="245" t="s">
        <v>248</v>
      </c>
      <c r="I28" s="246">
        <v>29</v>
      </c>
      <c r="J28" s="244" t="s">
        <v>220</v>
      </c>
      <c r="K28" s="247">
        <v>3</v>
      </c>
      <c r="L28" s="248" t="s">
        <v>232</v>
      </c>
      <c r="M28" s="246">
        <v>20</v>
      </c>
    </row>
    <row r="29" spans="1:13" ht="15" customHeight="1" x14ac:dyDescent="0.2">
      <c r="A29" s="239" t="s">
        <v>222</v>
      </c>
      <c r="B29" s="239"/>
      <c r="C29" s="241" t="s">
        <v>266</v>
      </c>
      <c r="D29" s="242" t="s">
        <v>216</v>
      </c>
      <c r="E29" s="240" t="s">
        <v>222</v>
      </c>
      <c r="F29" s="243">
        <v>1956</v>
      </c>
      <c r="G29" s="244" t="s">
        <v>218</v>
      </c>
      <c r="H29" s="245" t="s">
        <v>248</v>
      </c>
      <c r="I29" s="246">
        <v>31</v>
      </c>
      <c r="J29" s="244" t="s">
        <v>220</v>
      </c>
      <c r="K29" s="247">
        <v>6</v>
      </c>
      <c r="L29" s="248" t="s">
        <v>267</v>
      </c>
      <c r="M29" s="246">
        <v>28</v>
      </c>
    </row>
    <row r="30" spans="1:13" ht="15" customHeight="1" x14ac:dyDescent="0.2">
      <c r="A30" s="239" t="s">
        <v>222</v>
      </c>
      <c r="B30" s="239"/>
      <c r="C30" s="241" t="s">
        <v>268</v>
      </c>
      <c r="D30" s="242" t="s">
        <v>269</v>
      </c>
      <c r="E30" s="240" t="s">
        <v>236</v>
      </c>
      <c r="F30" s="243">
        <v>1956</v>
      </c>
      <c r="G30" s="244" t="s">
        <v>218</v>
      </c>
      <c r="H30" s="245" t="s">
        <v>248</v>
      </c>
      <c r="I30" s="246">
        <v>31</v>
      </c>
      <c r="J30" s="244" t="s">
        <v>220</v>
      </c>
      <c r="K30" s="247">
        <v>6</v>
      </c>
      <c r="L30" s="248" t="s">
        <v>221</v>
      </c>
      <c r="M30" s="246">
        <v>28</v>
      </c>
    </row>
    <row r="31" spans="1:13" ht="15" customHeight="1" x14ac:dyDescent="0.2">
      <c r="A31" s="239" t="s">
        <v>222</v>
      </c>
      <c r="B31" s="239"/>
      <c r="C31" s="241" t="s">
        <v>270</v>
      </c>
      <c r="D31" s="242" t="s">
        <v>243</v>
      </c>
      <c r="E31" s="240" t="s">
        <v>222</v>
      </c>
      <c r="F31" s="243">
        <v>1965</v>
      </c>
      <c r="G31" s="244" t="s">
        <v>218</v>
      </c>
      <c r="H31" s="245" t="s">
        <v>248</v>
      </c>
      <c r="I31" s="246">
        <v>40</v>
      </c>
      <c r="J31" s="244" t="s">
        <v>220</v>
      </c>
      <c r="K31" s="247">
        <v>5</v>
      </c>
      <c r="L31" s="248" t="s">
        <v>221</v>
      </c>
      <c r="M31" s="246">
        <v>29</v>
      </c>
    </row>
    <row r="32" spans="1:13" ht="15" customHeight="1" x14ac:dyDescent="0.2">
      <c r="A32" s="239" t="s">
        <v>222</v>
      </c>
      <c r="B32" s="239"/>
      <c r="C32" s="241" t="s">
        <v>271</v>
      </c>
      <c r="D32" s="242" t="s">
        <v>272</v>
      </c>
      <c r="E32" s="240" t="s">
        <v>273</v>
      </c>
      <c r="F32" s="243">
        <v>1991</v>
      </c>
      <c r="G32" s="244" t="s">
        <v>218</v>
      </c>
      <c r="H32" s="245" t="s">
        <v>274</v>
      </c>
      <c r="I32" s="246">
        <v>3</v>
      </c>
      <c r="J32" s="244" t="s">
        <v>220</v>
      </c>
      <c r="K32" s="247">
        <v>5</v>
      </c>
      <c r="L32" s="248" t="s">
        <v>232</v>
      </c>
      <c r="M32" s="246">
        <v>31</v>
      </c>
    </row>
    <row r="33" spans="1:13" ht="15" customHeight="1" x14ac:dyDescent="0.2">
      <c r="A33" s="239" t="s">
        <v>222</v>
      </c>
      <c r="B33" s="239"/>
      <c r="C33" s="241" t="s">
        <v>275</v>
      </c>
      <c r="D33" s="242" t="s">
        <v>272</v>
      </c>
      <c r="E33" s="240" t="s">
        <v>255</v>
      </c>
      <c r="F33" s="243">
        <v>1991</v>
      </c>
      <c r="G33" s="244" t="s">
        <v>218</v>
      </c>
      <c r="H33" s="245" t="s">
        <v>274</v>
      </c>
      <c r="I33" s="246">
        <v>3</v>
      </c>
      <c r="J33" s="244" t="s">
        <v>220</v>
      </c>
      <c r="K33" s="247">
        <v>5</v>
      </c>
      <c r="L33" s="248" t="s">
        <v>232</v>
      </c>
      <c r="M33" s="246">
        <v>31</v>
      </c>
    </row>
    <row r="34" spans="1:13" ht="15" customHeight="1" x14ac:dyDescent="0.2">
      <c r="A34" s="239" t="s">
        <v>222</v>
      </c>
      <c r="B34" s="239"/>
      <c r="C34" s="241" t="s">
        <v>276</v>
      </c>
      <c r="D34" s="242" t="s">
        <v>277</v>
      </c>
      <c r="E34" s="240" t="s">
        <v>278</v>
      </c>
      <c r="F34" s="243">
        <v>2004</v>
      </c>
      <c r="G34" s="244" t="s">
        <v>218</v>
      </c>
      <c r="H34" s="245" t="s">
        <v>274</v>
      </c>
      <c r="I34" s="246">
        <v>16</v>
      </c>
      <c r="J34" s="244" t="s">
        <v>220</v>
      </c>
      <c r="K34" s="247">
        <v>6</v>
      </c>
      <c r="L34" s="248" t="s">
        <v>232</v>
      </c>
      <c r="M34" s="246">
        <v>8</v>
      </c>
    </row>
    <row r="35" spans="1:13" ht="15" customHeight="1" x14ac:dyDescent="0.2">
      <c r="A35" s="239" t="s">
        <v>222</v>
      </c>
      <c r="B35" s="239"/>
      <c r="C35" s="241" t="s">
        <v>279</v>
      </c>
      <c r="D35" s="242" t="s">
        <v>277</v>
      </c>
      <c r="E35" s="240" t="s">
        <v>280</v>
      </c>
      <c r="F35" s="243">
        <v>2014</v>
      </c>
      <c r="G35" s="244" t="s">
        <v>218</v>
      </c>
      <c r="H35" s="245" t="s">
        <v>274</v>
      </c>
      <c r="I35" s="246">
        <v>24</v>
      </c>
      <c r="J35" s="244" t="s">
        <v>220</v>
      </c>
      <c r="K35" s="247">
        <v>8</v>
      </c>
      <c r="L35" s="248" t="s">
        <v>232</v>
      </c>
      <c r="M35" s="246">
        <v>21</v>
      </c>
    </row>
    <row r="36" spans="1:13" ht="13.95" customHeight="1" x14ac:dyDescent="0.2">
      <c r="A36" s="239"/>
      <c r="B36" s="239"/>
      <c r="C36" s="241"/>
      <c r="D36" s="242"/>
      <c r="E36" s="240"/>
      <c r="F36" s="243"/>
      <c r="G36" s="244"/>
      <c r="H36" s="245"/>
      <c r="I36" s="246"/>
      <c r="J36" s="244"/>
      <c r="K36" s="247"/>
      <c r="L36" s="248"/>
      <c r="M36" s="246"/>
    </row>
    <row r="37" spans="1:13" ht="15" customHeight="1" x14ac:dyDescent="0.2">
      <c r="A37" s="239" t="s">
        <v>281</v>
      </c>
      <c r="B37" s="239"/>
      <c r="C37" s="250" t="s">
        <v>282</v>
      </c>
      <c r="D37" s="251" t="s">
        <v>283</v>
      </c>
      <c r="E37" s="240" t="s">
        <v>284</v>
      </c>
      <c r="F37" s="243">
        <v>1937</v>
      </c>
      <c r="G37" s="244" t="s">
        <v>285</v>
      </c>
      <c r="H37" s="245" t="s">
        <v>248</v>
      </c>
      <c r="I37" s="246">
        <v>12</v>
      </c>
      <c r="J37" s="244" t="s">
        <v>286</v>
      </c>
      <c r="K37" s="247">
        <v>2</v>
      </c>
      <c r="L37" s="248"/>
      <c r="M37" s="246">
        <v>16</v>
      </c>
    </row>
    <row r="38" spans="1:13" ht="15" customHeight="1" x14ac:dyDescent="0.2">
      <c r="A38" s="239" t="s">
        <v>222</v>
      </c>
      <c r="B38" s="239"/>
      <c r="C38" s="241" t="s">
        <v>287</v>
      </c>
      <c r="D38" s="242" t="s">
        <v>288</v>
      </c>
      <c r="E38" s="240" t="s">
        <v>289</v>
      </c>
      <c r="F38" s="243">
        <v>1937</v>
      </c>
      <c r="G38" s="244" t="s">
        <v>218</v>
      </c>
      <c r="H38" s="245" t="s">
        <v>248</v>
      </c>
      <c r="I38" s="246">
        <v>12</v>
      </c>
      <c r="J38" s="244" t="s">
        <v>220</v>
      </c>
      <c r="K38" s="247">
        <v>6</v>
      </c>
      <c r="L38" s="248" t="s">
        <v>290</v>
      </c>
      <c r="M38" s="246">
        <v>29</v>
      </c>
    </row>
    <row r="39" spans="1:13" ht="15" customHeight="1" x14ac:dyDescent="0.2">
      <c r="A39" s="239" t="s">
        <v>222</v>
      </c>
      <c r="B39" s="239"/>
      <c r="C39" s="241" t="s">
        <v>291</v>
      </c>
      <c r="D39" s="242" t="s">
        <v>292</v>
      </c>
      <c r="E39" s="240" t="s">
        <v>284</v>
      </c>
      <c r="F39" s="243">
        <v>1941</v>
      </c>
      <c r="G39" s="244" t="s">
        <v>218</v>
      </c>
      <c r="H39" s="245" t="s">
        <v>248</v>
      </c>
      <c r="I39" s="246">
        <v>16</v>
      </c>
      <c r="J39" s="244" t="s">
        <v>220</v>
      </c>
      <c r="K39" s="247">
        <v>4</v>
      </c>
      <c r="L39" s="248" t="s">
        <v>232</v>
      </c>
      <c r="M39" s="246">
        <v>9</v>
      </c>
    </row>
    <row r="40" spans="1:13" ht="15" customHeight="1" x14ac:dyDescent="0.2">
      <c r="A40" s="239" t="s">
        <v>222</v>
      </c>
      <c r="B40" s="239"/>
      <c r="C40" s="241" t="s">
        <v>293</v>
      </c>
      <c r="D40" s="242" t="s">
        <v>247</v>
      </c>
      <c r="E40" s="240" t="s">
        <v>240</v>
      </c>
      <c r="F40" s="243">
        <v>1942</v>
      </c>
      <c r="G40" s="244" t="s">
        <v>218</v>
      </c>
      <c r="H40" s="245" t="s">
        <v>248</v>
      </c>
      <c r="I40" s="246">
        <v>17</v>
      </c>
      <c r="J40" s="244" t="s">
        <v>220</v>
      </c>
      <c r="K40" s="246">
        <v>12</v>
      </c>
      <c r="L40" s="248" t="s">
        <v>232</v>
      </c>
      <c r="M40" s="246">
        <v>16</v>
      </c>
    </row>
    <row r="41" spans="1:13" ht="15" customHeight="1" x14ac:dyDescent="0.2">
      <c r="A41" s="239" t="s">
        <v>222</v>
      </c>
      <c r="B41" s="239"/>
      <c r="C41" s="241" t="s">
        <v>294</v>
      </c>
      <c r="D41" s="252" t="s">
        <v>283</v>
      </c>
      <c r="E41" s="240" t="s">
        <v>284</v>
      </c>
      <c r="F41" s="243">
        <v>1944</v>
      </c>
      <c r="G41" s="244" t="s">
        <v>218</v>
      </c>
      <c r="H41" s="245" t="s">
        <v>231</v>
      </c>
      <c r="I41" s="246">
        <v>19</v>
      </c>
      <c r="J41" s="244" t="s">
        <v>220</v>
      </c>
      <c r="K41" s="247">
        <v>9</v>
      </c>
      <c r="L41" s="248" t="s">
        <v>232</v>
      </c>
      <c r="M41" s="246">
        <v>27</v>
      </c>
    </row>
    <row r="42" spans="1:13" ht="13.95" customHeight="1" x14ac:dyDescent="0.2">
      <c r="A42" s="239"/>
      <c r="B42" s="239"/>
      <c r="C42" s="241"/>
      <c r="D42" s="242"/>
      <c r="E42" s="240"/>
      <c r="F42" s="243"/>
      <c r="G42" s="244"/>
      <c r="H42" s="245"/>
      <c r="I42" s="246"/>
      <c r="J42" s="244"/>
      <c r="K42" s="247"/>
      <c r="L42" s="248"/>
      <c r="M42" s="246"/>
    </row>
    <row r="43" spans="1:13" ht="15" customHeight="1" x14ac:dyDescent="0.2">
      <c r="A43" s="239" t="s">
        <v>295</v>
      </c>
      <c r="B43" s="239"/>
      <c r="C43" s="241" t="s">
        <v>296</v>
      </c>
      <c r="D43" s="242" t="s">
        <v>297</v>
      </c>
      <c r="E43" s="240"/>
      <c r="F43" s="243">
        <v>1953</v>
      </c>
      <c r="G43" s="244" t="s">
        <v>218</v>
      </c>
      <c r="H43" s="245" t="s">
        <v>248</v>
      </c>
      <c r="I43" s="246">
        <v>28</v>
      </c>
      <c r="J43" s="244" t="s">
        <v>220</v>
      </c>
      <c r="K43" s="247">
        <v>3</v>
      </c>
      <c r="L43" s="248" t="s">
        <v>221</v>
      </c>
      <c r="M43" s="246">
        <v>31</v>
      </c>
    </row>
    <row r="44" spans="1:13" ht="15" customHeight="1" x14ac:dyDescent="0.2">
      <c r="A44" s="239" t="s">
        <v>298</v>
      </c>
      <c r="B44" s="239"/>
      <c r="C44" s="241" t="s">
        <v>299</v>
      </c>
      <c r="D44" s="242" t="s">
        <v>300</v>
      </c>
      <c r="E44" s="240"/>
      <c r="F44" s="243">
        <v>1934</v>
      </c>
      <c r="G44" s="244" t="s">
        <v>218</v>
      </c>
      <c r="H44" s="245" t="s">
        <v>248</v>
      </c>
      <c r="I44" s="246">
        <v>9</v>
      </c>
      <c r="J44" s="244" t="s">
        <v>220</v>
      </c>
      <c r="K44" s="247">
        <v>3</v>
      </c>
      <c r="L44" s="248" t="s">
        <v>232</v>
      </c>
      <c r="M44" s="246">
        <v>13</v>
      </c>
    </row>
    <row r="45" spans="1:13" ht="15" customHeight="1" x14ac:dyDescent="0.2">
      <c r="A45" s="239" t="s">
        <v>222</v>
      </c>
      <c r="B45" s="239"/>
      <c r="C45" s="241" t="s">
        <v>301</v>
      </c>
      <c r="D45" s="242" t="s">
        <v>250</v>
      </c>
      <c r="E45" s="240"/>
      <c r="F45" s="243">
        <v>1964</v>
      </c>
      <c r="G45" s="244" t="s">
        <v>218</v>
      </c>
      <c r="H45" s="245" t="s">
        <v>248</v>
      </c>
      <c r="I45" s="246">
        <v>39</v>
      </c>
      <c r="J45" s="244" t="s">
        <v>220</v>
      </c>
      <c r="K45" s="247">
        <v>2</v>
      </c>
      <c r="L45" s="248" t="s">
        <v>232</v>
      </c>
      <c r="M45" s="246">
        <v>7</v>
      </c>
    </row>
    <row r="46" spans="1:13" ht="15" customHeight="1" x14ac:dyDescent="0.2">
      <c r="A46" s="239" t="s">
        <v>222</v>
      </c>
      <c r="B46" s="239"/>
      <c r="C46" s="241" t="s">
        <v>302</v>
      </c>
      <c r="D46" s="242" t="s">
        <v>303</v>
      </c>
      <c r="E46" s="240"/>
      <c r="F46" s="243">
        <v>1969</v>
      </c>
      <c r="G46" s="244" t="s">
        <v>218</v>
      </c>
      <c r="H46" s="245" t="s">
        <v>248</v>
      </c>
      <c r="I46" s="246">
        <v>44</v>
      </c>
      <c r="J46" s="244" t="s">
        <v>220</v>
      </c>
      <c r="K46" s="247">
        <v>5</v>
      </c>
      <c r="L46" s="248" t="s">
        <v>232</v>
      </c>
      <c r="M46" s="246">
        <v>27</v>
      </c>
    </row>
    <row r="47" spans="1:13" ht="15" customHeight="1" x14ac:dyDescent="0.2">
      <c r="A47" s="239" t="s">
        <v>222</v>
      </c>
      <c r="B47" s="239"/>
      <c r="C47" s="241" t="s">
        <v>304</v>
      </c>
      <c r="D47" s="242" t="s">
        <v>305</v>
      </c>
      <c r="E47" s="240"/>
      <c r="F47" s="243">
        <v>1994</v>
      </c>
      <c r="G47" s="244" t="s">
        <v>218</v>
      </c>
      <c r="H47" s="245" t="s">
        <v>274</v>
      </c>
      <c r="I47" s="246">
        <v>6</v>
      </c>
      <c r="J47" s="244" t="s">
        <v>220</v>
      </c>
      <c r="K47" s="246">
        <v>10</v>
      </c>
      <c r="L47" s="248" t="s">
        <v>232</v>
      </c>
      <c r="M47" s="246">
        <v>11</v>
      </c>
    </row>
    <row r="48" spans="1:13" ht="15" customHeight="1" x14ac:dyDescent="0.2">
      <c r="A48" s="239" t="s">
        <v>222</v>
      </c>
      <c r="B48" s="239"/>
      <c r="C48" s="241" t="s">
        <v>306</v>
      </c>
      <c r="D48" s="242" t="s">
        <v>307</v>
      </c>
      <c r="E48" s="240"/>
      <c r="F48" s="243">
        <v>2009</v>
      </c>
      <c r="G48" s="244" t="s">
        <v>218</v>
      </c>
      <c r="H48" s="245" t="s">
        <v>274</v>
      </c>
      <c r="I48" s="246">
        <v>21</v>
      </c>
      <c r="J48" s="244" t="s">
        <v>220</v>
      </c>
      <c r="K48" s="247">
        <v>7</v>
      </c>
      <c r="L48" s="248" t="s">
        <v>232</v>
      </c>
      <c r="M48" s="246">
        <v>23</v>
      </c>
    </row>
    <row r="49" spans="1:13" ht="9" customHeight="1" x14ac:dyDescent="0.2">
      <c r="A49" s="239"/>
      <c r="B49" s="239"/>
      <c r="C49" s="241"/>
      <c r="D49" s="242"/>
      <c r="E49" s="240"/>
      <c r="F49" s="243"/>
      <c r="G49" s="244"/>
      <c r="H49" s="245"/>
      <c r="I49" s="246"/>
      <c r="J49" s="244"/>
      <c r="K49" s="247"/>
      <c r="L49" s="248"/>
      <c r="M49" s="246"/>
    </row>
    <row r="50" spans="1:13" ht="36.9" customHeight="1" x14ac:dyDescent="0.2">
      <c r="A50" s="253" t="s">
        <v>308</v>
      </c>
      <c r="B50" s="254"/>
      <c r="C50" s="241" t="s">
        <v>309</v>
      </c>
      <c r="D50" s="255" t="s">
        <v>310</v>
      </c>
      <c r="E50" s="256" t="s">
        <v>311</v>
      </c>
      <c r="F50" s="243">
        <v>1985</v>
      </c>
      <c r="G50" s="244" t="s">
        <v>218</v>
      </c>
      <c r="H50" s="245" t="s">
        <v>248</v>
      </c>
      <c r="I50" s="246">
        <v>60</v>
      </c>
      <c r="J50" s="244" t="s">
        <v>220</v>
      </c>
      <c r="K50" s="247">
        <v>4</v>
      </c>
      <c r="L50" s="248" t="s">
        <v>232</v>
      </c>
      <c r="M50" s="246">
        <v>19</v>
      </c>
    </row>
    <row r="51" spans="1:13" ht="9.75" customHeight="1" x14ac:dyDescent="0.2">
      <c r="A51" s="239"/>
      <c r="B51" s="239"/>
      <c r="C51" s="241"/>
      <c r="D51" s="242"/>
      <c r="E51" s="240"/>
      <c r="F51" s="243"/>
      <c r="G51" s="244"/>
      <c r="H51" s="245"/>
      <c r="I51" s="246"/>
      <c r="J51" s="244"/>
      <c r="K51" s="247"/>
      <c r="L51" s="248"/>
      <c r="M51" s="246"/>
    </row>
    <row r="52" spans="1:13" ht="15" customHeight="1" x14ac:dyDescent="0.2">
      <c r="A52" s="239" t="s">
        <v>312</v>
      </c>
      <c r="B52" s="239"/>
      <c r="C52" s="241" t="s">
        <v>313</v>
      </c>
      <c r="D52" s="242" t="s">
        <v>314</v>
      </c>
      <c r="E52" s="240"/>
      <c r="F52" s="257">
        <v>1925</v>
      </c>
      <c r="G52" s="258" t="s">
        <v>218</v>
      </c>
      <c r="H52" s="259" t="s">
        <v>245</v>
      </c>
      <c r="I52" s="260">
        <v>14</v>
      </c>
      <c r="J52" s="258" t="s">
        <v>220</v>
      </c>
      <c r="K52" s="260">
        <v>10</v>
      </c>
      <c r="L52" s="242" t="s">
        <v>232</v>
      </c>
      <c r="M52" s="260">
        <v>8</v>
      </c>
    </row>
    <row r="53" spans="1:13" ht="5.0999999999999996" customHeight="1" x14ac:dyDescent="0.2">
      <c r="A53" s="239"/>
      <c r="B53" s="239"/>
      <c r="C53" s="241"/>
      <c r="D53" s="242"/>
      <c r="E53" s="240"/>
      <c r="F53" s="261"/>
      <c r="G53" s="258"/>
      <c r="H53" s="259"/>
      <c r="I53" s="260"/>
      <c r="J53" s="258"/>
      <c r="K53" s="260"/>
      <c r="L53" s="242"/>
      <c r="M53" s="260"/>
    </row>
    <row r="54" spans="1:13" ht="32.25" customHeight="1" x14ac:dyDescent="0.2">
      <c r="A54" s="262" t="s">
        <v>315</v>
      </c>
      <c r="B54" s="239"/>
      <c r="C54" s="241" t="s">
        <v>316</v>
      </c>
      <c r="D54" s="242" t="s">
        <v>317</v>
      </c>
      <c r="E54" s="240"/>
      <c r="F54" s="261">
        <v>2017</v>
      </c>
      <c r="G54" s="258" t="s">
        <v>218</v>
      </c>
      <c r="H54" s="259" t="s">
        <v>274</v>
      </c>
      <c r="I54" s="260">
        <v>29</v>
      </c>
      <c r="J54" s="258" t="s">
        <v>318</v>
      </c>
      <c r="K54" s="260">
        <v>11</v>
      </c>
      <c r="L54" s="242" t="s">
        <v>232</v>
      </c>
      <c r="M54" s="260">
        <v>28</v>
      </c>
    </row>
    <row r="55" spans="1:13" ht="6" customHeight="1" thickBot="1" x14ac:dyDescent="0.25">
      <c r="A55" s="263"/>
      <c r="B55" s="263"/>
      <c r="C55" s="264"/>
      <c r="D55" s="265"/>
      <c r="E55" s="266"/>
      <c r="F55" s="264"/>
      <c r="G55" s="267"/>
      <c r="H55" s="268"/>
      <c r="I55" s="269"/>
      <c r="J55" s="267"/>
      <c r="K55" s="237"/>
      <c r="L55" s="265"/>
      <c r="M55" s="237"/>
    </row>
    <row r="56" spans="1:13" ht="13.5" customHeight="1" x14ac:dyDescent="0.2">
      <c r="A56" s="710" t="s">
        <v>319</v>
      </c>
      <c r="B56" s="711"/>
      <c r="C56" s="711"/>
      <c r="D56" s="234"/>
      <c r="E56" s="234"/>
      <c r="F56" s="233"/>
      <c r="G56" s="233"/>
      <c r="H56" s="233"/>
      <c r="I56" s="233"/>
      <c r="J56" s="233"/>
      <c r="K56" s="233"/>
      <c r="L56" s="233"/>
      <c r="M56" s="233"/>
    </row>
  </sheetData>
  <mergeCells count="3">
    <mergeCell ref="A3:D3"/>
    <mergeCell ref="F3:M3"/>
    <mergeCell ref="A56:C56"/>
  </mergeCells>
  <phoneticPr fontId="2"/>
  <pageMargins left="0.78740157480314965" right="0.39370078740157483" top="0.78740157480314965" bottom="0.59055118110236227" header="0.51181102362204722" footer="0.51181102362204722"/>
  <pageSetup paperSize="9" scale="93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zoomScaleSheetLayoutView="100" workbookViewId="0"/>
  </sheetViews>
  <sheetFormatPr defaultRowHeight="13.2" x14ac:dyDescent="0.2"/>
  <cols>
    <col min="1" max="1" width="19.21875" style="176" customWidth="1"/>
    <col min="2" max="2" width="6.21875" style="176" customWidth="1"/>
    <col min="3" max="3" width="3.33203125" style="176" customWidth="1"/>
    <col min="4" max="4" width="7" style="176" customWidth="1"/>
    <col min="5" max="6" width="3.21875" style="176" customWidth="1"/>
    <col min="7" max="7" width="4.33203125" style="176" customWidth="1"/>
    <col min="8" max="8" width="2.88671875" style="176" customWidth="1"/>
    <col min="9" max="9" width="5.21875" style="176" customWidth="1"/>
    <col min="10" max="10" width="3.77734375" style="176" customWidth="1"/>
    <col min="11" max="11" width="2.88671875" style="176" customWidth="1"/>
    <col min="12" max="12" width="4.88671875" style="176" customWidth="1"/>
    <col min="13" max="13" width="4" style="176" customWidth="1"/>
    <col min="14" max="14" width="1.88671875" style="176" customWidth="1"/>
    <col min="15" max="15" width="6.33203125" style="176" customWidth="1"/>
    <col min="16" max="17" width="6.5546875" style="176" customWidth="1"/>
    <col min="18" max="16384" width="8.88671875" style="176"/>
  </cols>
  <sheetData>
    <row r="1" spans="1:17" ht="19.2" x14ac:dyDescent="0.2">
      <c r="A1" s="174" t="s">
        <v>320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7" ht="13.5" customHeight="1" thickBot="1" x14ac:dyDescent="0.25">
      <c r="A2" s="177" t="s">
        <v>321</v>
      </c>
      <c r="B2" s="178"/>
      <c r="C2" s="178"/>
      <c r="D2" s="195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2"/>
      <c r="Q2" s="272" t="s">
        <v>322</v>
      </c>
    </row>
    <row r="3" spans="1:17" ht="15.9" customHeight="1" x14ac:dyDescent="0.2">
      <c r="A3" s="686" t="s">
        <v>35</v>
      </c>
      <c r="B3" s="717" t="s">
        <v>2</v>
      </c>
      <c r="C3" s="664"/>
      <c r="D3" s="669" t="s">
        <v>323</v>
      </c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</row>
    <row r="4" spans="1:17" ht="15.9" customHeight="1" x14ac:dyDescent="0.2">
      <c r="A4" s="729"/>
      <c r="B4" s="718"/>
      <c r="C4" s="716"/>
      <c r="D4" s="668" t="s">
        <v>324</v>
      </c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</row>
    <row r="5" spans="1:17" ht="30" customHeight="1" x14ac:dyDescent="0.2">
      <c r="A5" s="729"/>
      <c r="B5" s="706"/>
      <c r="C5" s="666"/>
      <c r="D5" s="745" t="s">
        <v>325</v>
      </c>
      <c r="E5" s="746"/>
      <c r="F5" s="668" t="s">
        <v>326</v>
      </c>
      <c r="G5" s="668"/>
      <c r="H5" s="668" t="s">
        <v>327</v>
      </c>
      <c r="I5" s="668"/>
      <c r="J5" s="727" t="s">
        <v>328</v>
      </c>
      <c r="K5" s="727"/>
      <c r="L5" s="151" t="s">
        <v>329</v>
      </c>
      <c r="M5" s="727" t="s">
        <v>330</v>
      </c>
      <c r="N5" s="727"/>
      <c r="O5" s="273" t="s">
        <v>331</v>
      </c>
      <c r="P5" s="745" t="s">
        <v>332</v>
      </c>
      <c r="Q5" s="745"/>
    </row>
    <row r="6" spans="1:17" ht="19.5" customHeight="1" x14ac:dyDescent="0.2">
      <c r="A6" s="274" t="s">
        <v>103</v>
      </c>
      <c r="B6" s="742">
        <v>335</v>
      </c>
      <c r="C6" s="743"/>
      <c r="D6" s="94">
        <v>45</v>
      </c>
      <c r="E6" s="275" t="s">
        <v>333</v>
      </c>
      <c r="F6" s="94"/>
      <c r="G6" s="94">
        <v>33</v>
      </c>
      <c r="H6" s="94"/>
      <c r="I6" s="94">
        <v>39</v>
      </c>
      <c r="J6" s="94">
        <v>24</v>
      </c>
      <c r="K6" s="275"/>
      <c r="L6" s="94">
        <v>19</v>
      </c>
      <c r="M6" s="744">
        <v>19</v>
      </c>
      <c r="N6" s="744"/>
      <c r="O6" s="276">
        <v>2</v>
      </c>
      <c r="P6" s="579">
        <v>4</v>
      </c>
      <c r="Q6" s="579"/>
    </row>
    <row r="7" spans="1:17" ht="19.5" customHeight="1" x14ac:dyDescent="0.2">
      <c r="A7" s="274" t="s">
        <v>334</v>
      </c>
      <c r="B7" s="742">
        <v>348</v>
      </c>
      <c r="C7" s="743"/>
      <c r="D7" s="94">
        <v>45</v>
      </c>
      <c r="E7" s="275" t="s">
        <v>333</v>
      </c>
      <c r="F7" s="94"/>
      <c r="G7" s="94">
        <v>33</v>
      </c>
      <c r="H7" s="94"/>
      <c r="I7" s="94">
        <v>39</v>
      </c>
      <c r="J7" s="94">
        <v>37</v>
      </c>
      <c r="K7" s="275" t="s">
        <v>335</v>
      </c>
      <c r="L7" s="94">
        <v>19</v>
      </c>
      <c r="M7" s="744">
        <v>19</v>
      </c>
      <c r="N7" s="744"/>
      <c r="O7" s="276">
        <v>2</v>
      </c>
      <c r="P7" s="579">
        <v>4</v>
      </c>
      <c r="Q7" s="579"/>
    </row>
    <row r="8" spans="1:17" ht="19.5" customHeight="1" x14ac:dyDescent="0.2">
      <c r="A8" s="195" t="s">
        <v>336</v>
      </c>
      <c r="B8" s="742">
        <v>349</v>
      </c>
      <c r="C8" s="743"/>
      <c r="D8" s="94">
        <v>45</v>
      </c>
      <c r="E8" s="275" t="s">
        <v>333</v>
      </c>
      <c r="F8" s="94"/>
      <c r="G8" s="94">
        <v>33</v>
      </c>
      <c r="H8" s="94"/>
      <c r="I8" s="94">
        <v>39</v>
      </c>
      <c r="J8" s="94">
        <v>37</v>
      </c>
      <c r="K8" s="275" t="s">
        <v>335</v>
      </c>
      <c r="L8" s="94">
        <v>19</v>
      </c>
      <c r="M8" s="579">
        <v>19</v>
      </c>
      <c r="N8" s="579"/>
      <c r="O8" s="88">
        <v>2</v>
      </c>
      <c r="P8" s="579">
        <v>5</v>
      </c>
      <c r="Q8" s="579"/>
    </row>
    <row r="9" spans="1:17" s="277" customFormat="1" ht="19.5" customHeight="1" x14ac:dyDescent="0.2">
      <c r="A9" s="195" t="s">
        <v>43</v>
      </c>
      <c r="B9" s="742">
        <v>350</v>
      </c>
      <c r="C9" s="743"/>
      <c r="D9" s="94">
        <v>45</v>
      </c>
      <c r="E9" s="275" t="s">
        <v>333</v>
      </c>
      <c r="F9" s="94"/>
      <c r="G9" s="94">
        <v>33</v>
      </c>
      <c r="H9" s="94"/>
      <c r="I9" s="94">
        <v>39</v>
      </c>
      <c r="J9" s="94">
        <v>37</v>
      </c>
      <c r="K9" s="275" t="s">
        <v>335</v>
      </c>
      <c r="L9" s="94">
        <v>19</v>
      </c>
      <c r="M9" s="579">
        <v>19</v>
      </c>
      <c r="N9" s="579"/>
      <c r="O9" s="88">
        <v>2</v>
      </c>
      <c r="P9" s="579">
        <v>5</v>
      </c>
      <c r="Q9" s="579"/>
    </row>
    <row r="10" spans="1:17" ht="19.5" customHeight="1" x14ac:dyDescent="0.2">
      <c r="A10" s="278" t="s">
        <v>53</v>
      </c>
      <c r="B10" s="740" t="s">
        <v>337</v>
      </c>
      <c r="C10" s="741"/>
      <c r="D10" s="190">
        <v>47</v>
      </c>
      <c r="E10" s="279" t="s">
        <v>338</v>
      </c>
      <c r="F10" s="190"/>
      <c r="G10" s="190">
        <v>33</v>
      </c>
      <c r="H10" s="190"/>
      <c r="I10" s="190">
        <v>39</v>
      </c>
      <c r="J10" s="190">
        <v>38</v>
      </c>
      <c r="K10" s="279" t="s">
        <v>339</v>
      </c>
      <c r="L10" s="190">
        <v>19</v>
      </c>
      <c r="M10" s="634">
        <v>19</v>
      </c>
      <c r="N10" s="634"/>
      <c r="O10" s="280">
        <v>2</v>
      </c>
      <c r="P10" s="634">
        <v>5</v>
      </c>
      <c r="Q10" s="634"/>
    </row>
    <row r="11" spans="1:17" ht="19.5" customHeight="1" x14ac:dyDescent="0.2">
      <c r="A11" s="281" t="s">
        <v>340</v>
      </c>
      <c r="B11" s="742" t="s">
        <v>341</v>
      </c>
      <c r="C11" s="743"/>
      <c r="D11" s="94">
        <v>10</v>
      </c>
      <c r="E11" s="275" t="s">
        <v>338</v>
      </c>
      <c r="F11" s="94"/>
      <c r="G11" s="88" t="s">
        <v>54</v>
      </c>
      <c r="H11" s="94"/>
      <c r="I11" s="94">
        <v>4</v>
      </c>
      <c r="J11" s="94">
        <v>14</v>
      </c>
      <c r="K11" s="275" t="s">
        <v>339</v>
      </c>
      <c r="L11" s="88" t="s">
        <v>54</v>
      </c>
      <c r="M11" s="579">
        <v>1</v>
      </c>
      <c r="N11" s="579"/>
      <c r="O11" s="88">
        <v>1</v>
      </c>
      <c r="P11" s="579">
        <v>5</v>
      </c>
      <c r="Q11" s="579"/>
    </row>
    <row r="12" spans="1:17" ht="19.5" customHeight="1" x14ac:dyDescent="0.2">
      <c r="A12" s="281" t="s">
        <v>342</v>
      </c>
      <c r="B12" s="628">
        <v>107</v>
      </c>
      <c r="C12" s="579"/>
      <c r="D12" s="94">
        <v>14</v>
      </c>
      <c r="E12" s="282"/>
      <c r="F12" s="94"/>
      <c r="G12" s="94">
        <v>13</v>
      </c>
      <c r="H12" s="94"/>
      <c r="I12" s="94">
        <v>12</v>
      </c>
      <c r="J12" s="94">
        <v>12</v>
      </c>
      <c r="K12" s="283"/>
      <c r="L12" s="94">
        <v>4</v>
      </c>
      <c r="M12" s="579">
        <v>8</v>
      </c>
      <c r="N12" s="579"/>
      <c r="O12" s="88" t="s">
        <v>54</v>
      </c>
      <c r="P12" s="579" t="s">
        <v>54</v>
      </c>
      <c r="Q12" s="579"/>
    </row>
    <row r="13" spans="1:17" ht="19.5" customHeight="1" thickBot="1" x14ac:dyDescent="0.25">
      <c r="A13" s="284" t="s">
        <v>343</v>
      </c>
      <c r="B13" s="624">
        <v>162</v>
      </c>
      <c r="C13" s="625"/>
      <c r="D13" s="34">
        <v>23</v>
      </c>
      <c r="E13" s="285"/>
      <c r="F13" s="34"/>
      <c r="G13" s="34">
        <v>20</v>
      </c>
      <c r="H13" s="34"/>
      <c r="I13" s="34">
        <v>23</v>
      </c>
      <c r="J13" s="34">
        <v>12</v>
      </c>
      <c r="K13" s="286"/>
      <c r="L13" s="34">
        <v>15</v>
      </c>
      <c r="M13" s="625">
        <v>10</v>
      </c>
      <c r="N13" s="625"/>
      <c r="O13" s="44">
        <v>1</v>
      </c>
      <c r="P13" s="625" t="s">
        <v>54</v>
      </c>
      <c r="Q13" s="625"/>
    </row>
    <row r="14" spans="1:17" ht="15.9" customHeight="1" x14ac:dyDescent="0.2">
      <c r="A14" s="730" t="s">
        <v>35</v>
      </c>
      <c r="B14" s="706" t="s">
        <v>344</v>
      </c>
      <c r="C14" s="665"/>
      <c r="D14" s="665"/>
      <c r="E14" s="665"/>
      <c r="F14" s="666"/>
      <c r="G14" s="706" t="s">
        <v>345</v>
      </c>
      <c r="H14" s="665"/>
      <c r="I14" s="665"/>
      <c r="J14" s="665"/>
      <c r="K14" s="665"/>
      <c r="L14" s="665"/>
      <c r="M14" s="666"/>
      <c r="N14" s="731" t="s">
        <v>346</v>
      </c>
      <c r="O14" s="732"/>
      <c r="P14" s="669" t="s">
        <v>347</v>
      </c>
      <c r="Q14" s="669"/>
    </row>
    <row r="15" spans="1:17" ht="15.9" customHeight="1" x14ac:dyDescent="0.15">
      <c r="A15" s="716"/>
      <c r="B15" s="734" t="s">
        <v>348</v>
      </c>
      <c r="C15" s="735"/>
      <c r="D15" s="728" t="s">
        <v>349</v>
      </c>
      <c r="E15" s="736"/>
      <c r="F15" s="729"/>
      <c r="G15" s="737" t="s">
        <v>298</v>
      </c>
      <c r="H15" s="730"/>
      <c r="I15" s="738" t="s">
        <v>312</v>
      </c>
      <c r="J15" s="728" t="s">
        <v>350</v>
      </c>
      <c r="K15" s="736"/>
      <c r="L15" s="736"/>
      <c r="M15" s="729"/>
      <c r="N15" s="731"/>
      <c r="O15" s="732"/>
      <c r="P15" s="668" t="s">
        <v>351</v>
      </c>
      <c r="Q15" s="727" t="s">
        <v>352</v>
      </c>
    </row>
    <row r="16" spans="1:17" ht="15.9" customHeight="1" x14ac:dyDescent="0.2">
      <c r="A16" s="666"/>
      <c r="B16" s="665" t="s">
        <v>353</v>
      </c>
      <c r="C16" s="666"/>
      <c r="D16" s="152" t="s">
        <v>354</v>
      </c>
      <c r="E16" s="728" t="s">
        <v>355</v>
      </c>
      <c r="F16" s="729"/>
      <c r="G16" s="706"/>
      <c r="H16" s="666"/>
      <c r="I16" s="739"/>
      <c r="J16" s="728" t="s">
        <v>356</v>
      </c>
      <c r="K16" s="729"/>
      <c r="L16" s="152" t="s">
        <v>357</v>
      </c>
      <c r="M16" s="151" t="s">
        <v>358</v>
      </c>
      <c r="N16" s="723"/>
      <c r="O16" s="733"/>
      <c r="P16" s="668"/>
      <c r="Q16" s="727"/>
    </row>
    <row r="17" spans="1:17" ht="19.5" customHeight="1" x14ac:dyDescent="0.2">
      <c r="A17" s="274" t="s">
        <v>103</v>
      </c>
      <c r="B17" s="628">
        <v>1</v>
      </c>
      <c r="C17" s="579"/>
      <c r="D17" s="94">
        <v>5</v>
      </c>
      <c r="E17" s="94"/>
      <c r="F17" s="94">
        <v>15</v>
      </c>
      <c r="G17" s="94">
        <v>59</v>
      </c>
      <c r="H17" s="275" t="s">
        <v>359</v>
      </c>
      <c r="I17" s="94">
        <v>2</v>
      </c>
      <c r="J17" s="94"/>
      <c r="K17" s="94">
        <v>22</v>
      </c>
      <c r="L17" s="94">
        <v>5</v>
      </c>
      <c r="M17" s="94">
        <v>1</v>
      </c>
      <c r="N17" s="94"/>
      <c r="O17" s="88">
        <v>1</v>
      </c>
      <c r="P17" s="88">
        <v>39</v>
      </c>
      <c r="Q17" s="287" t="s">
        <v>360</v>
      </c>
    </row>
    <row r="18" spans="1:17" ht="19.5" customHeight="1" x14ac:dyDescent="0.2">
      <c r="A18" s="274" t="s">
        <v>334</v>
      </c>
      <c r="B18" s="628">
        <v>1</v>
      </c>
      <c r="C18" s="579"/>
      <c r="D18" s="94">
        <v>5</v>
      </c>
      <c r="E18" s="94"/>
      <c r="F18" s="94">
        <v>15</v>
      </c>
      <c r="G18" s="94">
        <v>59</v>
      </c>
      <c r="H18" s="275" t="s">
        <v>359</v>
      </c>
      <c r="I18" s="94">
        <v>2</v>
      </c>
      <c r="J18" s="94"/>
      <c r="K18" s="94">
        <v>21</v>
      </c>
      <c r="L18" s="94">
        <v>5</v>
      </c>
      <c r="M18" s="94">
        <v>1</v>
      </c>
      <c r="N18" s="94"/>
      <c r="O18" s="88">
        <v>2</v>
      </c>
      <c r="P18" s="88">
        <v>39</v>
      </c>
      <c r="Q18" s="287" t="s">
        <v>360</v>
      </c>
    </row>
    <row r="19" spans="1:17" ht="19.5" customHeight="1" x14ac:dyDescent="0.2">
      <c r="A19" s="195" t="s">
        <v>336</v>
      </c>
      <c r="B19" s="628">
        <v>1</v>
      </c>
      <c r="C19" s="579"/>
      <c r="D19" s="94">
        <v>5</v>
      </c>
      <c r="E19" s="94"/>
      <c r="F19" s="94">
        <v>15</v>
      </c>
      <c r="G19" s="94">
        <v>59</v>
      </c>
      <c r="H19" s="275" t="s">
        <v>359</v>
      </c>
      <c r="I19" s="94">
        <v>2</v>
      </c>
      <c r="J19" s="94"/>
      <c r="K19" s="94">
        <v>21</v>
      </c>
      <c r="L19" s="94">
        <v>5</v>
      </c>
      <c r="M19" s="94">
        <v>1</v>
      </c>
      <c r="N19" s="94"/>
      <c r="O19" s="88">
        <v>2</v>
      </c>
      <c r="P19" s="88">
        <v>39</v>
      </c>
      <c r="Q19" s="287" t="s">
        <v>360</v>
      </c>
    </row>
    <row r="20" spans="1:17" ht="19.5" customHeight="1" x14ac:dyDescent="0.2">
      <c r="A20" s="195" t="s">
        <v>43</v>
      </c>
      <c r="B20" s="628">
        <v>1</v>
      </c>
      <c r="C20" s="579"/>
      <c r="D20" s="94">
        <v>5</v>
      </c>
      <c r="E20" s="94"/>
      <c r="F20" s="94">
        <v>15</v>
      </c>
      <c r="G20" s="94">
        <v>59</v>
      </c>
      <c r="H20" s="275" t="s">
        <v>359</v>
      </c>
      <c r="I20" s="94">
        <v>2</v>
      </c>
      <c r="J20" s="579">
        <v>21</v>
      </c>
      <c r="K20" s="579"/>
      <c r="L20" s="94">
        <v>5</v>
      </c>
      <c r="M20" s="94">
        <v>1</v>
      </c>
      <c r="N20" s="94"/>
      <c r="O20" s="88">
        <v>2</v>
      </c>
      <c r="P20" s="88">
        <v>39</v>
      </c>
      <c r="Q20" s="288">
        <v>1</v>
      </c>
    </row>
    <row r="21" spans="1:17" ht="19.5" customHeight="1" x14ac:dyDescent="0.2">
      <c r="A21" s="278" t="s">
        <v>53</v>
      </c>
      <c r="B21" s="725">
        <v>1</v>
      </c>
      <c r="C21" s="726"/>
      <c r="D21" s="190">
        <v>5</v>
      </c>
      <c r="E21" s="190"/>
      <c r="F21" s="190">
        <v>15</v>
      </c>
      <c r="G21" s="190">
        <v>59</v>
      </c>
      <c r="H21" s="279" t="s">
        <v>361</v>
      </c>
      <c r="I21" s="190">
        <v>2</v>
      </c>
      <c r="J21" s="634">
        <v>21</v>
      </c>
      <c r="K21" s="634"/>
      <c r="L21" s="190">
        <v>5</v>
      </c>
      <c r="M21" s="190">
        <v>1</v>
      </c>
      <c r="N21" s="190"/>
      <c r="O21" s="280">
        <v>2</v>
      </c>
      <c r="P21" s="190">
        <v>39</v>
      </c>
      <c r="Q21" s="190">
        <v>1</v>
      </c>
    </row>
    <row r="22" spans="1:17" ht="19.5" customHeight="1" x14ac:dyDescent="0.2">
      <c r="A22" s="281" t="s">
        <v>362</v>
      </c>
      <c r="B22" s="628" t="s">
        <v>54</v>
      </c>
      <c r="C22" s="579"/>
      <c r="D22" s="94">
        <v>1</v>
      </c>
      <c r="E22" s="94"/>
      <c r="F22" s="88" t="s">
        <v>54</v>
      </c>
      <c r="G22" s="94">
        <v>6</v>
      </c>
      <c r="H22" s="275" t="s">
        <v>361</v>
      </c>
      <c r="I22" s="94">
        <v>1</v>
      </c>
      <c r="J22" s="579" t="s">
        <v>363</v>
      </c>
      <c r="K22" s="579"/>
      <c r="L22" s="88" t="s">
        <v>54</v>
      </c>
      <c r="M22" s="88" t="s">
        <v>54</v>
      </c>
      <c r="N22" s="88"/>
      <c r="O22" s="88">
        <v>1</v>
      </c>
      <c r="P22" s="94">
        <v>39</v>
      </c>
      <c r="Q22" s="288">
        <v>1</v>
      </c>
    </row>
    <row r="23" spans="1:17" ht="19.5" customHeight="1" x14ac:dyDescent="0.2">
      <c r="A23" s="281" t="s">
        <v>342</v>
      </c>
      <c r="B23" s="628" t="s">
        <v>54</v>
      </c>
      <c r="C23" s="579"/>
      <c r="D23" s="94">
        <v>1</v>
      </c>
      <c r="E23" s="94"/>
      <c r="F23" s="94">
        <v>7</v>
      </c>
      <c r="G23" s="94">
        <v>27</v>
      </c>
      <c r="H23" s="94"/>
      <c r="I23" s="94">
        <v>1</v>
      </c>
      <c r="J23" s="579">
        <v>2</v>
      </c>
      <c r="K23" s="579"/>
      <c r="L23" s="94">
        <v>5</v>
      </c>
      <c r="M23" s="94">
        <v>1</v>
      </c>
      <c r="N23" s="94"/>
      <c r="O23" s="88" t="s">
        <v>54</v>
      </c>
      <c r="P23" s="88" t="s">
        <v>54</v>
      </c>
      <c r="Q23" s="288" t="s">
        <v>363</v>
      </c>
    </row>
    <row r="24" spans="1:17" ht="19.5" customHeight="1" thickBot="1" x14ac:dyDescent="0.25">
      <c r="A24" s="289" t="s">
        <v>343</v>
      </c>
      <c r="B24" s="624">
        <v>1</v>
      </c>
      <c r="C24" s="625"/>
      <c r="D24" s="34">
        <v>3</v>
      </c>
      <c r="E24" s="34"/>
      <c r="F24" s="34">
        <v>8</v>
      </c>
      <c r="G24" s="34">
        <v>26</v>
      </c>
      <c r="H24" s="34"/>
      <c r="I24" s="200" t="s">
        <v>54</v>
      </c>
      <c r="J24" s="625">
        <v>19</v>
      </c>
      <c r="K24" s="625"/>
      <c r="L24" s="200" t="s">
        <v>54</v>
      </c>
      <c r="M24" s="200" t="s">
        <v>54</v>
      </c>
      <c r="N24" s="44"/>
      <c r="O24" s="290">
        <v>1</v>
      </c>
      <c r="P24" s="200" t="s">
        <v>54</v>
      </c>
      <c r="Q24" s="291" t="s">
        <v>363</v>
      </c>
    </row>
    <row r="25" spans="1:17" ht="13.5" customHeight="1" x14ac:dyDescent="0.2">
      <c r="A25" s="195" t="s">
        <v>364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</row>
    <row r="26" spans="1:17" ht="13.5" customHeight="1" x14ac:dyDescent="0.2">
      <c r="A26" s="177" t="s">
        <v>365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</row>
    <row r="27" spans="1:17" ht="13.5" customHeight="1" x14ac:dyDescent="0.2">
      <c r="A27" s="94" t="s">
        <v>366</v>
      </c>
    </row>
    <row r="28" spans="1:17" ht="13.5" customHeight="1" x14ac:dyDescent="0.2"/>
    <row r="29" spans="1:17" ht="13.5" customHeight="1" x14ac:dyDescent="0.2"/>
    <row r="30" spans="1:17" ht="13.5" customHeight="1" x14ac:dyDescent="0.2"/>
    <row r="31" spans="1:17" ht="19.2" x14ac:dyDescent="0.2">
      <c r="A31" s="104" t="s">
        <v>367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92"/>
    </row>
    <row r="32" spans="1:17" ht="14.25" customHeight="1" thickBot="1" x14ac:dyDescent="0.25">
      <c r="A32" s="177" t="s">
        <v>144</v>
      </c>
      <c r="B32" s="177"/>
      <c r="C32" s="177"/>
      <c r="D32" s="178"/>
      <c r="E32" s="178"/>
      <c r="F32" s="178"/>
      <c r="G32" s="178"/>
      <c r="H32" s="178"/>
      <c r="I32" s="178"/>
      <c r="J32" s="292"/>
      <c r="K32" s="292"/>
      <c r="L32" s="292"/>
      <c r="N32" s="227" t="s">
        <v>368</v>
      </c>
      <c r="P32" s="293"/>
    </row>
    <row r="33" spans="1:18" ht="9.9" customHeight="1" x14ac:dyDescent="0.2">
      <c r="A33" s="664" t="s">
        <v>180</v>
      </c>
      <c r="B33" s="717" t="s">
        <v>2</v>
      </c>
      <c r="C33" s="663"/>
      <c r="D33" s="294"/>
      <c r="E33" s="294"/>
      <c r="F33" s="294"/>
      <c r="G33" s="295"/>
      <c r="H33" s="295"/>
      <c r="I33" s="295"/>
      <c r="J33" s="295"/>
      <c r="K33" s="295"/>
      <c r="L33" s="295"/>
      <c r="M33" s="295"/>
      <c r="N33" s="295"/>
      <c r="P33" s="195"/>
    </row>
    <row r="34" spans="1:18" ht="9.9" customHeight="1" x14ac:dyDescent="0.2">
      <c r="A34" s="716"/>
      <c r="B34" s="718"/>
      <c r="C34" s="719"/>
      <c r="D34" s="718" t="s">
        <v>369</v>
      </c>
      <c r="E34" s="716"/>
      <c r="F34" s="718" t="s">
        <v>370</v>
      </c>
      <c r="G34" s="719"/>
      <c r="H34" s="719"/>
      <c r="I34" s="195"/>
      <c r="J34" s="195"/>
      <c r="K34" s="195"/>
      <c r="L34" s="296"/>
      <c r="M34" s="296"/>
      <c r="N34" s="296"/>
      <c r="P34" s="195"/>
    </row>
    <row r="35" spans="1:18" ht="18.75" customHeight="1" x14ac:dyDescent="0.2">
      <c r="A35" s="666"/>
      <c r="B35" s="706"/>
      <c r="C35" s="665"/>
      <c r="D35" s="706"/>
      <c r="E35" s="666"/>
      <c r="F35" s="706"/>
      <c r="G35" s="665"/>
      <c r="H35" s="665"/>
      <c r="I35" s="720" t="s">
        <v>371</v>
      </c>
      <c r="J35" s="721"/>
      <c r="K35" s="722"/>
      <c r="L35" s="723" t="s">
        <v>372</v>
      </c>
      <c r="M35" s="724"/>
      <c r="N35" s="724"/>
      <c r="P35" s="297"/>
    </row>
    <row r="36" spans="1:18" ht="24" customHeight="1" x14ac:dyDescent="0.2">
      <c r="A36" s="94" t="s">
        <v>373</v>
      </c>
      <c r="B36" s="681">
        <v>91034</v>
      </c>
      <c r="C36" s="682"/>
      <c r="D36" s="682">
        <v>18912</v>
      </c>
      <c r="E36" s="682"/>
      <c r="F36" s="682">
        <v>72122</v>
      </c>
      <c r="G36" s="682"/>
      <c r="H36" s="682"/>
      <c r="I36" s="715">
        <v>69556</v>
      </c>
      <c r="J36" s="715"/>
      <c r="K36" s="715"/>
      <c r="L36" s="682">
        <v>2566</v>
      </c>
      <c r="M36" s="682"/>
      <c r="N36" s="682"/>
      <c r="P36" s="298"/>
    </row>
    <row r="37" spans="1:18" ht="24" customHeight="1" x14ac:dyDescent="0.2">
      <c r="A37" s="94" t="s">
        <v>190</v>
      </c>
      <c r="B37" s="681">
        <v>85607</v>
      </c>
      <c r="C37" s="682"/>
      <c r="D37" s="682">
        <v>18706</v>
      </c>
      <c r="E37" s="682"/>
      <c r="F37" s="682">
        <v>66901</v>
      </c>
      <c r="G37" s="682"/>
      <c r="H37" s="682"/>
      <c r="I37" s="715">
        <v>64629</v>
      </c>
      <c r="J37" s="715"/>
      <c r="K37" s="715"/>
      <c r="L37" s="682">
        <v>2272</v>
      </c>
      <c r="M37" s="682"/>
      <c r="N37" s="682"/>
      <c r="P37" s="298"/>
    </row>
    <row r="38" spans="1:18" ht="24" customHeight="1" x14ac:dyDescent="0.2">
      <c r="A38" s="94" t="s">
        <v>203</v>
      </c>
      <c r="B38" s="714">
        <v>78451</v>
      </c>
      <c r="C38" s="715"/>
      <c r="D38" s="715">
        <v>15951</v>
      </c>
      <c r="E38" s="715"/>
      <c r="F38" s="715">
        <v>62500</v>
      </c>
      <c r="G38" s="715"/>
      <c r="H38" s="715"/>
      <c r="I38" s="715">
        <v>60608</v>
      </c>
      <c r="J38" s="715"/>
      <c r="K38" s="715"/>
      <c r="L38" s="715">
        <v>1892</v>
      </c>
      <c r="M38" s="715"/>
      <c r="N38" s="715"/>
      <c r="O38" s="184"/>
      <c r="P38" s="298"/>
      <c r="Q38" s="184"/>
      <c r="R38" s="184"/>
    </row>
    <row r="39" spans="1:18" ht="24" customHeight="1" x14ac:dyDescent="0.2">
      <c r="A39" s="94" t="s">
        <v>374</v>
      </c>
      <c r="B39" s="714">
        <v>7370</v>
      </c>
      <c r="C39" s="715"/>
      <c r="D39" s="715">
        <v>1336</v>
      </c>
      <c r="E39" s="715"/>
      <c r="F39" s="715">
        <v>6034</v>
      </c>
      <c r="G39" s="715"/>
      <c r="H39" s="715"/>
      <c r="I39" s="715">
        <v>6034</v>
      </c>
      <c r="J39" s="715"/>
      <c r="K39" s="715"/>
      <c r="L39" s="715" t="s">
        <v>375</v>
      </c>
      <c r="M39" s="715"/>
      <c r="N39" s="715"/>
      <c r="O39" s="184"/>
      <c r="P39" s="298"/>
      <c r="Q39" s="184"/>
      <c r="R39" s="184"/>
    </row>
    <row r="40" spans="1:18" ht="24" customHeight="1" thickBot="1" x14ac:dyDescent="0.25">
      <c r="A40" s="299" t="s">
        <v>376</v>
      </c>
      <c r="B40" s="712" t="s">
        <v>375</v>
      </c>
      <c r="C40" s="713"/>
      <c r="D40" s="713" t="s">
        <v>54</v>
      </c>
      <c r="E40" s="713"/>
      <c r="F40" s="713" t="s">
        <v>375</v>
      </c>
      <c r="G40" s="713"/>
      <c r="H40" s="713"/>
      <c r="I40" s="713" t="s">
        <v>54</v>
      </c>
      <c r="J40" s="713"/>
      <c r="K40" s="713"/>
      <c r="L40" s="713" t="s">
        <v>54</v>
      </c>
      <c r="M40" s="713"/>
      <c r="N40" s="713"/>
      <c r="O40" s="184"/>
      <c r="P40" s="300"/>
      <c r="Q40" s="184"/>
      <c r="R40" s="184"/>
    </row>
    <row r="41" spans="1:18" x14ac:dyDescent="0.2">
      <c r="A41" s="301" t="s">
        <v>377</v>
      </c>
      <c r="O41" s="184"/>
      <c r="P41" s="184"/>
      <c r="Q41" s="184"/>
      <c r="R41" s="184"/>
    </row>
    <row r="42" spans="1:18" x14ac:dyDescent="0.2">
      <c r="O42" s="184"/>
      <c r="P42" s="184"/>
      <c r="Q42" s="184"/>
      <c r="R42" s="184"/>
    </row>
    <row r="43" spans="1:18" x14ac:dyDescent="0.2">
      <c r="O43" s="184"/>
      <c r="P43" s="184"/>
      <c r="Q43" s="184"/>
      <c r="R43" s="184"/>
    </row>
    <row r="44" spans="1:18" x14ac:dyDescent="0.2">
      <c r="O44" s="184"/>
      <c r="P44" s="184"/>
      <c r="Q44" s="184"/>
      <c r="R44" s="184"/>
    </row>
    <row r="45" spans="1:18" x14ac:dyDescent="0.2">
      <c r="O45" s="184"/>
      <c r="P45" s="184"/>
      <c r="Q45" s="184"/>
      <c r="R45" s="184"/>
    </row>
  </sheetData>
  <mergeCells count="93">
    <mergeCell ref="A3:A5"/>
    <mergeCell ref="B3:C5"/>
    <mergeCell ref="D3:Q3"/>
    <mergeCell ref="D4:Q4"/>
    <mergeCell ref="D5:E5"/>
    <mergeCell ref="F5:G5"/>
    <mergeCell ref="H5:I5"/>
    <mergeCell ref="J5:K5"/>
    <mergeCell ref="M5:N5"/>
    <mergeCell ref="P5:Q5"/>
    <mergeCell ref="B6:C6"/>
    <mergeCell ref="M6:N6"/>
    <mergeCell ref="P6:Q6"/>
    <mergeCell ref="B7:C7"/>
    <mergeCell ref="M7:N7"/>
    <mergeCell ref="P7:Q7"/>
    <mergeCell ref="B8:C8"/>
    <mergeCell ref="M8:N8"/>
    <mergeCell ref="P8:Q8"/>
    <mergeCell ref="B9:C9"/>
    <mergeCell ref="M9:N9"/>
    <mergeCell ref="P9:Q9"/>
    <mergeCell ref="B10:C10"/>
    <mergeCell ref="M10:N10"/>
    <mergeCell ref="P10:Q10"/>
    <mergeCell ref="B11:C11"/>
    <mergeCell ref="M11:N11"/>
    <mergeCell ref="P11:Q11"/>
    <mergeCell ref="B12:C12"/>
    <mergeCell ref="M12:N12"/>
    <mergeCell ref="P12:Q12"/>
    <mergeCell ref="B13:C13"/>
    <mergeCell ref="M13:N13"/>
    <mergeCell ref="P13:Q13"/>
    <mergeCell ref="P14:Q14"/>
    <mergeCell ref="B15:C15"/>
    <mergeCell ref="D15:F15"/>
    <mergeCell ref="G15:H16"/>
    <mergeCell ref="I15:I16"/>
    <mergeCell ref="J15:M15"/>
    <mergeCell ref="B17:C17"/>
    <mergeCell ref="A14:A16"/>
    <mergeCell ref="B14:F14"/>
    <mergeCell ref="G14:M14"/>
    <mergeCell ref="N14:O16"/>
    <mergeCell ref="P15:P16"/>
    <mergeCell ref="Q15:Q16"/>
    <mergeCell ref="B16:C16"/>
    <mergeCell ref="E16:F16"/>
    <mergeCell ref="J16:K16"/>
    <mergeCell ref="B18:C18"/>
    <mergeCell ref="B19:C19"/>
    <mergeCell ref="B20:C20"/>
    <mergeCell ref="J20:K20"/>
    <mergeCell ref="B21:C21"/>
    <mergeCell ref="J21:K21"/>
    <mergeCell ref="L35:N35"/>
    <mergeCell ref="B22:C22"/>
    <mergeCell ref="J22:K22"/>
    <mergeCell ref="B23:C23"/>
    <mergeCell ref="J23:K23"/>
    <mergeCell ref="B24:C24"/>
    <mergeCell ref="J24:K24"/>
    <mergeCell ref="A33:A35"/>
    <mergeCell ref="B33:C35"/>
    <mergeCell ref="D34:E35"/>
    <mergeCell ref="F34:H35"/>
    <mergeCell ref="I35:K35"/>
    <mergeCell ref="B37:C37"/>
    <mergeCell ref="D37:E37"/>
    <mergeCell ref="F37:H37"/>
    <mergeCell ref="I37:K37"/>
    <mergeCell ref="L37:N37"/>
    <mergeCell ref="B36:C36"/>
    <mergeCell ref="D36:E36"/>
    <mergeCell ref="F36:H36"/>
    <mergeCell ref="I36:K36"/>
    <mergeCell ref="L36:N36"/>
    <mergeCell ref="B39:C39"/>
    <mergeCell ref="D39:E39"/>
    <mergeCell ref="F39:H39"/>
    <mergeCell ref="I39:K39"/>
    <mergeCell ref="L39:N39"/>
    <mergeCell ref="B38:C38"/>
    <mergeCell ref="D38:E38"/>
    <mergeCell ref="F38:H38"/>
    <mergeCell ref="I38:K38"/>
    <mergeCell ref="L38:N38"/>
    <mergeCell ref="B40:C40"/>
    <mergeCell ref="D40:E40"/>
    <mergeCell ref="F40:H40"/>
    <mergeCell ref="I40:K40"/>
    <mergeCell ref="L40:N40"/>
  </mergeCells>
  <phoneticPr fontId="2"/>
  <pageMargins left="0.59055118110236227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BreakPreview" zoomScaleNormal="100" zoomScaleSheetLayoutView="100" workbookViewId="0">
      <selection sqref="A1:G1"/>
    </sheetView>
  </sheetViews>
  <sheetFormatPr defaultRowHeight="13.2" x14ac:dyDescent="0.2"/>
  <cols>
    <col min="1" max="1" width="19.21875" style="176" customWidth="1"/>
    <col min="2" max="2" width="8.6640625" style="176" customWidth="1"/>
    <col min="3" max="3" width="10.109375" style="176" customWidth="1"/>
    <col min="4" max="6" width="7.6640625" style="176" customWidth="1"/>
    <col min="7" max="8" width="8.6640625" style="176" customWidth="1"/>
    <col min="9" max="9" width="7.6640625" style="176" customWidth="1"/>
    <col min="10" max="10" width="7" style="176" customWidth="1"/>
    <col min="11" max="16384" width="8.88671875" style="176"/>
  </cols>
  <sheetData>
    <row r="1" spans="1:12" ht="20.25" customHeight="1" x14ac:dyDescent="0.2">
      <c r="A1" s="756" t="s">
        <v>378</v>
      </c>
      <c r="B1" s="756"/>
      <c r="C1" s="756"/>
      <c r="D1" s="756"/>
      <c r="E1" s="756"/>
      <c r="F1" s="756"/>
      <c r="G1" s="756"/>
      <c r="H1" s="175"/>
      <c r="I1" s="175"/>
      <c r="J1" s="175"/>
      <c r="K1" s="175"/>
    </row>
    <row r="2" spans="1:12" ht="14.25" customHeight="1" thickBot="1" x14ac:dyDescent="0.25">
      <c r="A2" s="177" t="s">
        <v>379</v>
      </c>
      <c r="B2" s="177"/>
      <c r="C2" s="178"/>
      <c r="D2" s="178"/>
      <c r="E2" s="178"/>
      <c r="F2" s="178"/>
      <c r="I2" s="293" t="s">
        <v>380</v>
      </c>
      <c r="J2" s="297"/>
      <c r="K2" s="297"/>
    </row>
    <row r="3" spans="1:12" ht="9.9" customHeight="1" x14ac:dyDescent="0.2">
      <c r="A3" s="664" t="s">
        <v>180</v>
      </c>
      <c r="B3" s="717" t="s">
        <v>2</v>
      </c>
      <c r="C3" s="302"/>
      <c r="D3" s="302"/>
      <c r="E3" s="302"/>
      <c r="F3" s="284"/>
      <c r="G3" s="295"/>
      <c r="H3" s="303"/>
      <c r="I3" s="758" t="s">
        <v>381</v>
      </c>
    </row>
    <row r="4" spans="1:12" ht="9.9" customHeight="1" x14ac:dyDescent="0.2">
      <c r="A4" s="716"/>
      <c r="B4" s="757"/>
      <c r="C4" s="718" t="s">
        <v>382</v>
      </c>
      <c r="D4" s="302"/>
      <c r="E4" s="304"/>
      <c r="F4" s="718" t="s">
        <v>383</v>
      </c>
      <c r="G4" s="302"/>
      <c r="H4" s="304"/>
      <c r="I4" s="731"/>
    </row>
    <row r="5" spans="1:12" ht="18" customHeight="1" x14ac:dyDescent="0.2">
      <c r="A5" s="666"/>
      <c r="B5" s="739"/>
      <c r="C5" s="706"/>
      <c r="D5" s="305" t="s">
        <v>371</v>
      </c>
      <c r="E5" s="305" t="s">
        <v>372</v>
      </c>
      <c r="F5" s="706"/>
      <c r="G5" s="305" t="s">
        <v>371</v>
      </c>
      <c r="H5" s="305" t="s">
        <v>372</v>
      </c>
      <c r="I5" s="723"/>
      <c r="L5" s="184"/>
    </row>
    <row r="6" spans="1:12" ht="22.5" customHeight="1" x14ac:dyDescent="0.2">
      <c r="A6" s="306" t="s">
        <v>373</v>
      </c>
      <c r="B6" s="52">
        <v>9801</v>
      </c>
      <c r="C6" s="1">
        <v>1255</v>
      </c>
      <c r="D6" s="1">
        <v>972</v>
      </c>
      <c r="E6" s="1">
        <v>283</v>
      </c>
      <c r="F6" s="1">
        <v>8546</v>
      </c>
      <c r="G6" s="1">
        <v>4360</v>
      </c>
      <c r="H6" s="1">
        <v>4186</v>
      </c>
      <c r="I6" s="1">
        <v>309</v>
      </c>
    </row>
    <row r="7" spans="1:12" ht="22.5" customHeight="1" x14ac:dyDescent="0.2">
      <c r="A7" s="306" t="s">
        <v>190</v>
      </c>
      <c r="B7" s="52">
        <v>9727</v>
      </c>
      <c r="C7" s="1">
        <v>1346</v>
      </c>
      <c r="D7" s="1">
        <v>1016</v>
      </c>
      <c r="E7" s="1">
        <v>330</v>
      </c>
      <c r="F7" s="1">
        <v>8381</v>
      </c>
      <c r="G7" s="1">
        <v>4201</v>
      </c>
      <c r="H7" s="1">
        <v>4180</v>
      </c>
      <c r="I7" s="1">
        <v>310</v>
      </c>
    </row>
    <row r="8" spans="1:12" ht="22.5" customHeight="1" x14ac:dyDescent="0.2">
      <c r="A8" s="306" t="s">
        <v>203</v>
      </c>
      <c r="B8" s="52">
        <v>11036</v>
      </c>
      <c r="C8" s="1">
        <v>1235</v>
      </c>
      <c r="D8" s="1">
        <v>997</v>
      </c>
      <c r="E8" s="1">
        <v>238</v>
      </c>
      <c r="F8" s="1">
        <v>9801</v>
      </c>
      <c r="G8" s="1">
        <v>5166</v>
      </c>
      <c r="H8" s="1">
        <v>4635</v>
      </c>
      <c r="I8" s="1">
        <v>307</v>
      </c>
    </row>
    <row r="9" spans="1:12" ht="22.5" customHeight="1" x14ac:dyDescent="0.2">
      <c r="A9" s="195" t="s">
        <v>205</v>
      </c>
      <c r="B9" s="121">
        <v>5359</v>
      </c>
      <c r="C9" s="3">
        <v>914</v>
      </c>
      <c r="D9" s="3">
        <v>863</v>
      </c>
      <c r="E9" s="3">
        <v>51</v>
      </c>
      <c r="F9" s="3">
        <v>4445</v>
      </c>
      <c r="G9" s="3">
        <v>4082</v>
      </c>
      <c r="H9" s="3">
        <v>363</v>
      </c>
      <c r="I9" s="3">
        <v>283</v>
      </c>
    </row>
    <row r="10" spans="1:12" ht="22.5" customHeight="1" thickBot="1" x14ac:dyDescent="0.25">
      <c r="A10" s="307" t="s">
        <v>207</v>
      </c>
      <c r="B10" s="308">
        <f>SUM(C10,F10)</f>
        <v>2423</v>
      </c>
      <c r="C10" s="309">
        <v>198</v>
      </c>
      <c r="D10" s="309">
        <f>156+42</f>
        <v>198</v>
      </c>
      <c r="E10" s="310" t="s">
        <v>54</v>
      </c>
      <c r="F10" s="309">
        <f>SUM(G10:H10)</f>
        <v>2225</v>
      </c>
      <c r="G10" s="309">
        <f>1849+248</f>
        <v>2097</v>
      </c>
      <c r="H10" s="309">
        <v>128</v>
      </c>
      <c r="I10" s="309">
        <v>194</v>
      </c>
      <c r="J10" s="233"/>
    </row>
    <row r="11" spans="1:12" x14ac:dyDescent="0.2">
      <c r="B11" s="233"/>
      <c r="C11" s="233"/>
      <c r="D11" s="233"/>
      <c r="E11" s="233"/>
      <c r="F11" s="233"/>
      <c r="G11" s="233"/>
      <c r="H11" s="233"/>
      <c r="I11" s="233"/>
      <c r="J11" s="233"/>
    </row>
    <row r="12" spans="1:12" x14ac:dyDescent="0.2">
      <c r="B12" s="233"/>
      <c r="C12" s="233"/>
      <c r="D12" s="233"/>
      <c r="E12" s="233"/>
      <c r="F12" s="233"/>
      <c r="G12" s="233"/>
      <c r="H12" s="233"/>
      <c r="I12" s="233"/>
      <c r="J12" s="233"/>
    </row>
    <row r="16" spans="1:12" ht="19.2" x14ac:dyDescent="0.2">
      <c r="A16" s="311" t="s">
        <v>384</v>
      </c>
      <c r="B16" s="225"/>
      <c r="C16" s="225"/>
      <c r="D16" s="225"/>
      <c r="E16" s="192"/>
      <c r="F16" s="192"/>
      <c r="G16" s="192"/>
    </row>
    <row r="17" spans="1:9" ht="13.8" thickBot="1" x14ac:dyDescent="0.25">
      <c r="A17" s="312" t="s">
        <v>385</v>
      </c>
      <c r="B17" s="312"/>
      <c r="C17" s="313"/>
      <c r="D17" s="314"/>
      <c r="E17" s="313"/>
      <c r="F17" s="315" t="s">
        <v>386</v>
      </c>
      <c r="G17" s="184"/>
      <c r="H17" s="184"/>
    </row>
    <row r="18" spans="1:9" ht="18.75" customHeight="1" x14ac:dyDescent="0.2">
      <c r="A18" s="316" t="s">
        <v>180</v>
      </c>
      <c r="B18" s="752" t="s">
        <v>387</v>
      </c>
      <c r="C18" s="753"/>
      <c r="D18" s="754" t="s">
        <v>388</v>
      </c>
      <c r="E18" s="755"/>
      <c r="F18" s="755"/>
      <c r="G18" s="184"/>
      <c r="H18" s="184"/>
    </row>
    <row r="19" spans="1:9" ht="22.5" customHeight="1" x14ac:dyDescent="0.2">
      <c r="A19" s="274" t="s">
        <v>373</v>
      </c>
      <c r="B19" s="681">
        <v>1082</v>
      </c>
      <c r="C19" s="682"/>
      <c r="D19" s="682">
        <v>42059</v>
      </c>
      <c r="E19" s="682"/>
      <c r="F19" s="682"/>
      <c r="G19" s="184"/>
      <c r="H19" s="184"/>
    </row>
    <row r="20" spans="1:9" ht="22.5" customHeight="1" x14ac:dyDescent="0.2">
      <c r="A20" s="274" t="s">
        <v>190</v>
      </c>
      <c r="B20" s="681">
        <v>1147</v>
      </c>
      <c r="C20" s="683"/>
      <c r="D20" s="683">
        <v>42897</v>
      </c>
      <c r="E20" s="683"/>
      <c r="F20" s="683"/>
      <c r="G20" s="184"/>
      <c r="H20" s="184"/>
    </row>
    <row r="21" spans="1:9" ht="22.5" customHeight="1" x14ac:dyDescent="0.2">
      <c r="A21" s="274" t="s">
        <v>389</v>
      </c>
      <c r="B21" s="681">
        <v>1117</v>
      </c>
      <c r="C21" s="683"/>
      <c r="D21" s="715">
        <v>43163</v>
      </c>
      <c r="E21" s="715"/>
      <c r="F21" s="715"/>
      <c r="G21" s="184"/>
      <c r="H21" s="184"/>
    </row>
    <row r="22" spans="1:9" ht="22.5" customHeight="1" x14ac:dyDescent="0.2">
      <c r="A22" s="195" t="s">
        <v>390</v>
      </c>
      <c r="B22" s="714">
        <v>683</v>
      </c>
      <c r="C22" s="715"/>
      <c r="D22" s="715">
        <v>17400</v>
      </c>
      <c r="E22" s="715"/>
      <c r="F22" s="715"/>
      <c r="G22" s="184"/>
      <c r="H22" s="184"/>
    </row>
    <row r="23" spans="1:9" ht="22.5" customHeight="1" thickBot="1" x14ac:dyDescent="0.25">
      <c r="A23" s="307" t="s">
        <v>391</v>
      </c>
      <c r="B23" s="749">
        <v>583</v>
      </c>
      <c r="C23" s="750"/>
      <c r="D23" s="751">
        <v>13555</v>
      </c>
      <c r="E23" s="750"/>
      <c r="F23" s="750"/>
      <c r="G23" s="6"/>
      <c r="H23" s="184"/>
    </row>
    <row r="29" spans="1:9" ht="19.2" x14ac:dyDescent="0.2">
      <c r="A29" s="174" t="s">
        <v>392</v>
      </c>
      <c r="B29" s="174"/>
      <c r="C29" s="174"/>
      <c r="D29" s="225"/>
      <c r="E29" s="192"/>
      <c r="F29" s="175"/>
      <c r="G29" s="175"/>
      <c r="H29" s="175"/>
      <c r="I29" s="175"/>
    </row>
    <row r="30" spans="1:9" ht="13.8" thickBot="1" x14ac:dyDescent="0.25">
      <c r="A30" s="178" t="s">
        <v>393</v>
      </c>
      <c r="B30" s="178"/>
      <c r="C30" s="178"/>
      <c r="D30" s="178"/>
      <c r="E30" s="178"/>
      <c r="F30" s="178"/>
      <c r="G30" s="178"/>
      <c r="H30" s="317"/>
      <c r="I30" s="227" t="s">
        <v>394</v>
      </c>
    </row>
    <row r="31" spans="1:9" ht="9.9" customHeight="1" x14ac:dyDescent="0.2">
      <c r="A31" s="597" t="s">
        <v>200</v>
      </c>
      <c r="B31" s="318"/>
      <c r="C31" s="295"/>
      <c r="D31" s="295"/>
      <c r="E31" s="295"/>
      <c r="F31" s="295"/>
      <c r="G31" s="295"/>
      <c r="H31" s="319"/>
      <c r="I31" s="320"/>
    </row>
    <row r="32" spans="1:9" ht="9.9" customHeight="1" x14ac:dyDescent="0.2">
      <c r="A32" s="598"/>
      <c r="B32" s="747" t="s">
        <v>395</v>
      </c>
      <c r="C32" s="747" t="s">
        <v>396</v>
      </c>
      <c r="D32" s="599"/>
      <c r="E32" s="599"/>
      <c r="F32" s="599"/>
      <c r="G32" s="599"/>
      <c r="H32" s="747" t="s">
        <v>397</v>
      </c>
      <c r="I32" s="747" t="s">
        <v>398</v>
      </c>
    </row>
    <row r="33" spans="1:19" ht="9.9" customHeight="1" x14ac:dyDescent="0.2">
      <c r="A33" s="598"/>
      <c r="B33" s="747"/>
      <c r="C33" s="747"/>
      <c r="D33" s="596" t="s">
        <v>399</v>
      </c>
      <c r="E33" s="321"/>
      <c r="F33" s="322"/>
      <c r="G33" s="596" t="s">
        <v>383</v>
      </c>
      <c r="H33" s="747"/>
      <c r="I33" s="747"/>
    </row>
    <row r="34" spans="1:19" ht="32.1" customHeight="1" x14ac:dyDescent="0.2">
      <c r="A34" s="599"/>
      <c r="B34" s="592"/>
      <c r="C34" s="592"/>
      <c r="D34" s="592"/>
      <c r="E34" s="92" t="s">
        <v>400</v>
      </c>
      <c r="F34" s="92" t="s">
        <v>401</v>
      </c>
      <c r="G34" s="592"/>
      <c r="H34" s="592"/>
      <c r="I34" s="748"/>
      <c r="L34" s="67"/>
      <c r="M34" s="67"/>
      <c r="N34" s="67"/>
      <c r="O34" s="323"/>
      <c r="P34" s="323"/>
      <c r="Q34" s="67"/>
      <c r="R34" s="67"/>
      <c r="S34" s="67"/>
    </row>
    <row r="35" spans="1:19" ht="22.5" customHeight="1" x14ac:dyDescent="0.2">
      <c r="A35" s="274" t="s">
        <v>373</v>
      </c>
      <c r="B35" s="123">
        <v>178993</v>
      </c>
      <c r="C35" s="8">
        <v>102030</v>
      </c>
      <c r="D35" s="8">
        <v>45870</v>
      </c>
      <c r="E35" s="8">
        <v>36196</v>
      </c>
      <c r="F35" s="8">
        <v>9674</v>
      </c>
      <c r="G35" s="8">
        <v>56160</v>
      </c>
      <c r="H35" s="8">
        <v>76963</v>
      </c>
      <c r="I35" s="8">
        <v>512</v>
      </c>
      <c r="N35" s="324"/>
    </row>
    <row r="36" spans="1:19" ht="22.5" customHeight="1" x14ac:dyDescent="0.2">
      <c r="A36" s="274" t="s">
        <v>190</v>
      </c>
      <c r="B36" s="123">
        <v>240321</v>
      </c>
      <c r="C36" s="8">
        <v>164205</v>
      </c>
      <c r="D36" s="8">
        <v>63605</v>
      </c>
      <c r="E36" s="8">
        <v>44566</v>
      </c>
      <c r="F36" s="8">
        <v>19039</v>
      </c>
      <c r="G36" s="8">
        <v>100600</v>
      </c>
      <c r="H36" s="8">
        <v>76116</v>
      </c>
      <c r="I36" s="8">
        <v>538</v>
      </c>
      <c r="N36" s="324"/>
    </row>
    <row r="37" spans="1:19" ht="22.5" customHeight="1" x14ac:dyDescent="0.2">
      <c r="A37" s="274" t="s">
        <v>204</v>
      </c>
      <c r="B37" s="123">
        <v>126186</v>
      </c>
      <c r="C37" s="8">
        <v>66615</v>
      </c>
      <c r="D37" s="8">
        <v>20031</v>
      </c>
      <c r="E37" s="8">
        <v>13585</v>
      </c>
      <c r="F37" s="8">
        <v>6446</v>
      </c>
      <c r="G37" s="8">
        <v>46584</v>
      </c>
      <c r="H37" s="8">
        <v>59571</v>
      </c>
      <c r="I37" s="8">
        <v>497</v>
      </c>
      <c r="J37" s="184"/>
      <c r="N37" s="324"/>
    </row>
    <row r="38" spans="1:19" ht="22.5" customHeight="1" x14ac:dyDescent="0.2">
      <c r="A38" s="195" t="s">
        <v>206</v>
      </c>
      <c r="B38" s="123">
        <v>85149</v>
      </c>
      <c r="C38" s="8">
        <v>50006</v>
      </c>
      <c r="D38" s="8">
        <v>15850</v>
      </c>
      <c r="E38" s="87" t="s">
        <v>402</v>
      </c>
      <c r="F38" s="8" t="s">
        <v>403</v>
      </c>
      <c r="G38" s="8">
        <v>34156</v>
      </c>
      <c r="H38" s="8">
        <v>35143</v>
      </c>
      <c r="I38" s="8">
        <v>470</v>
      </c>
      <c r="J38" s="184"/>
      <c r="N38" s="324"/>
    </row>
    <row r="39" spans="1:19" ht="22.5" customHeight="1" x14ac:dyDescent="0.2">
      <c r="A39" s="278" t="s">
        <v>208</v>
      </c>
      <c r="B39" s="325">
        <v>82363</v>
      </c>
      <c r="C39" s="326">
        <v>51540</v>
      </c>
      <c r="D39" s="326">
        <v>19589</v>
      </c>
      <c r="E39" s="326">
        <v>13843</v>
      </c>
      <c r="F39" s="326">
        <v>5746</v>
      </c>
      <c r="G39" s="326">
        <v>31951</v>
      </c>
      <c r="H39" s="326">
        <v>30823</v>
      </c>
      <c r="I39" s="326">
        <v>309</v>
      </c>
      <c r="J39" s="184"/>
      <c r="N39" s="324"/>
    </row>
    <row r="40" spans="1:19" ht="22.5" customHeight="1" x14ac:dyDescent="0.2">
      <c r="A40" s="327" t="s">
        <v>404</v>
      </c>
      <c r="B40" s="328" t="s">
        <v>405</v>
      </c>
      <c r="C40" s="329">
        <v>31839</v>
      </c>
      <c r="D40" s="329">
        <v>12892</v>
      </c>
      <c r="E40" s="329">
        <v>9444</v>
      </c>
      <c r="F40" s="329">
        <v>3448</v>
      </c>
      <c r="G40" s="329">
        <v>18947</v>
      </c>
      <c r="H40" s="329" t="s">
        <v>54</v>
      </c>
      <c r="I40" s="329" t="s">
        <v>54</v>
      </c>
      <c r="J40" s="184"/>
      <c r="N40" s="324"/>
    </row>
    <row r="41" spans="1:19" ht="22.5" customHeight="1" thickBot="1" x14ac:dyDescent="0.25">
      <c r="A41" s="330" t="s">
        <v>406</v>
      </c>
      <c r="B41" s="331" t="s">
        <v>54</v>
      </c>
      <c r="C41" s="332">
        <v>19701</v>
      </c>
      <c r="D41" s="332">
        <v>6697</v>
      </c>
      <c r="E41" s="332">
        <v>4399</v>
      </c>
      <c r="F41" s="332">
        <v>2298</v>
      </c>
      <c r="G41" s="332">
        <v>13004</v>
      </c>
      <c r="H41" s="332" t="s">
        <v>405</v>
      </c>
      <c r="I41" s="332" t="s">
        <v>54</v>
      </c>
      <c r="J41" s="184"/>
      <c r="N41" s="8"/>
    </row>
    <row r="42" spans="1:19" ht="13.5" customHeight="1" x14ac:dyDescent="0.2">
      <c r="A42" s="177" t="s">
        <v>407</v>
      </c>
      <c r="B42" s="192"/>
      <c r="C42" s="192"/>
      <c r="D42" s="192"/>
      <c r="E42" s="192"/>
      <c r="F42" s="192"/>
      <c r="G42" s="192"/>
      <c r="H42" s="192"/>
      <c r="I42" s="192"/>
    </row>
    <row r="43" spans="1:19" x14ac:dyDescent="0.2">
      <c r="A43" s="177" t="s">
        <v>408</v>
      </c>
      <c r="B43" s="192"/>
      <c r="C43" s="226"/>
      <c r="D43" s="192"/>
      <c r="E43" s="192"/>
      <c r="F43" s="192"/>
      <c r="G43" s="192"/>
      <c r="H43" s="192"/>
      <c r="I43" s="192"/>
    </row>
    <row r="44" spans="1:19" x14ac:dyDescent="0.2">
      <c r="C44" s="184"/>
      <c r="D44" s="184"/>
    </row>
    <row r="45" spans="1:19" x14ac:dyDescent="0.2">
      <c r="C45" s="184"/>
    </row>
    <row r="46" spans="1:19" x14ac:dyDescent="0.2">
      <c r="C46" s="184"/>
    </row>
    <row r="47" spans="1:19" x14ac:dyDescent="0.2">
      <c r="A47" s="184"/>
      <c r="C47" s="184"/>
    </row>
    <row r="48" spans="1:19" x14ac:dyDescent="0.2">
      <c r="A48" s="184"/>
      <c r="C48" s="184"/>
    </row>
    <row r="49" spans="1:3" x14ac:dyDescent="0.2">
      <c r="A49" s="184"/>
      <c r="C49" s="184"/>
    </row>
    <row r="50" spans="1:3" x14ac:dyDescent="0.2">
      <c r="A50" s="184"/>
      <c r="C50" s="184"/>
    </row>
    <row r="51" spans="1:3" x14ac:dyDescent="0.2">
      <c r="A51" s="184"/>
      <c r="C51" s="184"/>
    </row>
    <row r="52" spans="1:3" x14ac:dyDescent="0.2">
      <c r="A52" s="184"/>
      <c r="C52" s="184"/>
    </row>
    <row r="53" spans="1:3" x14ac:dyDescent="0.2">
      <c r="A53" s="184"/>
      <c r="C53" s="184"/>
    </row>
    <row r="54" spans="1:3" x14ac:dyDescent="0.2">
      <c r="A54" s="184"/>
      <c r="C54" s="184"/>
    </row>
    <row r="55" spans="1:3" x14ac:dyDescent="0.2">
      <c r="A55" s="184"/>
      <c r="C55" s="184"/>
    </row>
    <row r="56" spans="1:3" x14ac:dyDescent="0.2">
      <c r="A56" s="184"/>
    </row>
  </sheetData>
  <mergeCells count="26">
    <mergeCell ref="A1:G1"/>
    <mergeCell ref="A3:A5"/>
    <mergeCell ref="B3:B5"/>
    <mergeCell ref="I3:I5"/>
    <mergeCell ref="C4:C5"/>
    <mergeCell ref="F4:F5"/>
    <mergeCell ref="B18:C18"/>
    <mergeCell ref="D18:F18"/>
    <mergeCell ref="B19:C19"/>
    <mergeCell ref="D19:F19"/>
    <mergeCell ref="B20:C20"/>
    <mergeCell ref="D20:F20"/>
    <mergeCell ref="I32:I34"/>
    <mergeCell ref="D33:D34"/>
    <mergeCell ref="G33:G34"/>
    <mergeCell ref="B21:C21"/>
    <mergeCell ref="D21:F21"/>
    <mergeCell ref="B22:C22"/>
    <mergeCell ref="D22:F22"/>
    <mergeCell ref="B23:C23"/>
    <mergeCell ref="D23:F23"/>
    <mergeCell ref="A31:A34"/>
    <mergeCell ref="B32:B34"/>
    <mergeCell ref="C32:C34"/>
    <mergeCell ref="D32:G32"/>
    <mergeCell ref="H32:H34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110" zoomScaleNormal="100" zoomScaleSheetLayoutView="110" workbookViewId="0"/>
  </sheetViews>
  <sheetFormatPr defaultRowHeight="13.2" x14ac:dyDescent="0.2"/>
  <cols>
    <col min="1" max="1" width="18.88671875" style="176" customWidth="1"/>
    <col min="2" max="2" width="7.6640625" style="176" customWidth="1"/>
    <col min="3" max="3" width="6.109375" style="176" customWidth="1"/>
    <col min="4" max="4" width="5.77734375" style="176" customWidth="1"/>
    <col min="5" max="5" width="7.77734375" style="176" bestFit="1" customWidth="1"/>
    <col min="6" max="6" width="7.109375" style="176" bestFit="1" customWidth="1"/>
    <col min="7" max="8" width="5.88671875" style="176" customWidth="1"/>
    <col min="9" max="9" width="6.6640625" style="176" customWidth="1"/>
    <col min="10" max="10" width="4.88671875" style="176" customWidth="1"/>
    <col min="11" max="11" width="5.88671875" style="176" customWidth="1"/>
    <col min="12" max="13" width="4.88671875" style="176" customWidth="1"/>
    <col min="14" max="16384" width="8.88671875" style="176"/>
  </cols>
  <sheetData>
    <row r="1" spans="1:14" ht="19.2" x14ac:dyDescent="0.2">
      <c r="A1" s="174" t="s">
        <v>409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4" ht="13.8" thickBot="1" x14ac:dyDescent="0.25">
      <c r="A2" s="177" t="s">
        <v>410</v>
      </c>
      <c r="B2" s="177"/>
      <c r="C2" s="177"/>
      <c r="D2" s="178"/>
      <c r="E2" s="178"/>
      <c r="F2" s="178"/>
      <c r="G2" s="292"/>
      <c r="H2" s="292"/>
      <c r="I2" s="177"/>
      <c r="J2" s="333"/>
      <c r="K2" s="759" t="s">
        <v>411</v>
      </c>
      <c r="L2" s="759"/>
      <c r="M2" s="759"/>
    </row>
    <row r="3" spans="1:14" ht="9.9" customHeight="1" x14ac:dyDescent="0.2">
      <c r="A3" s="686" t="s">
        <v>180</v>
      </c>
      <c r="B3" s="768" t="s">
        <v>412</v>
      </c>
      <c r="C3" s="295"/>
      <c r="D3" s="334"/>
      <c r="E3" s="302"/>
      <c r="F3" s="302"/>
      <c r="G3" s="334"/>
      <c r="H3" s="302"/>
      <c r="I3" s="295"/>
      <c r="J3" s="295"/>
      <c r="K3" s="295"/>
      <c r="L3" s="295"/>
      <c r="M3" s="295"/>
      <c r="N3" s="184"/>
    </row>
    <row r="4" spans="1:14" ht="18" customHeight="1" x14ac:dyDescent="0.2">
      <c r="A4" s="666"/>
      <c r="B4" s="706"/>
      <c r="C4" s="737" t="s">
        <v>413</v>
      </c>
      <c r="D4" s="769"/>
      <c r="E4" s="730"/>
      <c r="F4" s="737" t="s">
        <v>414</v>
      </c>
      <c r="G4" s="769"/>
      <c r="H4" s="769"/>
      <c r="I4" s="718" t="s">
        <v>415</v>
      </c>
      <c r="J4" s="719"/>
      <c r="K4" s="719"/>
      <c r="L4" s="719"/>
      <c r="M4" s="719"/>
      <c r="N4" s="184"/>
    </row>
    <row r="5" spans="1:14" ht="21" customHeight="1" x14ac:dyDescent="0.2">
      <c r="A5" s="729"/>
      <c r="B5" s="728"/>
      <c r="C5" s="764" t="s">
        <v>416</v>
      </c>
      <c r="D5" s="727" t="s">
        <v>382</v>
      </c>
      <c r="E5" s="727" t="s">
        <v>383</v>
      </c>
      <c r="F5" s="764" t="s">
        <v>417</v>
      </c>
      <c r="G5" s="727" t="s">
        <v>382</v>
      </c>
      <c r="H5" s="727" t="s">
        <v>383</v>
      </c>
      <c r="I5" s="764" t="s">
        <v>418</v>
      </c>
      <c r="J5" s="668" t="s">
        <v>419</v>
      </c>
      <c r="K5" s="668"/>
      <c r="L5" s="668" t="s">
        <v>420</v>
      </c>
      <c r="M5" s="728"/>
      <c r="N5" s="184"/>
    </row>
    <row r="6" spans="1:14" ht="21" customHeight="1" x14ac:dyDescent="0.2">
      <c r="A6" s="729"/>
      <c r="B6" s="728"/>
      <c r="C6" s="739"/>
      <c r="D6" s="727"/>
      <c r="E6" s="727"/>
      <c r="F6" s="739"/>
      <c r="G6" s="727"/>
      <c r="H6" s="727"/>
      <c r="I6" s="765"/>
      <c r="J6" s="305" t="s">
        <v>387</v>
      </c>
      <c r="K6" s="305" t="s">
        <v>388</v>
      </c>
      <c r="L6" s="305" t="s">
        <v>387</v>
      </c>
      <c r="M6" s="335" t="s">
        <v>388</v>
      </c>
      <c r="N6" s="184"/>
    </row>
    <row r="7" spans="1:14" ht="21.9" customHeight="1" x14ac:dyDescent="0.2">
      <c r="A7" s="94" t="s">
        <v>373</v>
      </c>
      <c r="B7" s="336">
        <v>25683</v>
      </c>
      <c r="C7" s="337">
        <v>11746</v>
      </c>
      <c r="D7" s="338">
        <v>530</v>
      </c>
      <c r="E7" s="338">
        <v>11216</v>
      </c>
      <c r="F7" s="337">
        <v>10535</v>
      </c>
      <c r="G7" s="338">
        <v>2435</v>
      </c>
      <c r="H7" s="338">
        <v>8100</v>
      </c>
      <c r="I7" s="338">
        <v>3402</v>
      </c>
      <c r="J7" s="338">
        <v>112</v>
      </c>
      <c r="K7" s="338">
        <v>3402</v>
      </c>
      <c r="L7" s="339" t="s">
        <v>0</v>
      </c>
      <c r="M7" s="339" t="s">
        <v>0</v>
      </c>
    </row>
    <row r="8" spans="1:14" ht="21.9" customHeight="1" x14ac:dyDescent="0.2">
      <c r="A8" s="94" t="s">
        <v>190</v>
      </c>
      <c r="B8" s="336">
        <v>31796</v>
      </c>
      <c r="C8" s="337">
        <v>14627</v>
      </c>
      <c r="D8" s="338">
        <v>451</v>
      </c>
      <c r="E8" s="338">
        <v>14176</v>
      </c>
      <c r="F8" s="337">
        <v>13801</v>
      </c>
      <c r="G8" s="338">
        <v>3189</v>
      </c>
      <c r="H8" s="338">
        <v>10612</v>
      </c>
      <c r="I8" s="338">
        <v>3368</v>
      </c>
      <c r="J8" s="338">
        <v>117</v>
      </c>
      <c r="K8" s="338">
        <v>3368</v>
      </c>
      <c r="L8" s="339" t="s">
        <v>0</v>
      </c>
      <c r="M8" s="339" t="s">
        <v>0</v>
      </c>
    </row>
    <row r="9" spans="1:14" ht="21.9" customHeight="1" x14ac:dyDescent="0.2">
      <c r="A9" s="94" t="s">
        <v>421</v>
      </c>
      <c r="B9" s="336">
        <v>17806</v>
      </c>
      <c r="C9" s="337">
        <v>7712</v>
      </c>
      <c r="D9" s="338">
        <v>418</v>
      </c>
      <c r="E9" s="338">
        <v>7294</v>
      </c>
      <c r="F9" s="337">
        <v>6772</v>
      </c>
      <c r="G9" s="338">
        <v>1200</v>
      </c>
      <c r="H9" s="338">
        <v>5572</v>
      </c>
      <c r="I9" s="338">
        <v>3322</v>
      </c>
      <c r="J9" s="338">
        <v>124</v>
      </c>
      <c r="K9" s="338">
        <v>3322</v>
      </c>
      <c r="L9" s="339" t="s">
        <v>0</v>
      </c>
      <c r="M9" s="339" t="s">
        <v>0</v>
      </c>
    </row>
    <row r="10" spans="1:14" ht="21.9" customHeight="1" x14ac:dyDescent="0.2">
      <c r="A10" s="195" t="s">
        <v>422</v>
      </c>
      <c r="B10" s="336">
        <v>6236</v>
      </c>
      <c r="C10" s="337">
        <v>2506</v>
      </c>
      <c r="D10" s="338">
        <v>270</v>
      </c>
      <c r="E10" s="338">
        <v>2236</v>
      </c>
      <c r="F10" s="337">
        <v>1955</v>
      </c>
      <c r="G10" s="338">
        <v>372</v>
      </c>
      <c r="H10" s="338">
        <v>1583</v>
      </c>
      <c r="I10" s="338">
        <v>1775</v>
      </c>
      <c r="J10" s="338">
        <v>96</v>
      </c>
      <c r="K10" s="338">
        <v>1775</v>
      </c>
      <c r="L10" s="339" t="s">
        <v>0</v>
      </c>
      <c r="M10" s="339" t="s">
        <v>0</v>
      </c>
    </row>
    <row r="11" spans="1:14" ht="21.9" customHeight="1" thickBot="1" x14ac:dyDescent="0.25">
      <c r="A11" s="307" t="s">
        <v>423</v>
      </c>
      <c r="B11" s="308">
        <v>13367</v>
      </c>
      <c r="C11" s="340">
        <v>6200</v>
      </c>
      <c r="D11" s="309">
        <v>203</v>
      </c>
      <c r="E11" s="309">
        <v>5997</v>
      </c>
      <c r="F11" s="340">
        <v>5674</v>
      </c>
      <c r="G11" s="309">
        <v>2406</v>
      </c>
      <c r="H11" s="309">
        <v>3268</v>
      </c>
      <c r="I11" s="309">
        <v>1493</v>
      </c>
      <c r="J11" s="309">
        <v>86</v>
      </c>
      <c r="K11" s="309">
        <v>1493</v>
      </c>
      <c r="L11" s="310" t="s">
        <v>54</v>
      </c>
      <c r="M11" s="310" t="s">
        <v>54</v>
      </c>
    </row>
    <row r="12" spans="1:14" ht="21" customHeight="1" x14ac:dyDescent="0.2">
      <c r="A12" s="341"/>
      <c r="B12" s="5"/>
      <c r="C12" s="5"/>
      <c r="D12" s="342"/>
      <c r="E12" s="5"/>
      <c r="F12" s="5"/>
      <c r="G12" s="342"/>
      <c r="H12" s="5"/>
      <c r="I12" s="5"/>
      <c r="J12" s="90"/>
      <c r="K12" s="90"/>
      <c r="L12" s="5"/>
      <c r="M12" s="5"/>
    </row>
    <row r="15" spans="1:14" x14ac:dyDescent="0.2">
      <c r="K15" s="343"/>
      <c r="L15" s="343"/>
      <c r="M15" s="343"/>
    </row>
    <row r="17" spans="1:13" ht="19.2" x14ac:dyDescent="0.2">
      <c r="A17" s="766" t="s">
        <v>424</v>
      </c>
      <c r="B17" s="767"/>
      <c r="C17" s="767"/>
      <c r="D17" s="767"/>
      <c r="E17" s="767"/>
      <c r="F17" s="767"/>
      <c r="G17" s="767"/>
      <c r="H17" s="767"/>
      <c r="I17" s="175"/>
      <c r="J17" s="175"/>
      <c r="K17" s="175"/>
      <c r="L17" s="175"/>
    </row>
    <row r="18" spans="1:13" ht="14.25" customHeight="1" thickBot="1" x14ac:dyDescent="0.25">
      <c r="A18" s="195" t="s">
        <v>321</v>
      </c>
      <c r="B18" s="195"/>
      <c r="C18" s="195"/>
      <c r="D18" s="195"/>
      <c r="E18" s="195"/>
      <c r="F18" s="195"/>
      <c r="G18" s="195"/>
      <c r="H18" s="195"/>
      <c r="I18" s="292"/>
      <c r="J18" s="759" t="s">
        <v>425</v>
      </c>
      <c r="K18" s="759"/>
      <c r="L18" s="759"/>
      <c r="M18" s="759"/>
    </row>
    <row r="19" spans="1:13" ht="30" customHeight="1" x14ac:dyDescent="0.2">
      <c r="A19" s="344" t="s">
        <v>426</v>
      </c>
      <c r="B19" s="180" t="s">
        <v>2</v>
      </c>
      <c r="C19" s="180" t="s">
        <v>427</v>
      </c>
      <c r="D19" s="180" t="s">
        <v>428</v>
      </c>
      <c r="E19" s="180" t="s">
        <v>429</v>
      </c>
      <c r="F19" s="180" t="s">
        <v>430</v>
      </c>
      <c r="G19" s="180" t="s">
        <v>431</v>
      </c>
      <c r="H19" s="180" t="s">
        <v>432</v>
      </c>
      <c r="I19" s="181" t="s">
        <v>433</v>
      </c>
      <c r="J19" s="181" t="s">
        <v>434</v>
      </c>
      <c r="K19" s="181" t="s">
        <v>435</v>
      </c>
      <c r="L19" s="706" t="s">
        <v>80</v>
      </c>
      <c r="M19" s="665"/>
    </row>
    <row r="20" spans="1:13" ht="20.25" customHeight="1" x14ac:dyDescent="0.2">
      <c r="A20" s="188"/>
      <c r="B20" s="760" t="s">
        <v>436</v>
      </c>
      <c r="C20" s="761"/>
      <c r="D20" s="761"/>
      <c r="E20" s="761"/>
      <c r="F20" s="761"/>
      <c r="G20" s="761"/>
      <c r="H20" s="761"/>
      <c r="I20" s="761"/>
      <c r="J20" s="761"/>
      <c r="K20" s="761"/>
      <c r="L20" s="761"/>
      <c r="M20" s="761"/>
    </row>
    <row r="21" spans="1:13" ht="20.25" customHeight="1" x14ac:dyDescent="0.2">
      <c r="A21" s="94" t="s">
        <v>373</v>
      </c>
      <c r="B21" s="193">
        <v>234</v>
      </c>
      <c r="C21" s="88">
        <v>35</v>
      </c>
      <c r="D21" s="88">
        <v>60</v>
      </c>
      <c r="E21" s="88">
        <v>20</v>
      </c>
      <c r="F21" s="88">
        <v>40</v>
      </c>
      <c r="G21" s="88">
        <v>25</v>
      </c>
      <c r="H21" s="88">
        <v>46</v>
      </c>
      <c r="I21" s="88" t="s">
        <v>0</v>
      </c>
      <c r="J21" s="88">
        <v>6</v>
      </c>
      <c r="K21" s="88" t="s">
        <v>0</v>
      </c>
      <c r="L21" s="94"/>
      <c r="M21" s="94">
        <v>2</v>
      </c>
    </row>
    <row r="22" spans="1:13" ht="20.25" customHeight="1" x14ac:dyDescent="0.2">
      <c r="A22" s="94" t="s">
        <v>437</v>
      </c>
      <c r="B22" s="193">
        <v>243</v>
      </c>
      <c r="C22" s="88">
        <v>49</v>
      </c>
      <c r="D22" s="88">
        <v>59</v>
      </c>
      <c r="E22" s="88">
        <v>18</v>
      </c>
      <c r="F22" s="88">
        <v>45</v>
      </c>
      <c r="G22" s="88">
        <v>26</v>
      </c>
      <c r="H22" s="88">
        <v>41</v>
      </c>
      <c r="I22" s="88" t="s">
        <v>0</v>
      </c>
      <c r="J22" s="88">
        <v>2</v>
      </c>
      <c r="K22" s="88" t="s">
        <v>0</v>
      </c>
      <c r="L22" s="94"/>
      <c r="M22" s="94">
        <v>3</v>
      </c>
    </row>
    <row r="23" spans="1:13" ht="20.25" customHeight="1" x14ac:dyDescent="0.2">
      <c r="A23" s="94" t="s">
        <v>204</v>
      </c>
      <c r="B23" s="193">
        <v>198</v>
      </c>
      <c r="C23" s="88">
        <v>29</v>
      </c>
      <c r="D23" s="88">
        <v>47</v>
      </c>
      <c r="E23" s="88">
        <v>8</v>
      </c>
      <c r="F23" s="88">
        <v>29</v>
      </c>
      <c r="G23" s="88">
        <v>36</v>
      </c>
      <c r="H23" s="88">
        <v>21</v>
      </c>
      <c r="I23" s="88" t="s">
        <v>0</v>
      </c>
      <c r="J23" s="88">
        <v>20</v>
      </c>
      <c r="K23" s="88" t="s">
        <v>0</v>
      </c>
      <c r="L23" s="94"/>
      <c r="M23" s="94">
        <v>8</v>
      </c>
    </row>
    <row r="24" spans="1:13" ht="20.25" customHeight="1" x14ac:dyDescent="0.2">
      <c r="A24" s="94" t="s">
        <v>206</v>
      </c>
      <c r="B24" s="193">
        <v>94</v>
      </c>
      <c r="C24" s="88">
        <v>23</v>
      </c>
      <c r="D24" s="88">
        <v>21</v>
      </c>
      <c r="E24" s="88" t="s">
        <v>0</v>
      </c>
      <c r="F24" s="88">
        <v>9</v>
      </c>
      <c r="G24" s="88">
        <v>11</v>
      </c>
      <c r="H24" s="88">
        <v>2</v>
      </c>
      <c r="I24" s="88" t="s">
        <v>0</v>
      </c>
      <c r="J24" s="88">
        <v>5</v>
      </c>
      <c r="K24" s="88" t="s">
        <v>0</v>
      </c>
      <c r="L24" s="94"/>
      <c r="M24" s="94">
        <v>23</v>
      </c>
    </row>
    <row r="25" spans="1:13" ht="20.25" customHeight="1" x14ac:dyDescent="0.2">
      <c r="A25" s="190" t="s">
        <v>208</v>
      </c>
      <c r="B25" s="345">
        <v>132</v>
      </c>
      <c r="C25" s="346">
        <v>30</v>
      </c>
      <c r="D25" s="346">
        <v>10</v>
      </c>
      <c r="E25" s="346">
        <v>14</v>
      </c>
      <c r="F25" s="346">
        <v>26</v>
      </c>
      <c r="G25" s="346">
        <v>10</v>
      </c>
      <c r="H25" s="346">
        <v>33</v>
      </c>
      <c r="I25" s="346" t="s">
        <v>54</v>
      </c>
      <c r="J25" s="346">
        <v>6</v>
      </c>
      <c r="K25" s="346" t="s">
        <v>54</v>
      </c>
      <c r="L25" s="346"/>
      <c r="M25" s="190">
        <v>3</v>
      </c>
    </row>
    <row r="26" spans="1:13" ht="20.25" customHeight="1" x14ac:dyDescent="0.2">
      <c r="A26" s="347"/>
      <c r="B26" s="762" t="s">
        <v>438</v>
      </c>
      <c r="C26" s="763"/>
      <c r="D26" s="763"/>
      <c r="E26" s="763"/>
      <c r="F26" s="763"/>
      <c r="G26" s="763"/>
      <c r="H26" s="763"/>
      <c r="I26" s="763"/>
      <c r="J26" s="763"/>
      <c r="K26" s="763"/>
      <c r="L26" s="763"/>
      <c r="M26" s="763"/>
    </row>
    <row r="27" spans="1:13" ht="20.25" customHeight="1" x14ac:dyDescent="0.2">
      <c r="A27" s="94" t="s">
        <v>373</v>
      </c>
      <c r="B27" s="193">
        <v>263</v>
      </c>
      <c r="C27" s="88">
        <v>113</v>
      </c>
      <c r="D27" s="88">
        <v>38</v>
      </c>
      <c r="E27" s="88">
        <v>30</v>
      </c>
      <c r="F27" s="88">
        <v>13</v>
      </c>
      <c r="G27" s="88">
        <v>33</v>
      </c>
      <c r="H27" s="88">
        <v>32</v>
      </c>
      <c r="I27" s="88">
        <v>3</v>
      </c>
      <c r="J27" s="88" t="s">
        <v>0</v>
      </c>
      <c r="K27" s="88" t="s">
        <v>0</v>
      </c>
      <c r="L27" s="94"/>
      <c r="M27" s="93">
        <v>1</v>
      </c>
    </row>
    <row r="28" spans="1:13" ht="20.25" customHeight="1" x14ac:dyDescent="0.2">
      <c r="A28" s="94" t="s">
        <v>190</v>
      </c>
      <c r="B28" s="193">
        <v>257</v>
      </c>
      <c r="C28" s="88">
        <v>110</v>
      </c>
      <c r="D28" s="88">
        <v>51</v>
      </c>
      <c r="E28" s="88">
        <v>25</v>
      </c>
      <c r="F28" s="88">
        <v>11</v>
      </c>
      <c r="G28" s="88">
        <v>33</v>
      </c>
      <c r="H28" s="88">
        <v>26</v>
      </c>
      <c r="I28" s="88" t="s">
        <v>0</v>
      </c>
      <c r="J28" s="88" t="s">
        <v>0</v>
      </c>
      <c r="K28" s="88" t="s">
        <v>0</v>
      </c>
      <c r="L28" s="94"/>
      <c r="M28" s="93">
        <v>1</v>
      </c>
    </row>
    <row r="29" spans="1:13" ht="20.25" customHeight="1" x14ac:dyDescent="0.2">
      <c r="A29" s="94" t="s">
        <v>204</v>
      </c>
      <c r="B29" s="193">
        <v>243</v>
      </c>
      <c r="C29" s="88">
        <v>109</v>
      </c>
      <c r="D29" s="88">
        <v>28</v>
      </c>
      <c r="E29" s="88">
        <v>20</v>
      </c>
      <c r="F29" s="88">
        <v>11</v>
      </c>
      <c r="G29" s="88">
        <v>36</v>
      </c>
      <c r="H29" s="88">
        <v>20</v>
      </c>
      <c r="I29" s="88" t="s">
        <v>0</v>
      </c>
      <c r="J29" s="88">
        <v>3</v>
      </c>
      <c r="K29" s="88" t="s">
        <v>0</v>
      </c>
      <c r="L29" s="94"/>
      <c r="M29" s="94">
        <v>16</v>
      </c>
    </row>
    <row r="30" spans="1:13" ht="20.25" customHeight="1" x14ac:dyDescent="0.2">
      <c r="A30" s="94" t="s">
        <v>206</v>
      </c>
      <c r="B30" s="193">
        <v>111</v>
      </c>
      <c r="C30" s="88">
        <v>67</v>
      </c>
      <c r="D30" s="88">
        <v>7</v>
      </c>
      <c r="E30" s="88">
        <v>2</v>
      </c>
      <c r="F30" s="88">
        <v>12</v>
      </c>
      <c r="G30" s="88" t="s">
        <v>0</v>
      </c>
      <c r="H30" s="88">
        <v>4</v>
      </c>
      <c r="I30" s="88" t="s">
        <v>0</v>
      </c>
      <c r="J30" s="88">
        <v>2</v>
      </c>
      <c r="K30" s="88" t="s">
        <v>0</v>
      </c>
      <c r="L30" s="94"/>
      <c r="M30" s="94">
        <v>17</v>
      </c>
    </row>
    <row r="31" spans="1:13" ht="20.25" customHeight="1" x14ac:dyDescent="0.2">
      <c r="A31" s="190" t="s">
        <v>208</v>
      </c>
      <c r="B31" s="348">
        <v>164</v>
      </c>
      <c r="C31" s="280">
        <v>80</v>
      </c>
      <c r="D31" s="280">
        <v>24</v>
      </c>
      <c r="E31" s="280">
        <v>15</v>
      </c>
      <c r="F31" s="280">
        <v>20</v>
      </c>
      <c r="G31" s="280">
        <v>2</v>
      </c>
      <c r="H31" s="280">
        <v>17</v>
      </c>
      <c r="I31" s="280" t="s">
        <v>54</v>
      </c>
      <c r="J31" s="280" t="s">
        <v>54</v>
      </c>
      <c r="K31" s="280" t="s">
        <v>54</v>
      </c>
      <c r="L31" s="190"/>
      <c r="M31" s="190">
        <v>6</v>
      </c>
    </row>
    <row r="32" spans="1:13" ht="20.25" customHeight="1" x14ac:dyDescent="0.2">
      <c r="A32" s="347"/>
      <c r="B32" s="762" t="s">
        <v>439</v>
      </c>
      <c r="C32" s="763"/>
      <c r="D32" s="763"/>
      <c r="E32" s="763"/>
      <c r="F32" s="763"/>
      <c r="G32" s="763"/>
      <c r="H32" s="763"/>
      <c r="I32" s="763"/>
      <c r="J32" s="763"/>
      <c r="K32" s="763"/>
      <c r="L32" s="763"/>
      <c r="M32" s="763"/>
    </row>
    <row r="33" spans="1:13" ht="20.25" customHeight="1" x14ac:dyDescent="0.2">
      <c r="A33" s="196" t="s">
        <v>373</v>
      </c>
      <c r="B33" s="193">
        <v>751</v>
      </c>
      <c r="C33" s="88">
        <v>74</v>
      </c>
      <c r="D33" s="88">
        <v>261</v>
      </c>
      <c r="E33" s="88">
        <v>115</v>
      </c>
      <c r="F33" s="88">
        <v>129</v>
      </c>
      <c r="G33" s="88">
        <v>36</v>
      </c>
      <c r="H33" s="88">
        <v>22</v>
      </c>
      <c r="I33" s="88" t="s">
        <v>0</v>
      </c>
      <c r="J33" s="88" t="s">
        <v>0</v>
      </c>
      <c r="K33" s="88" t="s">
        <v>0</v>
      </c>
      <c r="L33" s="94"/>
      <c r="M33" s="93">
        <v>114</v>
      </c>
    </row>
    <row r="34" spans="1:13" ht="20.25" customHeight="1" x14ac:dyDescent="0.2">
      <c r="A34" s="196" t="s">
        <v>190</v>
      </c>
      <c r="B34" s="193">
        <v>691</v>
      </c>
      <c r="C34" s="88">
        <v>111</v>
      </c>
      <c r="D34" s="88">
        <v>222</v>
      </c>
      <c r="E34" s="88">
        <v>91</v>
      </c>
      <c r="F34" s="88">
        <v>118</v>
      </c>
      <c r="G34" s="88">
        <v>16</v>
      </c>
      <c r="H34" s="88">
        <v>17</v>
      </c>
      <c r="I34" s="88" t="s">
        <v>0</v>
      </c>
      <c r="J34" s="88" t="s">
        <v>0</v>
      </c>
      <c r="K34" s="88" t="s">
        <v>0</v>
      </c>
      <c r="L34" s="94"/>
      <c r="M34" s="93">
        <v>116</v>
      </c>
    </row>
    <row r="35" spans="1:13" ht="20.25" customHeight="1" x14ac:dyDescent="0.2">
      <c r="A35" s="196" t="s">
        <v>204</v>
      </c>
      <c r="B35" s="193">
        <v>691</v>
      </c>
      <c r="C35" s="88">
        <v>226</v>
      </c>
      <c r="D35" s="88">
        <v>120</v>
      </c>
      <c r="E35" s="88">
        <v>101</v>
      </c>
      <c r="F35" s="88">
        <v>166</v>
      </c>
      <c r="G35" s="88">
        <v>11</v>
      </c>
      <c r="H35" s="88">
        <v>7</v>
      </c>
      <c r="I35" s="88" t="s">
        <v>0</v>
      </c>
      <c r="J35" s="88">
        <v>16</v>
      </c>
      <c r="K35" s="88" t="s">
        <v>0</v>
      </c>
      <c r="L35" s="94"/>
      <c r="M35" s="94">
        <v>44</v>
      </c>
    </row>
    <row r="36" spans="1:13" ht="20.25" customHeight="1" x14ac:dyDescent="0.2">
      <c r="A36" s="196" t="s">
        <v>206</v>
      </c>
      <c r="B36" s="193">
        <v>324</v>
      </c>
      <c r="C36" s="88">
        <v>131</v>
      </c>
      <c r="D36" s="88">
        <v>87</v>
      </c>
      <c r="E36" s="88">
        <v>25</v>
      </c>
      <c r="F36" s="88">
        <v>71</v>
      </c>
      <c r="G36" s="88" t="s">
        <v>0</v>
      </c>
      <c r="H36" s="88" t="s">
        <v>0</v>
      </c>
      <c r="I36" s="88" t="s">
        <v>0</v>
      </c>
      <c r="J36" s="88">
        <v>4</v>
      </c>
      <c r="K36" s="88" t="s">
        <v>0</v>
      </c>
      <c r="L36" s="94"/>
      <c r="M36" s="94">
        <v>6</v>
      </c>
    </row>
    <row r="37" spans="1:13" ht="20.25" customHeight="1" thickBot="1" x14ac:dyDescent="0.25">
      <c r="A37" s="349" t="s">
        <v>208</v>
      </c>
      <c r="B37" s="350">
        <v>370</v>
      </c>
      <c r="C37" s="351">
        <v>72</v>
      </c>
      <c r="D37" s="351">
        <v>150</v>
      </c>
      <c r="E37" s="351">
        <v>50</v>
      </c>
      <c r="F37" s="351">
        <v>83</v>
      </c>
      <c r="G37" s="351" t="s">
        <v>54</v>
      </c>
      <c r="H37" s="351">
        <v>8</v>
      </c>
      <c r="I37" s="351" t="s">
        <v>54</v>
      </c>
      <c r="J37" s="351" t="s">
        <v>54</v>
      </c>
      <c r="K37" s="351" t="s">
        <v>54</v>
      </c>
      <c r="L37" s="351"/>
      <c r="M37" s="349">
        <v>7</v>
      </c>
    </row>
    <row r="38" spans="1:13" ht="15" customHeight="1" x14ac:dyDescent="0.2">
      <c r="A38" s="177" t="s">
        <v>440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</row>
  </sheetData>
  <mergeCells count="21">
    <mergeCell ref="A17:H17"/>
    <mergeCell ref="K2:M2"/>
    <mergeCell ref="A3:A6"/>
    <mergeCell ref="B3:B6"/>
    <mergeCell ref="C4:E4"/>
    <mergeCell ref="F4:H4"/>
    <mergeCell ref="I4:M4"/>
    <mergeCell ref="C5:C6"/>
    <mergeCell ref="D5:D6"/>
    <mergeCell ref="E5:E6"/>
    <mergeCell ref="F5:F6"/>
    <mergeCell ref="G5:G6"/>
    <mergeCell ref="H5:H6"/>
    <mergeCell ref="I5:I6"/>
    <mergeCell ref="J5:K5"/>
    <mergeCell ref="L5:M5"/>
    <mergeCell ref="J18:M18"/>
    <mergeCell ref="L19:M19"/>
    <mergeCell ref="B20:M20"/>
    <mergeCell ref="B26:M26"/>
    <mergeCell ref="B32:M32"/>
  </mergeCells>
  <phoneticPr fontId="2"/>
  <pageMargins left="0.59055118110236227" right="0.78740157480314965" top="0.98425196850393704" bottom="0.98425196850393704" header="0.51181102362204722" footer="0.51181102362204722"/>
  <pageSetup paperSize="9" scale="96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zoomScaleNormal="100" zoomScaleSheetLayoutView="100" workbookViewId="0"/>
  </sheetViews>
  <sheetFormatPr defaultRowHeight="13.2" x14ac:dyDescent="0.2"/>
  <cols>
    <col min="1" max="1" width="19" style="176" customWidth="1"/>
    <col min="2" max="2" width="8.109375" style="176" customWidth="1"/>
    <col min="3" max="4" width="3.109375" style="176" customWidth="1"/>
    <col min="5" max="5" width="6.109375" style="176" customWidth="1"/>
    <col min="6" max="6" width="1.6640625" style="176" customWidth="1"/>
    <col min="7" max="7" width="5.33203125" style="176" customWidth="1"/>
    <col min="8" max="8" width="2.6640625" style="176" customWidth="1"/>
    <col min="9" max="9" width="4.33203125" style="176" customWidth="1"/>
    <col min="10" max="10" width="3.6640625" style="176" customWidth="1"/>
    <col min="11" max="11" width="3.109375" style="176" customWidth="1"/>
    <col min="12" max="12" width="4.6640625" style="176" customWidth="1"/>
    <col min="13" max="13" width="1.77734375" style="176" customWidth="1"/>
    <col min="14" max="14" width="7.109375" style="176" customWidth="1"/>
    <col min="15" max="15" width="7.33203125" style="176" customWidth="1"/>
    <col min="16" max="17" width="6.109375" style="176" customWidth="1"/>
    <col min="18" max="18" width="7" style="176" customWidth="1"/>
    <col min="19" max="16384" width="8.88671875" style="176"/>
  </cols>
  <sheetData>
    <row r="1" spans="1:17" ht="21.75" customHeight="1" x14ac:dyDescent="0.2">
      <c r="A1" s="104" t="s">
        <v>441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7" ht="15" customHeight="1" thickBot="1" x14ac:dyDescent="0.25">
      <c r="A2" s="93" t="s">
        <v>442</v>
      </c>
      <c r="B2" s="93"/>
      <c r="C2" s="34"/>
      <c r="D2" s="34"/>
      <c r="E2" s="34"/>
      <c r="F2" s="34"/>
      <c r="G2" s="34"/>
      <c r="H2" s="34"/>
      <c r="I2" s="34"/>
      <c r="J2" s="330"/>
      <c r="K2" s="330"/>
      <c r="L2" s="330"/>
      <c r="M2" s="330"/>
      <c r="N2" s="34"/>
      <c r="O2" s="313"/>
      <c r="P2" s="227" t="s">
        <v>443</v>
      </c>
    </row>
    <row r="3" spans="1:17" ht="9.9" customHeight="1" x14ac:dyDescent="0.2">
      <c r="A3" s="617" t="s">
        <v>180</v>
      </c>
      <c r="B3" s="782" t="s">
        <v>444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294"/>
      <c r="O3" s="319"/>
      <c r="P3" s="782" t="s">
        <v>445</v>
      </c>
    </row>
    <row r="4" spans="1:17" ht="15" customHeight="1" x14ac:dyDescent="0.2">
      <c r="A4" s="618"/>
      <c r="B4" s="790"/>
      <c r="C4" s="596" t="s">
        <v>406</v>
      </c>
      <c r="D4" s="598"/>
      <c r="E4" s="599"/>
      <c r="F4" s="599"/>
      <c r="G4" s="587"/>
      <c r="H4" s="596" t="s">
        <v>404</v>
      </c>
      <c r="I4" s="598"/>
      <c r="J4" s="599"/>
      <c r="K4" s="599"/>
      <c r="L4" s="599"/>
      <c r="M4" s="587"/>
      <c r="N4" s="791" t="s">
        <v>446</v>
      </c>
      <c r="O4" s="792"/>
      <c r="P4" s="747"/>
    </row>
    <row r="5" spans="1:17" ht="28.5" customHeight="1" x14ac:dyDescent="0.2">
      <c r="A5" s="587"/>
      <c r="B5" s="592"/>
      <c r="C5" s="748" t="s">
        <v>447</v>
      </c>
      <c r="D5" s="784"/>
      <c r="E5" s="352" t="s">
        <v>382</v>
      </c>
      <c r="F5" s="793" t="s">
        <v>383</v>
      </c>
      <c r="G5" s="794"/>
      <c r="H5" s="748" t="s">
        <v>448</v>
      </c>
      <c r="I5" s="786"/>
      <c r="J5" s="793" t="s">
        <v>382</v>
      </c>
      <c r="K5" s="795"/>
      <c r="L5" s="748" t="s">
        <v>383</v>
      </c>
      <c r="M5" s="784"/>
      <c r="N5" s="99" t="s">
        <v>449</v>
      </c>
      <c r="O5" s="273" t="s">
        <v>450</v>
      </c>
      <c r="P5" s="748"/>
    </row>
    <row r="6" spans="1:17" ht="23.1" customHeight="1" x14ac:dyDescent="0.2">
      <c r="A6" s="102" t="s">
        <v>373</v>
      </c>
      <c r="B6" s="89">
        <v>17722</v>
      </c>
      <c r="C6" s="779">
        <v>3985</v>
      </c>
      <c r="D6" s="779"/>
      <c r="E6" s="87">
        <v>894</v>
      </c>
      <c r="F6" s="87"/>
      <c r="G6" s="353">
        <v>3091</v>
      </c>
      <c r="H6" s="779">
        <v>2794</v>
      </c>
      <c r="I6" s="779"/>
      <c r="J6" s="779">
        <v>1029</v>
      </c>
      <c r="K6" s="779"/>
      <c r="L6" s="779">
        <v>1765</v>
      </c>
      <c r="M6" s="779"/>
      <c r="N6" s="87">
        <v>24</v>
      </c>
      <c r="O6" s="87">
        <v>10943</v>
      </c>
      <c r="P6" s="87">
        <v>296</v>
      </c>
    </row>
    <row r="7" spans="1:17" ht="23.1" customHeight="1" x14ac:dyDescent="0.2">
      <c r="A7" s="102" t="s">
        <v>190</v>
      </c>
      <c r="B7" s="89">
        <v>22375</v>
      </c>
      <c r="C7" s="778">
        <v>3761</v>
      </c>
      <c r="D7" s="778"/>
      <c r="E7" s="87">
        <v>591</v>
      </c>
      <c r="F7" s="87"/>
      <c r="G7" s="354">
        <v>3170</v>
      </c>
      <c r="H7" s="778">
        <v>6656</v>
      </c>
      <c r="I7" s="778"/>
      <c r="J7" s="778">
        <v>3082</v>
      </c>
      <c r="K7" s="778"/>
      <c r="L7" s="778">
        <v>3574</v>
      </c>
      <c r="M7" s="778"/>
      <c r="N7" s="87">
        <v>22</v>
      </c>
      <c r="O7" s="87">
        <v>11958</v>
      </c>
      <c r="P7" s="87">
        <v>295</v>
      </c>
    </row>
    <row r="8" spans="1:17" ht="23.1" customHeight="1" x14ac:dyDescent="0.2">
      <c r="A8" s="102" t="s">
        <v>389</v>
      </c>
      <c r="B8" s="89">
        <v>20184</v>
      </c>
      <c r="C8" s="578">
        <v>3359</v>
      </c>
      <c r="D8" s="578"/>
      <c r="E8" s="87">
        <v>887</v>
      </c>
      <c r="F8" s="87"/>
      <c r="G8" s="87">
        <v>2472</v>
      </c>
      <c r="H8" s="578">
        <v>5458</v>
      </c>
      <c r="I8" s="578"/>
      <c r="J8" s="578">
        <v>977</v>
      </c>
      <c r="K8" s="578"/>
      <c r="L8" s="578">
        <v>4481</v>
      </c>
      <c r="M8" s="578"/>
      <c r="N8" s="87">
        <v>20</v>
      </c>
      <c r="O8" s="87">
        <v>11367</v>
      </c>
      <c r="P8" s="87">
        <v>299</v>
      </c>
    </row>
    <row r="9" spans="1:17" ht="23.1" customHeight="1" x14ac:dyDescent="0.2">
      <c r="A9" s="102" t="s">
        <v>390</v>
      </c>
      <c r="B9" s="89">
        <v>7470</v>
      </c>
      <c r="C9" s="578">
        <v>3535</v>
      </c>
      <c r="D9" s="578"/>
      <c r="E9" s="87">
        <v>736</v>
      </c>
      <c r="F9" s="1"/>
      <c r="G9" s="1">
        <v>2799</v>
      </c>
      <c r="H9" s="578">
        <v>1818</v>
      </c>
      <c r="I9" s="578"/>
      <c r="J9" s="578">
        <v>836</v>
      </c>
      <c r="K9" s="578"/>
      <c r="L9" s="578">
        <v>982</v>
      </c>
      <c r="M9" s="578"/>
      <c r="N9" s="87">
        <v>4</v>
      </c>
      <c r="O9" s="87">
        <v>2117</v>
      </c>
      <c r="P9" s="87">
        <v>192</v>
      </c>
    </row>
    <row r="10" spans="1:17" ht="23.1" customHeight="1" thickBot="1" x14ac:dyDescent="0.25">
      <c r="A10" s="355" t="s">
        <v>391</v>
      </c>
      <c r="B10" s="356">
        <v>8666</v>
      </c>
      <c r="C10" s="788">
        <v>8330</v>
      </c>
      <c r="D10" s="788"/>
      <c r="E10" s="310">
        <v>819</v>
      </c>
      <c r="F10" s="310"/>
      <c r="G10" s="310">
        <v>7511</v>
      </c>
      <c r="H10" s="789" t="s">
        <v>54</v>
      </c>
      <c r="I10" s="789"/>
      <c r="J10" s="789" t="s">
        <v>451</v>
      </c>
      <c r="K10" s="789"/>
      <c r="L10" s="789" t="s">
        <v>452</v>
      </c>
      <c r="M10" s="789"/>
      <c r="N10" s="310">
        <v>2</v>
      </c>
      <c r="O10" s="310">
        <v>336</v>
      </c>
      <c r="P10" s="310">
        <v>182</v>
      </c>
      <c r="Q10" s="357"/>
    </row>
    <row r="11" spans="1:17" x14ac:dyDescent="0.2">
      <c r="B11" s="357"/>
      <c r="Q11" s="357"/>
    </row>
    <row r="15" spans="1:17" ht="20.25" customHeight="1" x14ac:dyDescent="0.2">
      <c r="A15" s="104" t="s">
        <v>453</v>
      </c>
      <c r="B15" s="105"/>
      <c r="C15" s="105"/>
      <c r="D15" s="105"/>
      <c r="E15" s="105"/>
      <c r="F15" s="105"/>
      <c r="G15" s="105"/>
      <c r="H15" s="105"/>
      <c r="I15" s="105"/>
      <c r="J15" s="192"/>
      <c r="K15" s="192"/>
      <c r="L15" s="192"/>
      <c r="M15" s="192"/>
      <c r="N15" s="192"/>
      <c r="O15" s="192"/>
      <c r="P15" s="192"/>
    </row>
    <row r="16" spans="1:17" ht="15" customHeight="1" thickBot="1" x14ac:dyDescent="0.25">
      <c r="A16" s="93" t="s">
        <v>454</v>
      </c>
      <c r="B16" s="34"/>
      <c r="C16" s="34"/>
      <c r="D16" s="34"/>
      <c r="E16" s="34"/>
      <c r="F16" s="34"/>
      <c r="G16" s="34"/>
      <c r="H16" s="34"/>
      <c r="I16" s="313"/>
      <c r="J16" s="313"/>
      <c r="K16" s="313"/>
      <c r="L16" s="313"/>
      <c r="M16" s="313"/>
      <c r="N16" s="313"/>
      <c r="O16" s="313"/>
      <c r="P16" s="44" t="s">
        <v>455</v>
      </c>
    </row>
    <row r="17" spans="1:17" ht="15" customHeight="1" x14ac:dyDescent="0.2">
      <c r="A17" s="617" t="s">
        <v>180</v>
      </c>
      <c r="B17" s="588" t="s">
        <v>456</v>
      </c>
      <c r="C17" s="589"/>
      <c r="D17" s="589"/>
      <c r="E17" s="589"/>
      <c r="F17" s="589"/>
      <c r="G17" s="576"/>
      <c r="H17" s="588" t="s">
        <v>457</v>
      </c>
      <c r="I17" s="589"/>
      <c r="J17" s="589"/>
      <c r="K17" s="589"/>
      <c r="L17" s="589"/>
      <c r="M17" s="589"/>
      <c r="N17" s="576"/>
      <c r="O17" s="588" t="s">
        <v>458</v>
      </c>
      <c r="P17" s="589"/>
    </row>
    <row r="18" spans="1:17" ht="15" customHeight="1" x14ac:dyDescent="0.2">
      <c r="A18" s="587"/>
      <c r="B18" s="605" t="s">
        <v>449</v>
      </c>
      <c r="C18" s="614"/>
      <c r="D18" s="577"/>
      <c r="E18" s="605" t="s">
        <v>459</v>
      </c>
      <c r="F18" s="614"/>
      <c r="G18" s="577"/>
      <c r="H18" s="592" t="s">
        <v>449</v>
      </c>
      <c r="I18" s="599"/>
      <c r="J18" s="599"/>
      <c r="K18" s="587"/>
      <c r="L18" s="592" t="s">
        <v>459</v>
      </c>
      <c r="M18" s="599"/>
      <c r="N18" s="587"/>
      <c r="O18" s="605" t="s">
        <v>459</v>
      </c>
      <c r="P18" s="614"/>
    </row>
    <row r="19" spans="1:17" ht="23.1" customHeight="1" x14ac:dyDescent="0.2">
      <c r="A19" s="94" t="s">
        <v>373</v>
      </c>
      <c r="B19" s="714">
        <v>143</v>
      </c>
      <c r="C19" s="715"/>
      <c r="D19" s="715"/>
      <c r="E19" s="682">
        <v>55285</v>
      </c>
      <c r="F19" s="682"/>
      <c r="G19" s="682"/>
      <c r="H19" s="682">
        <v>237</v>
      </c>
      <c r="I19" s="682"/>
      <c r="J19" s="682"/>
      <c r="K19" s="682"/>
      <c r="L19" s="715">
        <v>19686</v>
      </c>
      <c r="M19" s="715"/>
      <c r="N19" s="715"/>
      <c r="O19" s="715">
        <v>15880</v>
      </c>
      <c r="P19" s="715"/>
    </row>
    <row r="20" spans="1:17" ht="23.1" customHeight="1" x14ac:dyDescent="0.2">
      <c r="A20" s="94" t="s">
        <v>190</v>
      </c>
      <c r="B20" s="714">
        <v>127</v>
      </c>
      <c r="C20" s="715"/>
      <c r="D20" s="715"/>
      <c r="E20" s="683">
        <v>50067</v>
      </c>
      <c r="F20" s="683"/>
      <c r="G20" s="683"/>
      <c r="H20" s="683">
        <v>224</v>
      </c>
      <c r="I20" s="683"/>
      <c r="J20" s="683"/>
      <c r="K20" s="683"/>
      <c r="L20" s="715">
        <v>21749</v>
      </c>
      <c r="M20" s="715"/>
      <c r="N20" s="715"/>
      <c r="O20" s="715">
        <v>15073</v>
      </c>
      <c r="P20" s="715"/>
    </row>
    <row r="21" spans="1:17" ht="23.1" customHeight="1" x14ac:dyDescent="0.2">
      <c r="A21" s="94" t="s">
        <v>389</v>
      </c>
      <c r="B21" s="714">
        <v>134</v>
      </c>
      <c r="C21" s="715"/>
      <c r="D21" s="715"/>
      <c r="E21" s="715">
        <v>51237</v>
      </c>
      <c r="F21" s="715"/>
      <c r="G21" s="715"/>
      <c r="H21" s="715">
        <v>207</v>
      </c>
      <c r="I21" s="715"/>
      <c r="J21" s="715"/>
      <c r="K21" s="715"/>
      <c r="L21" s="715">
        <v>15795</v>
      </c>
      <c r="M21" s="715"/>
      <c r="N21" s="715"/>
      <c r="O21" s="715">
        <v>9578</v>
      </c>
      <c r="P21" s="715"/>
    </row>
    <row r="22" spans="1:17" ht="23.1" customHeight="1" x14ac:dyDescent="0.2">
      <c r="A22" s="94" t="s">
        <v>390</v>
      </c>
      <c r="B22" s="714">
        <v>107</v>
      </c>
      <c r="C22" s="715"/>
      <c r="D22" s="715"/>
      <c r="E22" s="715">
        <v>11244</v>
      </c>
      <c r="F22" s="715"/>
      <c r="G22" s="715"/>
      <c r="H22" s="715">
        <v>171</v>
      </c>
      <c r="I22" s="715"/>
      <c r="J22" s="715"/>
      <c r="K22" s="715"/>
      <c r="L22" s="715">
        <v>5932</v>
      </c>
      <c r="M22" s="715"/>
      <c r="N22" s="715"/>
      <c r="O22" s="715">
        <v>2624</v>
      </c>
      <c r="P22" s="715"/>
    </row>
    <row r="23" spans="1:17" ht="23.1" customHeight="1" thickBot="1" x14ac:dyDescent="0.25">
      <c r="A23" s="349" t="s">
        <v>391</v>
      </c>
      <c r="B23" s="780">
        <v>87</v>
      </c>
      <c r="C23" s="781"/>
      <c r="D23" s="781"/>
      <c r="E23" s="781">
        <v>8827</v>
      </c>
      <c r="F23" s="781"/>
      <c r="G23" s="781"/>
      <c r="H23" s="781">
        <v>100</v>
      </c>
      <c r="I23" s="781"/>
      <c r="J23" s="781"/>
      <c r="K23" s="781"/>
      <c r="L23" s="781">
        <v>8573</v>
      </c>
      <c r="M23" s="781"/>
      <c r="N23" s="781"/>
      <c r="O23" s="781">
        <v>6245</v>
      </c>
      <c r="P23" s="781"/>
    </row>
    <row r="28" spans="1:17" ht="19.2" x14ac:dyDescent="0.2">
      <c r="A28" s="104" t="s">
        <v>460</v>
      </c>
    </row>
    <row r="29" spans="1:17" ht="13.8" thickBot="1" x14ac:dyDescent="0.25">
      <c r="A29" s="34" t="s">
        <v>393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44" t="s">
        <v>461</v>
      </c>
      <c r="Q29" s="184"/>
    </row>
    <row r="30" spans="1:17" ht="9.9" customHeight="1" x14ac:dyDescent="0.2">
      <c r="A30" s="664" t="s">
        <v>200</v>
      </c>
      <c r="B30" s="184"/>
      <c r="C30" s="18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782" t="s">
        <v>462</v>
      </c>
      <c r="Q30" s="184"/>
    </row>
    <row r="31" spans="1:17" ht="9.9" customHeight="1" x14ac:dyDescent="0.2">
      <c r="A31" s="716"/>
      <c r="B31" s="747" t="s">
        <v>395</v>
      </c>
      <c r="C31" s="783"/>
      <c r="D31" s="747" t="s">
        <v>396</v>
      </c>
      <c r="E31" s="785"/>
      <c r="F31" s="785"/>
      <c r="G31" s="358"/>
      <c r="H31" s="358"/>
      <c r="I31" s="96"/>
      <c r="J31" s="96"/>
      <c r="K31" s="96"/>
      <c r="L31" s="96"/>
      <c r="M31" s="334"/>
      <c r="N31" s="359"/>
      <c r="O31" s="787" t="s">
        <v>463</v>
      </c>
      <c r="P31" s="747"/>
      <c r="Q31" s="184"/>
    </row>
    <row r="32" spans="1:17" ht="9.9" customHeight="1" x14ac:dyDescent="0.2">
      <c r="A32" s="716"/>
      <c r="B32" s="747"/>
      <c r="C32" s="783"/>
      <c r="D32" s="747"/>
      <c r="E32" s="785"/>
      <c r="F32" s="785"/>
      <c r="G32" s="590" t="s">
        <v>464</v>
      </c>
      <c r="H32" s="608"/>
      <c r="I32" s="360"/>
      <c r="M32" s="590" t="s">
        <v>383</v>
      </c>
      <c r="N32" s="591"/>
      <c r="O32" s="787"/>
      <c r="P32" s="747"/>
      <c r="Q32" s="184"/>
    </row>
    <row r="33" spans="1:20" ht="35.1" customHeight="1" x14ac:dyDescent="0.2">
      <c r="A33" s="666"/>
      <c r="B33" s="748"/>
      <c r="C33" s="784"/>
      <c r="D33" s="748"/>
      <c r="E33" s="786"/>
      <c r="F33" s="786"/>
      <c r="G33" s="592"/>
      <c r="H33" s="599"/>
      <c r="I33" s="605" t="s">
        <v>400</v>
      </c>
      <c r="J33" s="577"/>
      <c r="K33" s="605" t="s">
        <v>401</v>
      </c>
      <c r="L33" s="614"/>
      <c r="M33" s="592"/>
      <c r="N33" s="587"/>
      <c r="O33" s="604"/>
      <c r="P33" s="748"/>
      <c r="Q33" s="184"/>
      <c r="T33" s="184"/>
    </row>
    <row r="34" spans="1:20" ht="23.1" customHeight="1" x14ac:dyDescent="0.2">
      <c r="A34" s="94" t="s">
        <v>373</v>
      </c>
      <c r="B34" s="777">
        <v>25804</v>
      </c>
      <c r="C34" s="779"/>
      <c r="D34" s="779">
        <v>25804</v>
      </c>
      <c r="E34" s="779"/>
      <c r="F34" s="779"/>
      <c r="G34" s="779">
        <v>13829</v>
      </c>
      <c r="H34" s="779"/>
      <c r="I34" s="779">
        <v>13350</v>
      </c>
      <c r="J34" s="779"/>
      <c r="K34" s="87"/>
      <c r="L34" s="353">
        <v>479</v>
      </c>
      <c r="M34" s="87"/>
      <c r="N34" s="353">
        <v>11975</v>
      </c>
      <c r="O34" s="87" t="s">
        <v>0</v>
      </c>
      <c r="P34" s="87">
        <v>300</v>
      </c>
      <c r="T34" s="324"/>
    </row>
    <row r="35" spans="1:20" ht="23.1" customHeight="1" x14ac:dyDescent="0.2">
      <c r="A35" s="94" t="s">
        <v>190</v>
      </c>
      <c r="B35" s="777">
        <v>18420</v>
      </c>
      <c r="C35" s="778"/>
      <c r="D35" s="778">
        <v>18420</v>
      </c>
      <c r="E35" s="778"/>
      <c r="F35" s="778"/>
      <c r="G35" s="778">
        <v>10298</v>
      </c>
      <c r="H35" s="778"/>
      <c r="I35" s="778">
        <v>10022</v>
      </c>
      <c r="J35" s="778"/>
      <c r="K35" s="87"/>
      <c r="L35" s="354">
        <v>276</v>
      </c>
      <c r="M35" s="87"/>
      <c r="N35" s="354">
        <v>8122</v>
      </c>
      <c r="O35" s="87" t="s">
        <v>0</v>
      </c>
      <c r="P35" s="87">
        <v>299</v>
      </c>
      <c r="T35" s="324"/>
    </row>
    <row r="36" spans="1:20" ht="23.1" customHeight="1" x14ac:dyDescent="0.2">
      <c r="A36" s="94" t="s">
        <v>203</v>
      </c>
      <c r="B36" s="581">
        <v>17525</v>
      </c>
      <c r="C36" s="578"/>
      <c r="D36" s="578">
        <v>17525</v>
      </c>
      <c r="E36" s="578"/>
      <c r="F36" s="578"/>
      <c r="G36" s="578">
        <v>10217</v>
      </c>
      <c r="H36" s="578"/>
      <c r="I36" s="578">
        <v>9976</v>
      </c>
      <c r="J36" s="578"/>
      <c r="K36" s="87"/>
      <c r="L36" s="87">
        <v>241</v>
      </c>
      <c r="M36" s="87"/>
      <c r="N36" s="87">
        <v>7308</v>
      </c>
      <c r="O36" s="87" t="s">
        <v>0</v>
      </c>
      <c r="P36" s="87">
        <v>300</v>
      </c>
      <c r="T36" s="324"/>
    </row>
    <row r="37" spans="1:20" ht="23.1" customHeight="1" x14ac:dyDescent="0.2">
      <c r="A37" s="94" t="s">
        <v>205</v>
      </c>
      <c r="B37" s="581">
        <v>13767</v>
      </c>
      <c r="C37" s="578"/>
      <c r="D37" s="578">
        <v>13767</v>
      </c>
      <c r="E37" s="578"/>
      <c r="F37" s="578"/>
      <c r="G37" s="578">
        <v>8648</v>
      </c>
      <c r="H37" s="578"/>
      <c r="I37" s="578">
        <v>8520</v>
      </c>
      <c r="J37" s="578"/>
      <c r="K37" s="87"/>
      <c r="L37" s="87">
        <v>128</v>
      </c>
      <c r="M37" s="87"/>
      <c r="N37" s="87">
        <v>5119</v>
      </c>
      <c r="O37" s="87" t="s">
        <v>0</v>
      </c>
      <c r="P37" s="87">
        <v>274</v>
      </c>
      <c r="T37" s="324"/>
    </row>
    <row r="38" spans="1:20" ht="23.1" customHeight="1" x14ac:dyDescent="0.2">
      <c r="A38" s="190" t="s">
        <v>207</v>
      </c>
      <c r="B38" s="776">
        <v>9640</v>
      </c>
      <c r="C38" s="773"/>
      <c r="D38" s="773">
        <v>9640</v>
      </c>
      <c r="E38" s="773"/>
      <c r="F38" s="773"/>
      <c r="G38" s="773">
        <v>6127</v>
      </c>
      <c r="H38" s="773"/>
      <c r="I38" s="773">
        <v>6103</v>
      </c>
      <c r="J38" s="773"/>
      <c r="K38" s="773">
        <v>24</v>
      </c>
      <c r="L38" s="773"/>
      <c r="M38" s="773">
        <v>3513</v>
      </c>
      <c r="N38" s="773"/>
      <c r="O38" s="326" t="s">
        <v>54</v>
      </c>
      <c r="P38" s="326">
        <v>188</v>
      </c>
      <c r="T38" s="324"/>
    </row>
    <row r="39" spans="1:20" ht="23.1" customHeight="1" x14ac:dyDescent="0.2">
      <c r="A39" s="327" t="s">
        <v>465</v>
      </c>
      <c r="B39" s="774">
        <v>3275</v>
      </c>
      <c r="C39" s="775"/>
      <c r="D39" s="775">
        <v>3275</v>
      </c>
      <c r="E39" s="775"/>
      <c r="F39" s="775"/>
      <c r="G39" s="775">
        <v>1687</v>
      </c>
      <c r="H39" s="775"/>
      <c r="I39" s="775">
        <v>1663</v>
      </c>
      <c r="J39" s="775"/>
      <c r="K39" s="775">
        <v>24</v>
      </c>
      <c r="L39" s="775"/>
      <c r="M39" s="775">
        <v>1588</v>
      </c>
      <c r="N39" s="775"/>
      <c r="O39" s="361" t="s">
        <v>405</v>
      </c>
      <c r="P39" s="361">
        <v>39</v>
      </c>
      <c r="T39" s="324"/>
    </row>
    <row r="40" spans="1:20" ht="23.1" customHeight="1" thickBot="1" x14ac:dyDescent="0.25">
      <c r="A40" s="330" t="s">
        <v>466</v>
      </c>
      <c r="B40" s="770">
        <v>6365</v>
      </c>
      <c r="C40" s="771"/>
      <c r="D40" s="771">
        <v>6365</v>
      </c>
      <c r="E40" s="771"/>
      <c r="F40" s="771"/>
      <c r="G40" s="772">
        <v>4440</v>
      </c>
      <c r="H40" s="772"/>
      <c r="I40" s="772">
        <v>4440</v>
      </c>
      <c r="J40" s="772"/>
      <c r="K40" s="772" t="s">
        <v>54</v>
      </c>
      <c r="L40" s="772"/>
      <c r="M40" s="772">
        <v>1925</v>
      </c>
      <c r="N40" s="772"/>
      <c r="O40" s="362" t="s">
        <v>54</v>
      </c>
      <c r="P40" s="332">
        <v>149</v>
      </c>
      <c r="T40" s="8"/>
    </row>
    <row r="41" spans="1:20" x14ac:dyDescent="0.2">
      <c r="A41" s="94" t="s">
        <v>467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25"/>
      <c r="P41" s="225"/>
    </row>
  </sheetData>
  <mergeCells count="108">
    <mergeCell ref="A3:A5"/>
    <mergeCell ref="B3:B5"/>
    <mergeCell ref="P3:P5"/>
    <mergeCell ref="C4:G4"/>
    <mergeCell ref="H4:M4"/>
    <mergeCell ref="N4:O4"/>
    <mergeCell ref="C5:D5"/>
    <mergeCell ref="F5:G5"/>
    <mergeCell ref="H5:I5"/>
    <mergeCell ref="J5:K5"/>
    <mergeCell ref="L5:M5"/>
    <mergeCell ref="C6:D6"/>
    <mergeCell ref="H6:I6"/>
    <mergeCell ref="J6:K6"/>
    <mergeCell ref="L6:M6"/>
    <mergeCell ref="C7:D7"/>
    <mergeCell ref="H7:I7"/>
    <mergeCell ref="J7:K7"/>
    <mergeCell ref="L7:M7"/>
    <mergeCell ref="A17:A18"/>
    <mergeCell ref="B17:G17"/>
    <mergeCell ref="H17:N17"/>
    <mergeCell ref="C8:D8"/>
    <mergeCell ref="H8:I8"/>
    <mergeCell ref="J8:K8"/>
    <mergeCell ref="L8:M8"/>
    <mergeCell ref="C9:D9"/>
    <mergeCell ref="H9:I9"/>
    <mergeCell ref="J9:K9"/>
    <mergeCell ref="L9:M9"/>
    <mergeCell ref="O17:P17"/>
    <mergeCell ref="B18:D18"/>
    <mergeCell ref="E18:G18"/>
    <mergeCell ref="H18:K18"/>
    <mergeCell ref="L18:N18"/>
    <mergeCell ref="O18:P18"/>
    <mergeCell ref="C10:D10"/>
    <mergeCell ref="H10:I10"/>
    <mergeCell ref="J10:K10"/>
    <mergeCell ref="L10:M10"/>
    <mergeCell ref="B19:D19"/>
    <mergeCell ref="E19:G19"/>
    <mergeCell ref="H19:K19"/>
    <mergeCell ref="L19:N19"/>
    <mergeCell ref="O19:P19"/>
    <mergeCell ref="B20:D20"/>
    <mergeCell ref="E20:G20"/>
    <mergeCell ref="H20:K20"/>
    <mergeCell ref="L20:N20"/>
    <mergeCell ref="O20:P20"/>
    <mergeCell ref="O23:P23"/>
    <mergeCell ref="A30:A33"/>
    <mergeCell ref="P30:P33"/>
    <mergeCell ref="B31:C33"/>
    <mergeCell ref="D31:F33"/>
    <mergeCell ref="O31:O33"/>
    <mergeCell ref="B21:D21"/>
    <mergeCell ref="E21:G21"/>
    <mergeCell ref="H21:K21"/>
    <mergeCell ref="L21:N21"/>
    <mergeCell ref="O21:P21"/>
    <mergeCell ref="B22:D22"/>
    <mergeCell ref="E22:G22"/>
    <mergeCell ref="H22:K22"/>
    <mergeCell ref="L22:N22"/>
    <mergeCell ref="O22:P22"/>
    <mergeCell ref="G32:H33"/>
    <mergeCell ref="M32:N33"/>
    <mergeCell ref="I33:J33"/>
    <mergeCell ref="K33:L33"/>
    <mergeCell ref="B34:C34"/>
    <mergeCell ref="D34:F34"/>
    <mergeCell ref="G34:H34"/>
    <mergeCell ref="I34:J34"/>
    <mergeCell ref="B23:D23"/>
    <mergeCell ref="E23:G23"/>
    <mergeCell ref="H23:K23"/>
    <mergeCell ref="L23:N23"/>
    <mergeCell ref="B37:C37"/>
    <mergeCell ref="D37:F37"/>
    <mergeCell ref="G37:H37"/>
    <mergeCell ref="I37:J37"/>
    <mergeCell ref="B38:C38"/>
    <mergeCell ref="D38:F38"/>
    <mergeCell ref="G38:H38"/>
    <mergeCell ref="I38:J38"/>
    <mergeCell ref="B35:C35"/>
    <mergeCell ref="D35:F35"/>
    <mergeCell ref="G35:H35"/>
    <mergeCell ref="I35:J35"/>
    <mergeCell ref="B36:C36"/>
    <mergeCell ref="D36:F36"/>
    <mergeCell ref="G36:H36"/>
    <mergeCell ref="I36:J36"/>
    <mergeCell ref="B40:C40"/>
    <mergeCell ref="D40:F40"/>
    <mergeCell ref="G40:H40"/>
    <mergeCell ref="I40:J40"/>
    <mergeCell ref="K40:L40"/>
    <mergeCell ref="M40:N40"/>
    <mergeCell ref="K38:L38"/>
    <mergeCell ref="M38:N38"/>
    <mergeCell ref="B39:C39"/>
    <mergeCell ref="D39:F39"/>
    <mergeCell ref="G39:H39"/>
    <mergeCell ref="I39:J39"/>
    <mergeCell ref="K39:L39"/>
    <mergeCell ref="M39:N39"/>
  </mergeCells>
  <phoneticPr fontId="2"/>
  <pageMargins left="0.78740157480314965" right="0.59055118110236227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O-1</vt:lpstr>
      <vt:lpstr>O-2,3</vt:lpstr>
      <vt:lpstr>O-4,5,6</vt:lpstr>
      <vt:lpstr>O-7,8,9</vt:lpstr>
      <vt:lpstr>O-10</vt:lpstr>
      <vt:lpstr>O-11,12</vt:lpstr>
      <vt:lpstr>O-13,14,15</vt:lpstr>
      <vt:lpstr>O-16,17</vt:lpstr>
      <vt:lpstr>O-18,19,20</vt:lpstr>
      <vt:lpstr>O-21,22,23,24</vt:lpstr>
      <vt:lpstr>O-25,26,27,28</vt:lpstr>
      <vt:lpstr>O-29,30</vt:lpstr>
      <vt:lpstr>O-31</vt:lpstr>
      <vt:lpstr>O-32(1)(2)</vt:lpstr>
      <vt:lpstr>O-32(3)</vt:lpstr>
      <vt:lpstr>O-33</vt:lpstr>
      <vt:lpstr>'O-1'!Print_Area</vt:lpstr>
      <vt:lpstr>'O-11,12'!Print_Area</vt:lpstr>
      <vt:lpstr>'O-13,14,15'!Print_Area</vt:lpstr>
      <vt:lpstr>'O-16,17'!Print_Area</vt:lpstr>
      <vt:lpstr>'O-18,19,20'!Print_Area</vt:lpstr>
      <vt:lpstr>'O-2,3'!Print_Area</vt:lpstr>
      <vt:lpstr>'O-21,22,23,24'!Print_Area</vt:lpstr>
      <vt:lpstr>'O-25,26,27,28'!Print_Area</vt:lpstr>
      <vt:lpstr>'O-29,30'!Print_Area</vt:lpstr>
      <vt:lpstr>'O-31'!Print_Area</vt:lpstr>
      <vt:lpstr>'O-32(1)(2)'!Print_Area</vt:lpstr>
      <vt:lpstr>'O-32(3)'!Print_Area</vt:lpstr>
      <vt:lpstr>'O-33'!Print_Area</vt:lpstr>
      <vt:lpstr>'O-4,5,6'!Print_Area</vt:lpstr>
      <vt:lpstr>'O-7,8,9'!Print_Area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2023-03-10T01:44:56Z</cp:lastPrinted>
  <dcterms:created xsi:type="dcterms:W3CDTF">2011-01-12T07:01:25Z</dcterms:created>
  <dcterms:modified xsi:type="dcterms:W3CDTF">2023-03-31T00:48:44Z</dcterms:modified>
</cp:coreProperties>
</file>