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05119\Desktop\公表紙　ＰＤＦ化\"/>
    </mc:Choice>
  </mc:AlternateContent>
  <bookViews>
    <workbookView xWindow="0" yWindow="0" windowWidth="23040" windowHeight="10380"/>
  </bookViews>
  <sheets>
    <sheet name="表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G19" i="1"/>
  <c r="F19" i="1"/>
  <c r="E19" i="1"/>
  <c r="D19" i="1"/>
  <c r="L18" i="1"/>
  <c r="K18" i="1"/>
  <c r="J18" i="1"/>
  <c r="I18" i="1"/>
  <c r="H18" i="1"/>
  <c r="G18" i="1"/>
  <c r="F18" i="1"/>
  <c r="E18" i="1"/>
  <c r="D18" i="1"/>
  <c r="L17" i="1"/>
  <c r="K17" i="1"/>
  <c r="J17" i="1"/>
  <c r="I17" i="1"/>
  <c r="H17" i="1"/>
  <c r="G17" i="1"/>
  <c r="F17" i="1"/>
  <c r="E17" i="1"/>
  <c r="D17" i="1"/>
  <c r="L16" i="1"/>
  <c r="K16" i="1"/>
  <c r="J16" i="1"/>
  <c r="I16" i="1"/>
  <c r="H16" i="1"/>
  <c r="G16" i="1"/>
  <c r="F16" i="1"/>
  <c r="E16" i="1"/>
  <c r="D16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<sst xmlns="http://schemas.openxmlformats.org/spreadsheetml/2006/main" count="30" uniqueCount="24">
  <si>
    <t>表９　 産業３部門別就業者数の推移</t>
    <rPh sb="0" eb="1">
      <t>ヒョウ</t>
    </rPh>
    <phoneticPr fontId="4"/>
  </si>
  <si>
    <t>（単位：人，％）</t>
    <phoneticPr fontId="4"/>
  </si>
  <si>
    <t>区   分</t>
    <phoneticPr fontId="4"/>
  </si>
  <si>
    <t>産   業   別   就   業   者   数</t>
  </si>
  <si>
    <t>1975年</t>
  </si>
  <si>
    <t>1980年</t>
  </si>
  <si>
    <t>1985年</t>
  </si>
  <si>
    <t>1990年</t>
  </si>
  <si>
    <t>1995年</t>
  </si>
  <si>
    <t>2000年</t>
    <rPh sb="0" eb="5">
      <t>２０００ネン</t>
    </rPh>
    <phoneticPr fontId="4"/>
  </si>
  <si>
    <t>2005年</t>
    <rPh sb="4" eb="5">
      <t>ネン</t>
    </rPh>
    <phoneticPr fontId="4"/>
  </si>
  <si>
    <t>2010年</t>
    <rPh sb="4" eb="5">
      <t>ネン</t>
    </rPh>
    <phoneticPr fontId="6"/>
  </si>
  <si>
    <t>2015年</t>
    <rPh sb="4" eb="5">
      <t>ネン</t>
    </rPh>
    <phoneticPr fontId="6"/>
  </si>
  <si>
    <t>2020年</t>
    <rPh sb="4" eb="5">
      <t>ネン</t>
    </rPh>
    <phoneticPr fontId="6"/>
  </si>
  <si>
    <t>実                          数</t>
    <phoneticPr fontId="6"/>
  </si>
  <si>
    <t>15歳以上就業者数1)</t>
    <phoneticPr fontId="4"/>
  </si>
  <si>
    <t>第1次産業</t>
  </si>
  <si>
    <t>第2次産業</t>
  </si>
  <si>
    <t>第3次産業</t>
  </si>
  <si>
    <t>構            成            比</t>
  </si>
  <si>
    <t>15歳以上就業者数</t>
    <phoneticPr fontId="4"/>
  </si>
  <si>
    <t>増            加            率</t>
  </si>
  <si>
    <t>15歳以上就業者数1)</t>
    <phoneticPr fontId="4"/>
  </si>
  <si>
    <t xml:space="preserve">1) 産業「分類不能の産業」を含む。 </t>
    <rPh sb="3" eb="5">
      <t>サンギョウ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</si>
</sst>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△ &quot;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176" fontId="5" fillId="0" borderId="10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1" xfId="0" quotePrefix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sqref="A1:L1"/>
    </sheetView>
  </sheetViews>
  <sheetFormatPr defaultRowHeight="18" x14ac:dyDescent="0.45"/>
  <cols>
    <col min="1" max="1" width="5.69921875" customWidth="1"/>
    <col min="2" max="2" width="10.69921875" customWidth="1"/>
    <col min="3" max="12" width="9.69921875" customWidth="1"/>
  </cols>
  <sheetData>
    <row r="1" spans="1:12" ht="25.05" customHeight="1" x14ac:dyDescent="0.4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45">
      <c r="A3" s="21" t="s">
        <v>2</v>
      </c>
      <c r="B3" s="22"/>
      <c r="C3" s="25" t="s">
        <v>3</v>
      </c>
      <c r="D3" s="26"/>
      <c r="E3" s="26"/>
      <c r="F3" s="26"/>
      <c r="G3" s="26"/>
      <c r="H3" s="26"/>
      <c r="I3" s="26"/>
      <c r="J3" s="26"/>
      <c r="K3" s="26"/>
      <c r="L3" s="26"/>
    </row>
    <row r="4" spans="1:12" x14ac:dyDescent="0.45">
      <c r="A4" s="23"/>
      <c r="B4" s="24"/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3" t="s">
        <v>9</v>
      </c>
      <c r="I4" s="4" t="s">
        <v>10</v>
      </c>
      <c r="J4" s="4" t="s">
        <v>11</v>
      </c>
      <c r="K4" s="4" t="s">
        <v>12</v>
      </c>
      <c r="L4" s="4" t="s">
        <v>13</v>
      </c>
    </row>
    <row r="5" spans="1:12" x14ac:dyDescent="0.45">
      <c r="A5" s="5"/>
      <c r="B5" s="6"/>
      <c r="C5" s="27" t="s">
        <v>14</v>
      </c>
      <c r="D5" s="21"/>
      <c r="E5" s="21"/>
      <c r="F5" s="21"/>
      <c r="G5" s="21"/>
      <c r="H5" s="21"/>
      <c r="I5" s="21"/>
      <c r="J5" s="21"/>
      <c r="K5" s="21"/>
      <c r="L5" s="21"/>
    </row>
    <row r="6" spans="1:12" x14ac:dyDescent="0.45">
      <c r="A6" s="14" t="s">
        <v>15</v>
      </c>
      <c r="B6" s="15"/>
      <c r="C6" s="7">
        <v>159996</v>
      </c>
      <c r="D6" s="7">
        <v>165680</v>
      </c>
      <c r="E6" s="7">
        <v>173425</v>
      </c>
      <c r="F6" s="7">
        <v>180580</v>
      </c>
      <c r="G6" s="7">
        <v>190612</v>
      </c>
      <c r="H6" s="7">
        <v>187835</v>
      </c>
      <c r="I6" s="7">
        <v>202448</v>
      </c>
      <c r="J6" s="8">
        <v>209716</v>
      </c>
      <c r="K6" s="8">
        <v>213452</v>
      </c>
      <c r="L6" s="8">
        <v>212140</v>
      </c>
    </row>
    <row r="7" spans="1:12" x14ac:dyDescent="0.45">
      <c r="A7" s="1"/>
      <c r="B7" s="6" t="s">
        <v>16</v>
      </c>
      <c r="C7" s="7">
        <v>9367</v>
      </c>
      <c r="D7" s="7">
        <v>7523</v>
      </c>
      <c r="E7" s="7">
        <v>7599</v>
      </c>
      <c r="F7" s="7">
        <v>5217</v>
      </c>
      <c r="G7" s="7">
        <v>5230</v>
      </c>
      <c r="H7" s="7">
        <v>3897</v>
      </c>
      <c r="I7" s="7">
        <v>3402</v>
      </c>
      <c r="J7" s="8">
        <v>3487</v>
      </c>
      <c r="K7" s="8">
        <v>3365</v>
      </c>
      <c r="L7" s="8">
        <v>3059</v>
      </c>
    </row>
    <row r="8" spans="1:12" x14ac:dyDescent="0.45">
      <c r="A8" s="1"/>
      <c r="B8" s="6" t="s">
        <v>17</v>
      </c>
      <c r="C8" s="7">
        <v>71157</v>
      </c>
      <c r="D8" s="7">
        <v>68271</v>
      </c>
      <c r="E8" s="7">
        <v>69416</v>
      </c>
      <c r="F8" s="7">
        <v>72558</v>
      </c>
      <c r="G8" s="7">
        <v>73217</v>
      </c>
      <c r="H8" s="7">
        <v>66572</v>
      </c>
      <c r="I8" s="7">
        <v>66452</v>
      </c>
      <c r="J8" s="8">
        <v>64573</v>
      </c>
      <c r="K8" s="8">
        <v>66376</v>
      </c>
      <c r="L8" s="8">
        <v>64490</v>
      </c>
    </row>
    <row r="9" spans="1:12" x14ac:dyDescent="0.45">
      <c r="A9" s="1"/>
      <c r="B9" s="6" t="s">
        <v>18</v>
      </c>
      <c r="C9" s="7">
        <v>78868</v>
      </c>
      <c r="D9" s="7">
        <v>89806</v>
      </c>
      <c r="E9" s="7">
        <v>95775</v>
      </c>
      <c r="F9" s="7">
        <v>102161</v>
      </c>
      <c r="G9" s="7">
        <v>110829</v>
      </c>
      <c r="H9" s="7">
        <v>115243</v>
      </c>
      <c r="I9" s="7">
        <v>128729</v>
      </c>
      <c r="J9" s="8">
        <v>128374</v>
      </c>
      <c r="K9" s="8">
        <v>134117</v>
      </c>
      <c r="L9" s="8">
        <v>136438</v>
      </c>
    </row>
    <row r="10" spans="1:12" x14ac:dyDescent="0.45">
      <c r="A10" s="1"/>
      <c r="B10" s="6"/>
      <c r="C10" s="28" t="s">
        <v>19</v>
      </c>
      <c r="D10" s="29"/>
      <c r="E10" s="29"/>
      <c r="F10" s="29"/>
      <c r="G10" s="29"/>
      <c r="H10" s="29"/>
      <c r="I10" s="29"/>
      <c r="J10" s="29"/>
      <c r="K10" s="29"/>
      <c r="L10" s="29"/>
    </row>
    <row r="11" spans="1:12" x14ac:dyDescent="0.45">
      <c r="A11" s="14" t="s">
        <v>20</v>
      </c>
      <c r="B11" s="15"/>
      <c r="C11" s="9">
        <v>100</v>
      </c>
      <c r="D11" s="9">
        <v>100</v>
      </c>
      <c r="E11" s="9">
        <v>100</v>
      </c>
      <c r="F11" s="9">
        <v>100</v>
      </c>
      <c r="G11" s="9">
        <v>100</v>
      </c>
      <c r="H11" s="9">
        <v>100</v>
      </c>
      <c r="I11" s="9">
        <v>100</v>
      </c>
      <c r="J11" s="9">
        <v>100</v>
      </c>
      <c r="K11" s="9">
        <v>100</v>
      </c>
      <c r="L11" s="9">
        <v>100</v>
      </c>
    </row>
    <row r="12" spans="1:12" x14ac:dyDescent="0.45">
      <c r="A12" s="1"/>
      <c r="B12" s="6" t="s">
        <v>16</v>
      </c>
      <c r="C12" s="9">
        <f t="shared" ref="C12:K12" si="0">ROUND(C7/(C7+C8+C9)*100,1)</f>
        <v>5.9</v>
      </c>
      <c r="D12" s="9">
        <f t="shared" si="0"/>
        <v>4.5</v>
      </c>
      <c r="E12" s="9">
        <f t="shared" si="0"/>
        <v>4.4000000000000004</v>
      </c>
      <c r="F12" s="9">
        <f t="shared" si="0"/>
        <v>2.9</v>
      </c>
      <c r="G12" s="9">
        <f t="shared" si="0"/>
        <v>2.8</v>
      </c>
      <c r="H12" s="9">
        <f t="shared" si="0"/>
        <v>2.1</v>
      </c>
      <c r="I12" s="9">
        <f t="shared" si="0"/>
        <v>1.7</v>
      </c>
      <c r="J12" s="9">
        <f t="shared" si="0"/>
        <v>1.8</v>
      </c>
      <c r="K12" s="9">
        <f t="shared" si="0"/>
        <v>1.7</v>
      </c>
      <c r="L12" s="9">
        <f>ROUND(L7/(L7+L8+L9)*100,1)</f>
        <v>1.5</v>
      </c>
    </row>
    <row r="13" spans="1:12" x14ac:dyDescent="0.45">
      <c r="A13" s="1"/>
      <c r="B13" s="6" t="s">
        <v>17</v>
      </c>
      <c r="C13" s="9">
        <f t="shared" ref="C13:K13" si="1">ROUND(C8/(C7+C8+C9)*100,1)</f>
        <v>44.6</v>
      </c>
      <c r="D13" s="9">
        <f t="shared" si="1"/>
        <v>41.2</v>
      </c>
      <c r="E13" s="9">
        <f t="shared" si="1"/>
        <v>40.200000000000003</v>
      </c>
      <c r="F13" s="9">
        <f t="shared" si="1"/>
        <v>40.299999999999997</v>
      </c>
      <c r="G13" s="9">
        <f t="shared" si="1"/>
        <v>38.700000000000003</v>
      </c>
      <c r="H13" s="9">
        <f t="shared" si="1"/>
        <v>35.799999999999997</v>
      </c>
      <c r="I13" s="9">
        <f t="shared" si="1"/>
        <v>33.5</v>
      </c>
      <c r="J13" s="9">
        <f t="shared" si="1"/>
        <v>32.9</v>
      </c>
      <c r="K13" s="9">
        <f t="shared" si="1"/>
        <v>32.6</v>
      </c>
      <c r="L13" s="9">
        <f>ROUND(L8/(L7+L8+L9)*100,1)</f>
        <v>31.6</v>
      </c>
    </row>
    <row r="14" spans="1:12" x14ac:dyDescent="0.45">
      <c r="A14" s="1"/>
      <c r="B14" s="6" t="s">
        <v>18</v>
      </c>
      <c r="C14" s="9">
        <f t="shared" ref="C14:K14" si="2">ROUND(C9/(C7+C8+C9)*100,1)</f>
        <v>49.5</v>
      </c>
      <c r="D14" s="9">
        <f t="shared" si="2"/>
        <v>54.2</v>
      </c>
      <c r="E14" s="9">
        <f t="shared" si="2"/>
        <v>55.4</v>
      </c>
      <c r="F14" s="9">
        <f t="shared" si="2"/>
        <v>56.8</v>
      </c>
      <c r="G14" s="9">
        <f t="shared" si="2"/>
        <v>58.6</v>
      </c>
      <c r="H14" s="9">
        <f t="shared" si="2"/>
        <v>62.1</v>
      </c>
      <c r="I14" s="9">
        <f t="shared" si="2"/>
        <v>64.8</v>
      </c>
      <c r="J14" s="9">
        <f t="shared" si="2"/>
        <v>65.400000000000006</v>
      </c>
      <c r="K14" s="9">
        <f t="shared" si="2"/>
        <v>65.8</v>
      </c>
      <c r="L14" s="9">
        <f>ROUND(L9/(L7+L8+L9)*100,1)</f>
        <v>66.900000000000006</v>
      </c>
    </row>
    <row r="15" spans="1:12" x14ac:dyDescent="0.45">
      <c r="A15" s="1"/>
      <c r="B15" s="6"/>
      <c r="C15" s="16" t="s">
        <v>21</v>
      </c>
      <c r="D15" s="17"/>
      <c r="E15" s="17"/>
      <c r="F15" s="17"/>
      <c r="G15" s="17"/>
      <c r="H15" s="17"/>
      <c r="I15" s="17"/>
      <c r="J15" s="17"/>
      <c r="K15" s="17"/>
      <c r="L15" s="17"/>
    </row>
    <row r="16" spans="1:12" x14ac:dyDescent="0.45">
      <c r="A16" s="14" t="s">
        <v>22</v>
      </c>
      <c r="B16" s="15"/>
      <c r="C16" s="10"/>
      <c r="D16" s="10">
        <f>SUM(D6)/SUM(C6)*100-100</f>
        <v>3.5525888147203659</v>
      </c>
      <c r="E16" s="10">
        <f t="shared" ref="E16:L16" si="3">SUM(E6)/SUM(D6)*100-100</f>
        <v>4.6746740704973604</v>
      </c>
      <c r="F16" s="10">
        <f t="shared" si="3"/>
        <v>4.1257027533516037</v>
      </c>
      <c r="G16" s="10">
        <f t="shared" si="3"/>
        <v>5.5554324952929619</v>
      </c>
      <c r="H16" s="10">
        <f t="shared" si="3"/>
        <v>-1.4568862401108049</v>
      </c>
      <c r="I16" s="10">
        <f t="shared" si="3"/>
        <v>7.7797002688529773</v>
      </c>
      <c r="J16" s="10">
        <f t="shared" si="3"/>
        <v>3.5900576938275464</v>
      </c>
      <c r="K16" s="10">
        <f t="shared" si="3"/>
        <v>1.7814568273283697</v>
      </c>
      <c r="L16" s="10">
        <f t="shared" si="3"/>
        <v>-0.61465809643385683</v>
      </c>
    </row>
    <row r="17" spans="1:12" x14ac:dyDescent="0.45">
      <c r="A17" s="1"/>
      <c r="B17" s="6" t="s">
        <v>16</v>
      </c>
      <c r="C17" s="11"/>
      <c r="D17" s="10">
        <f>D7/C7*100-100</f>
        <v>-19.686132166115087</v>
      </c>
      <c r="E17" s="10">
        <f>E7/D7*100-100</f>
        <v>1.010235278479314</v>
      </c>
      <c r="F17" s="10">
        <f t="shared" ref="F17:K17" si="4">F7/E7*100-100</f>
        <v>-31.346229767074618</v>
      </c>
      <c r="G17" s="10">
        <f t="shared" si="4"/>
        <v>0.24918535556832921</v>
      </c>
      <c r="H17" s="10">
        <f t="shared" si="4"/>
        <v>-25.487571701720839</v>
      </c>
      <c r="I17" s="10">
        <f t="shared" si="4"/>
        <v>-12.702078521939953</v>
      </c>
      <c r="J17" s="10">
        <f t="shared" si="4"/>
        <v>2.4985302763080597</v>
      </c>
      <c r="K17" s="10">
        <f t="shared" si="4"/>
        <v>-3.4987094924003372</v>
      </c>
      <c r="L17" s="10">
        <f>ROUND(L7/K7*100,1)-100</f>
        <v>-9.0999999999999943</v>
      </c>
    </row>
    <row r="18" spans="1:12" x14ac:dyDescent="0.45">
      <c r="A18" s="1"/>
      <c r="B18" s="6" t="s">
        <v>17</v>
      </c>
      <c r="C18" s="10"/>
      <c r="D18" s="10">
        <f t="shared" ref="D18:K19" si="5">D8/C8*100-100</f>
        <v>-4.055820228508793</v>
      </c>
      <c r="E18" s="10">
        <f t="shared" si="5"/>
        <v>1.6771396346911587</v>
      </c>
      <c r="F18" s="10">
        <f t="shared" si="5"/>
        <v>4.5263339864008287</v>
      </c>
      <c r="G18" s="10">
        <f t="shared" si="5"/>
        <v>0.90823892610049484</v>
      </c>
      <c r="H18" s="10">
        <f t="shared" si="5"/>
        <v>-9.0757610937350535</v>
      </c>
      <c r="I18" s="10">
        <f t="shared" si="5"/>
        <v>-0.18025596346812733</v>
      </c>
      <c r="J18" s="10">
        <f t="shared" si="5"/>
        <v>-2.8276048877385165</v>
      </c>
      <c r="K18" s="10">
        <f t="shared" si="5"/>
        <v>2.7921886856735654</v>
      </c>
      <c r="L18" s="10">
        <f>ROUND(L8/K8*100,1)-100</f>
        <v>-2.7999999999999972</v>
      </c>
    </row>
    <row r="19" spans="1:12" x14ac:dyDescent="0.45">
      <c r="A19" s="12"/>
      <c r="B19" s="13" t="s">
        <v>18</v>
      </c>
      <c r="C19" s="10"/>
      <c r="D19" s="10">
        <f t="shared" si="5"/>
        <v>13.868742709337113</v>
      </c>
      <c r="E19" s="10">
        <f t="shared" si="5"/>
        <v>6.6465492283366245</v>
      </c>
      <c r="F19" s="10">
        <f t="shared" si="5"/>
        <v>6.6677107804750761</v>
      </c>
      <c r="G19" s="10">
        <f t="shared" si="5"/>
        <v>8.4846467830189738</v>
      </c>
      <c r="H19" s="10">
        <f t="shared" si="5"/>
        <v>3.9827121060372264</v>
      </c>
      <c r="I19" s="10">
        <f t="shared" si="5"/>
        <v>11.702229202641362</v>
      </c>
      <c r="J19" s="10">
        <f t="shared" si="5"/>
        <v>-0.27577313581244312</v>
      </c>
      <c r="K19" s="10">
        <f t="shared" si="5"/>
        <v>4.4736473117609421</v>
      </c>
      <c r="L19" s="10">
        <f>ROUND(L9/K9*100,1)-100</f>
        <v>1.7000000000000028</v>
      </c>
    </row>
    <row r="20" spans="1:12" x14ac:dyDescent="0.45">
      <c r="A20" s="18" t="s">
        <v>23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</sheetData>
  <mergeCells count="10">
    <mergeCell ref="A11:B11"/>
    <mergeCell ref="C15:L15"/>
    <mergeCell ref="A16:B16"/>
    <mergeCell ref="A20:L20"/>
    <mergeCell ref="A1:L1"/>
    <mergeCell ref="A3:B4"/>
    <mergeCell ref="C3:L3"/>
    <mergeCell ref="C5:L5"/>
    <mergeCell ref="A6:B6"/>
    <mergeCell ref="C10:L10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表９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厚匡</dc:creator>
  <cp:lastModifiedBy>藤井　厚匡</cp:lastModifiedBy>
  <dcterms:created xsi:type="dcterms:W3CDTF">2024-03-05T00:41:45Z</dcterms:created>
  <dcterms:modified xsi:type="dcterms:W3CDTF">2024-03-05T01:56:23Z</dcterms:modified>
</cp:coreProperties>
</file>