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<sst xmlns="http://schemas.openxmlformats.org/spreadsheetml/2006/main" count="30" uniqueCount="24">
  <si>
    <t>表１４　 従業上の地位別就業者数の推移</t>
    <rPh sb="0" eb="1">
      <t>ヒョウ</t>
    </rPh>
    <phoneticPr fontId="4"/>
  </si>
  <si>
    <t>（単位：人，％）</t>
  </si>
  <si>
    <t>区　　分</t>
    <rPh sb="0" eb="1">
      <t>ク</t>
    </rPh>
    <rPh sb="3" eb="4">
      <t>ブン</t>
    </rPh>
    <phoneticPr fontId="4"/>
  </si>
  <si>
    <t>従  業  上  の  地  位  別  就  業  者  数</t>
  </si>
  <si>
    <t>1975年</t>
  </si>
  <si>
    <t>1980年</t>
  </si>
  <si>
    <t>1985年</t>
  </si>
  <si>
    <t>1990年</t>
  </si>
  <si>
    <t>1995年</t>
  </si>
  <si>
    <t>2000年</t>
  </si>
  <si>
    <t>2005年</t>
  </si>
  <si>
    <t>2010年</t>
  </si>
  <si>
    <t>2015年</t>
    <phoneticPr fontId="4"/>
  </si>
  <si>
    <t>2020年</t>
    <phoneticPr fontId="4"/>
  </si>
  <si>
    <t>実                          数</t>
    <phoneticPr fontId="4"/>
  </si>
  <si>
    <t>15歳以上就業者数1)</t>
    <phoneticPr fontId="4"/>
  </si>
  <si>
    <t>雇用者</t>
  </si>
  <si>
    <t>自営業主</t>
  </si>
  <si>
    <t>家族従業者</t>
  </si>
  <si>
    <t>構            成            比</t>
    <phoneticPr fontId="4"/>
  </si>
  <si>
    <t>15歳以上就業者数</t>
    <phoneticPr fontId="4"/>
  </si>
  <si>
    <t>増            加            率</t>
    <phoneticPr fontId="4"/>
  </si>
  <si>
    <t>15歳以上就業者数1)</t>
    <phoneticPr fontId="4"/>
  </si>
  <si>
    <t>1) 従業上の地位「不詳」を含む。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</si>
</sst>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&quot;△ &quot;0.0"/>
    <numFmt numFmtId="178" formatCode="#,##0.0;[Red]&quot;△&quot;#,##0.0"/>
    <numFmt numFmtId="179" formatCode="#,##0.0;&quot;△ &quot;#,##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0" xfId="1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8" fontId="5" fillId="0" borderId="11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8" fontId="5" fillId="0" borderId="12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sqref="A1:L1"/>
    </sheetView>
  </sheetViews>
  <sheetFormatPr defaultRowHeight="18" x14ac:dyDescent="0.45"/>
  <cols>
    <col min="1" max="1" width="4.69921875" customWidth="1"/>
    <col min="2" max="12" width="9.69921875" customWidth="1"/>
  </cols>
  <sheetData>
    <row r="1" spans="1:12" ht="25.05" customHeight="1" x14ac:dyDescent="0.4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5">
      <c r="A3" s="22" t="s">
        <v>2</v>
      </c>
      <c r="B3" s="23"/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45">
      <c r="A4" s="24"/>
      <c r="B4" s="25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4" t="s">
        <v>11</v>
      </c>
      <c r="K4" s="4" t="s">
        <v>12</v>
      </c>
      <c r="L4" s="4" t="s">
        <v>13</v>
      </c>
    </row>
    <row r="5" spans="1:12" x14ac:dyDescent="0.45">
      <c r="A5" s="5"/>
      <c r="B5" s="6"/>
      <c r="C5" s="28" t="s">
        <v>14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x14ac:dyDescent="0.45">
      <c r="A6" s="1" t="s">
        <v>15</v>
      </c>
      <c r="B6" s="6"/>
      <c r="C6" s="7">
        <v>159996</v>
      </c>
      <c r="D6" s="7">
        <v>165680</v>
      </c>
      <c r="E6" s="7">
        <v>173425</v>
      </c>
      <c r="F6" s="7">
        <v>180580</v>
      </c>
      <c r="G6" s="7">
        <v>190612</v>
      </c>
      <c r="H6" s="7">
        <v>187835</v>
      </c>
      <c r="I6" s="7">
        <v>202448</v>
      </c>
      <c r="J6" s="7">
        <v>209716</v>
      </c>
      <c r="K6" s="7">
        <v>213452</v>
      </c>
      <c r="L6" s="7">
        <v>212140</v>
      </c>
    </row>
    <row r="7" spans="1:12" x14ac:dyDescent="0.45">
      <c r="A7" s="1"/>
      <c r="B7" s="6" t="s">
        <v>16</v>
      </c>
      <c r="C7" s="7">
        <v>118615</v>
      </c>
      <c r="D7" s="7">
        <v>124331</v>
      </c>
      <c r="E7" s="7">
        <v>133081</v>
      </c>
      <c r="F7" s="7">
        <v>144395</v>
      </c>
      <c r="G7" s="7">
        <v>156793</v>
      </c>
      <c r="H7" s="7">
        <v>157959</v>
      </c>
      <c r="I7" s="7">
        <v>172971</v>
      </c>
      <c r="J7" s="7">
        <v>177068</v>
      </c>
      <c r="K7" s="7">
        <v>184490</v>
      </c>
      <c r="L7" s="7">
        <v>185540</v>
      </c>
    </row>
    <row r="8" spans="1:12" x14ac:dyDescent="0.45">
      <c r="A8" s="1"/>
      <c r="B8" s="6" t="s">
        <v>17</v>
      </c>
      <c r="C8" s="7">
        <v>26833</v>
      </c>
      <c r="D8" s="7">
        <v>28237</v>
      </c>
      <c r="E8" s="7">
        <v>28022</v>
      </c>
      <c r="F8" s="7">
        <v>25592</v>
      </c>
      <c r="G8" s="7">
        <v>23570</v>
      </c>
      <c r="H8" s="7">
        <v>21345</v>
      </c>
      <c r="I8" s="7">
        <v>21135</v>
      </c>
      <c r="J8" s="7">
        <v>18306</v>
      </c>
      <c r="K8" s="7">
        <v>17308</v>
      </c>
      <c r="L8" s="7">
        <v>16155</v>
      </c>
    </row>
    <row r="9" spans="1:12" x14ac:dyDescent="0.45">
      <c r="A9" s="1"/>
      <c r="B9" s="6" t="s">
        <v>18</v>
      </c>
      <c r="C9" s="7">
        <v>14304</v>
      </c>
      <c r="D9" s="7">
        <v>13094</v>
      </c>
      <c r="E9" s="7">
        <v>12305</v>
      </c>
      <c r="F9" s="7">
        <v>10579</v>
      </c>
      <c r="G9" s="7">
        <v>10215</v>
      </c>
      <c r="H9" s="7">
        <v>8509</v>
      </c>
      <c r="I9" s="7">
        <v>8324</v>
      </c>
      <c r="J9" s="7">
        <v>6406</v>
      </c>
      <c r="K9" s="7">
        <v>5573</v>
      </c>
      <c r="L9" s="7">
        <v>4559</v>
      </c>
    </row>
    <row r="10" spans="1:12" x14ac:dyDescent="0.45">
      <c r="A10" s="1"/>
      <c r="B10" s="6"/>
      <c r="C10" s="29" t="s">
        <v>19</v>
      </c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45">
      <c r="A11" s="1" t="s">
        <v>20</v>
      </c>
      <c r="B11" s="6"/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</row>
    <row r="12" spans="1:12" x14ac:dyDescent="0.45">
      <c r="A12" s="1"/>
      <c r="B12" s="6" t="s">
        <v>16</v>
      </c>
      <c r="C12" s="9">
        <f t="shared" ref="C12:K12" si="0">ROUND(C7/(C7+C8+C9)*100,1)</f>
        <v>74.2</v>
      </c>
      <c r="D12" s="9">
        <f t="shared" si="0"/>
        <v>75.099999999999994</v>
      </c>
      <c r="E12" s="9">
        <f t="shared" si="0"/>
        <v>76.7</v>
      </c>
      <c r="F12" s="9">
        <f t="shared" si="0"/>
        <v>80</v>
      </c>
      <c r="G12" s="9">
        <f t="shared" si="0"/>
        <v>82.3</v>
      </c>
      <c r="H12" s="9">
        <f t="shared" si="0"/>
        <v>84.1</v>
      </c>
      <c r="I12" s="9">
        <f t="shared" si="0"/>
        <v>85.4</v>
      </c>
      <c r="J12" s="9">
        <f t="shared" si="0"/>
        <v>87.8</v>
      </c>
      <c r="K12" s="9">
        <f t="shared" si="0"/>
        <v>89</v>
      </c>
      <c r="L12" s="9">
        <f>ROUND(L7/(L7+L8+L9)*100,1)</f>
        <v>90</v>
      </c>
    </row>
    <row r="13" spans="1:12" x14ac:dyDescent="0.45">
      <c r="A13" s="1"/>
      <c r="B13" s="6" t="s">
        <v>17</v>
      </c>
      <c r="C13" s="9">
        <f t="shared" ref="C13:K13" si="1">ROUND(C8/(C8+C9+C7)*100,1)</f>
        <v>16.8</v>
      </c>
      <c r="D13" s="9">
        <f t="shared" si="1"/>
        <v>17</v>
      </c>
      <c r="E13" s="9">
        <f t="shared" si="1"/>
        <v>16.2</v>
      </c>
      <c r="F13" s="9">
        <f t="shared" si="1"/>
        <v>14.2</v>
      </c>
      <c r="G13" s="9">
        <f t="shared" si="1"/>
        <v>12.4</v>
      </c>
      <c r="H13" s="9">
        <f t="shared" si="1"/>
        <v>11.4</v>
      </c>
      <c r="I13" s="9">
        <f t="shared" si="1"/>
        <v>10.4</v>
      </c>
      <c r="J13" s="9">
        <f t="shared" si="1"/>
        <v>9.1</v>
      </c>
      <c r="K13" s="9">
        <f t="shared" si="1"/>
        <v>8.3000000000000007</v>
      </c>
      <c r="L13" s="9">
        <f>ROUND(L8/(L8+L9+L7)*100,1)</f>
        <v>7.8</v>
      </c>
    </row>
    <row r="14" spans="1:12" x14ac:dyDescent="0.45">
      <c r="A14" s="1"/>
      <c r="B14" s="6" t="s">
        <v>18</v>
      </c>
      <c r="C14" s="9">
        <f t="shared" ref="C14:K14" si="2">ROUND(C9/(C9+C8+C7)*100,1)</f>
        <v>9</v>
      </c>
      <c r="D14" s="9">
        <f t="shared" si="2"/>
        <v>7.9</v>
      </c>
      <c r="E14" s="9">
        <f t="shared" si="2"/>
        <v>7.1</v>
      </c>
      <c r="F14" s="9">
        <f t="shared" si="2"/>
        <v>5.9</v>
      </c>
      <c r="G14" s="9">
        <f t="shared" si="2"/>
        <v>5.4</v>
      </c>
      <c r="H14" s="9">
        <f t="shared" si="2"/>
        <v>4.5</v>
      </c>
      <c r="I14" s="9">
        <f t="shared" si="2"/>
        <v>4.0999999999999996</v>
      </c>
      <c r="J14" s="9">
        <f t="shared" si="2"/>
        <v>3.2</v>
      </c>
      <c r="K14" s="9">
        <f t="shared" si="2"/>
        <v>2.7</v>
      </c>
      <c r="L14" s="9">
        <f>ROUND(L9/(L9+L8+L7)*100,1)</f>
        <v>2.2000000000000002</v>
      </c>
    </row>
    <row r="15" spans="1:12" x14ac:dyDescent="0.45">
      <c r="A15" s="1"/>
      <c r="B15" s="6"/>
      <c r="C15" s="29" t="s">
        <v>21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x14ac:dyDescent="0.45">
      <c r="A16" s="1" t="s">
        <v>22</v>
      </c>
      <c r="B16" s="6"/>
      <c r="C16" s="10"/>
      <c r="D16" s="11">
        <f>SUM(D6)/SUM(C6)*100-100</f>
        <v>3.5525888147203659</v>
      </c>
      <c r="E16" s="11">
        <f t="shared" ref="E16:L16" si="3">SUM(E6)/SUM(D6)*100-100</f>
        <v>4.6746740704973604</v>
      </c>
      <c r="F16" s="11">
        <f t="shared" si="3"/>
        <v>4.1257027533516037</v>
      </c>
      <c r="G16" s="11">
        <f t="shared" si="3"/>
        <v>5.5554324952929619</v>
      </c>
      <c r="H16" s="11">
        <f t="shared" si="3"/>
        <v>-1.4568862401108049</v>
      </c>
      <c r="I16" s="11">
        <f t="shared" si="3"/>
        <v>7.7797002688529773</v>
      </c>
      <c r="J16" s="11">
        <f t="shared" si="3"/>
        <v>3.5900576938275464</v>
      </c>
      <c r="K16" s="11">
        <f t="shared" si="3"/>
        <v>1.7814568273283697</v>
      </c>
      <c r="L16" s="11">
        <f t="shared" si="3"/>
        <v>-0.61465809643385683</v>
      </c>
    </row>
    <row r="17" spans="1:12" x14ac:dyDescent="0.45">
      <c r="A17" s="1"/>
      <c r="B17" s="6" t="s">
        <v>16</v>
      </c>
      <c r="C17" s="10"/>
      <c r="D17" s="12">
        <f t="shared" ref="D17:K19" si="4">ROUND(D7/C7*100,1)-100</f>
        <v>4.7999999999999972</v>
      </c>
      <c r="E17" s="12">
        <f t="shared" si="4"/>
        <v>7</v>
      </c>
      <c r="F17" s="12">
        <f t="shared" si="4"/>
        <v>8.5</v>
      </c>
      <c r="G17" s="12">
        <f t="shared" si="4"/>
        <v>8.5999999999999943</v>
      </c>
      <c r="H17" s="12">
        <f t="shared" si="4"/>
        <v>0.70000000000000284</v>
      </c>
      <c r="I17" s="12">
        <f t="shared" si="4"/>
        <v>9.5</v>
      </c>
      <c r="J17" s="12">
        <f t="shared" si="4"/>
        <v>2.4000000000000057</v>
      </c>
      <c r="K17" s="12">
        <f t="shared" si="4"/>
        <v>4.2000000000000028</v>
      </c>
      <c r="L17" s="12">
        <f>ROUND(L7/K7*100,1)-100</f>
        <v>0.59999999999999432</v>
      </c>
    </row>
    <row r="18" spans="1:12" x14ac:dyDescent="0.45">
      <c r="A18" s="1"/>
      <c r="B18" s="6" t="s">
        <v>17</v>
      </c>
      <c r="C18" s="13"/>
      <c r="D18" s="14">
        <f t="shared" si="4"/>
        <v>5.2000000000000028</v>
      </c>
      <c r="E18" s="14">
        <f t="shared" si="4"/>
        <v>-0.79999999999999716</v>
      </c>
      <c r="F18" s="14">
        <f t="shared" si="4"/>
        <v>-8.7000000000000028</v>
      </c>
      <c r="G18" s="14">
        <f t="shared" si="4"/>
        <v>-7.9000000000000057</v>
      </c>
      <c r="H18" s="14">
        <f t="shared" si="4"/>
        <v>-9.4000000000000057</v>
      </c>
      <c r="I18" s="14">
        <f t="shared" si="4"/>
        <v>-1</v>
      </c>
      <c r="J18" s="14">
        <f t="shared" si="4"/>
        <v>-13.400000000000006</v>
      </c>
      <c r="K18" s="14">
        <f t="shared" si="4"/>
        <v>-5.5</v>
      </c>
      <c r="L18" s="14">
        <f>ROUND(L8/K8*100,1)-100</f>
        <v>-6.7000000000000028</v>
      </c>
    </row>
    <row r="19" spans="1:12" x14ac:dyDescent="0.45">
      <c r="A19" s="15"/>
      <c r="B19" s="16" t="s">
        <v>18</v>
      </c>
      <c r="C19" s="17"/>
      <c r="D19" s="18">
        <f t="shared" si="4"/>
        <v>-8.5</v>
      </c>
      <c r="E19" s="18">
        <f t="shared" si="4"/>
        <v>-6</v>
      </c>
      <c r="F19" s="18">
        <f t="shared" si="4"/>
        <v>-14</v>
      </c>
      <c r="G19" s="18">
        <f t="shared" si="4"/>
        <v>-3.4000000000000057</v>
      </c>
      <c r="H19" s="18">
        <f t="shared" si="4"/>
        <v>-16.700000000000003</v>
      </c>
      <c r="I19" s="18">
        <f t="shared" si="4"/>
        <v>-2.2000000000000028</v>
      </c>
      <c r="J19" s="18">
        <f t="shared" si="4"/>
        <v>-23</v>
      </c>
      <c r="K19" s="18">
        <f t="shared" si="4"/>
        <v>-13</v>
      </c>
      <c r="L19" s="18">
        <f>ROUND(L9/K9*100,1)-100</f>
        <v>-18.200000000000003</v>
      </c>
    </row>
    <row r="20" spans="1:12" x14ac:dyDescent="0.45">
      <c r="A20" s="19" t="s">
        <v>23</v>
      </c>
      <c r="B20" s="1"/>
      <c r="C20" s="1"/>
      <c r="D20" s="1"/>
      <c r="E20" s="1"/>
      <c r="F20" s="1"/>
      <c r="G20" s="20"/>
      <c r="H20" s="20"/>
      <c r="I20" s="20"/>
      <c r="J20" s="20"/>
      <c r="K20" s="20"/>
      <c r="L20" s="20"/>
    </row>
  </sheetData>
  <mergeCells count="6">
    <mergeCell ref="C15:L15"/>
    <mergeCell ref="A1:L1"/>
    <mergeCell ref="A3:B4"/>
    <mergeCell ref="C3:L3"/>
    <mergeCell ref="C5:L5"/>
    <mergeCell ref="C10:L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表１４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2024-03-05T00:46:51Z</dcterms:created>
  <dcterms:modified xsi:type="dcterms:W3CDTF">2024-03-05T02:04:01Z</dcterms:modified>
</cp:coreProperties>
</file>