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20　公表紙\100　国勢調査\2020年\2020　公表紙Ⅲ\★★2020年国勢調査　公表紙３ 公表，配信用データ\★Excel 掲載用（表）\"/>
    </mc:Choice>
  </mc:AlternateContent>
  <bookViews>
    <workbookView xWindow="0" yWindow="0" windowWidth="23040" windowHeight="10380"/>
  </bookViews>
  <sheets>
    <sheet name="表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P24" i="1"/>
  <c r="O24" i="1"/>
  <c r="N24" i="1"/>
  <c r="M24" i="1"/>
  <c r="L24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N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M12" i="1"/>
  <c r="L12" i="1"/>
  <c r="P11" i="1"/>
  <c r="O11" i="1"/>
  <c r="N11" i="1"/>
  <c r="M11" i="1"/>
  <c r="L11" i="1"/>
  <c r="P10" i="1"/>
  <c r="O10" i="1"/>
  <c r="N10" i="1"/>
  <c r="M10" i="1"/>
  <c r="L10" i="1"/>
  <c r="P9" i="1"/>
  <c r="O9" i="1"/>
  <c r="N9" i="1"/>
  <c r="M9" i="1"/>
  <c r="L9" i="1"/>
  <c r="P8" i="1"/>
  <c r="O8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<sst xmlns="http://schemas.openxmlformats.org/spreadsheetml/2006/main" count="46" uniqueCount="42">
  <si>
    <t>表５　 労働力状態（６区分），年齢（５歳階　</t>
    <rPh sb="0" eb="1">
      <t>ヒョウ</t>
    </rPh>
    <phoneticPr fontId="5"/>
  </si>
  <si>
    <t>　級），男女別１５歳以上人口（男）</t>
    <phoneticPr fontId="5"/>
  </si>
  <si>
    <t>（単位：人，％）</t>
  </si>
  <si>
    <t>区分</t>
    <rPh sb="0" eb="2">
      <t>クブン</t>
    </rPh>
    <phoneticPr fontId="5"/>
  </si>
  <si>
    <t>労    働    力    人    口</t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</si>
  <si>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5"/>
  </si>
  <si>
    <t>労働力率</t>
    <rPh sb="0" eb="3">
      <t>ロウドウリョク</t>
    </rPh>
    <rPh sb="3" eb="4">
      <t>リツ</t>
    </rPh>
    <phoneticPr fontId="5"/>
  </si>
  <si>
    <t>非労働力率</t>
    <rPh sb="0" eb="1">
      <t>ヒ</t>
    </rPh>
    <rPh sb="1" eb="4">
      <t>ロウドウリョク</t>
    </rPh>
    <rPh sb="4" eb="5">
      <t>リツ</t>
    </rPh>
    <phoneticPr fontId="5"/>
  </si>
  <si>
    <t>完全失業率</t>
    <rPh sb="0" eb="2">
      <t>カンゼン</t>
    </rPh>
    <rPh sb="2" eb="4">
      <t>シツギョウ</t>
    </rPh>
    <rPh sb="4" eb="5">
      <t>リツ</t>
    </rPh>
    <phoneticPr fontId="5"/>
  </si>
  <si>
    <t>年齢別構成比</t>
  </si>
  <si>
    <t>総  数</t>
  </si>
  <si>
    <t>就      業      者</t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</si>
  <si>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5"/>
  </si>
  <si>
    <t>労働力
人　口</t>
    <rPh sb="0" eb="3">
      <t>ロウドウリョク</t>
    </rPh>
    <rPh sb="4" eb="5">
      <t>ヒト</t>
    </rPh>
    <rPh sb="6" eb="7">
      <t>クチ</t>
    </rPh>
    <phoneticPr fontId="5"/>
  </si>
  <si>
    <t>1)</t>
  </si>
  <si>
    <t>総数</t>
    <rPh sb="0" eb="2">
      <t>ソウスウ</t>
    </rPh>
    <phoneticPr fontId="5"/>
  </si>
  <si>
    <t>主に仕事</t>
    <rPh sb="0" eb="1">
      <t>オモ</t>
    </rPh>
    <rPh sb="2" eb="4">
      <t>シゴト</t>
    </rPh>
    <phoneticPr fontId="5"/>
  </si>
  <si>
    <t>家事のほか仕事</t>
    <rPh sb="0" eb="2">
      <t>カジ</t>
    </rPh>
    <rPh sb="5" eb="7">
      <t>シゴト</t>
    </rPh>
    <phoneticPr fontId="5"/>
  </si>
  <si>
    <t>通学のかたわら仕事</t>
    <rPh sb="0" eb="2">
      <t>ツウガク</t>
    </rPh>
    <rPh sb="7" eb="9">
      <t>シゴト</t>
    </rPh>
    <phoneticPr fontId="5"/>
  </si>
  <si>
    <t>休業者</t>
    <rPh sb="0" eb="3">
      <t>キュウギョウシャ</t>
    </rPh>
    <phoneticPr fontId="5"/>
  </si>
  <si>
    <t>男</t>
  </si>
  <si>
    <t>15～19</t>
  </si>
  <si>
    <t>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</si>
  <si>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</si>
  <si>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</si>
  <si>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</si>
  <si>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</si>
  <si>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</si>
  <si>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</si>
  <si>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</si>
  <si>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</si>
  <si>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</si>
  <si>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-</t>
  </si>
  <si>
    <t>65～69</t>
  </si>
  <si>
    <t>70～74</t>
  </si>
  <si>
    <t>75～79</t>
  </si>
  <si>
    <t>80～84</t>
  </si>
  <si>
    <t>85歳以上</t>
  </si>
  <si>
    <t>(再掲)</t>
  </si>
  <si>
    <t>15～64</t>
  </si>
  <si>
    <t>65歳以上</t>
  </si>
  <si>
    <t>1) 労働力状態「不詳」を含む。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</si>
</sst>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4" xfId="0" applyFont="1" applyFill="1" applyBorder="1" applyAlignment="1">
      <alignment horizontal="centerContinuous"/>
    </xf>
    <xf numFmtId="176" fontId="2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0" quotePrefix="1" applyFont="1" applyFill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37" fontId="7" fillId="0" borderId="6" xfId="0" applyNumberFormat="1" applyFont="1" applyFill="1" applyBorder="1" applyAlignment="1">
      <alignment horizontal="right" vertical="center"/>
    </xf>
    <xf numFmtId="37" fontId="7" fillId="0" borderId="1" xfId="0" applyNumberFormat="1" applyFont="1" applyFill="1" applyBorder="1" applyAlignment="1">
      <alignment horizontal="right" vertical="center"/>
    </xf>
    <xf numFmtId="37" fontId="7" fillId="0" borderId="7" xfId="0" applyNumberFormat="1" applyFont="1" applyFill="1" applyBorder="1" applyAlignment="1">
      <alignment horizontal="right" vertical="center"/>
    </xf>
    <xf numFmtId="37" fontId="7" fillId="0" borderId="0" xfId="0" applyNumberFormat="1" applyFont="1" applyFill="1" applyBorder="1" applyAlignment="1">
      <alignment horizontal="right" vertical="center"/>
    </xf>
    <xf numFmtId="37" fontId="7" fillId="0" borderId="0" xfId="0" quotePrefix="1" applyNumberFormat="1" applyFont="1" applyFill="1" applyBorder="1" applyAlignment="1">
      <alignment horizontal="right" vertical="center"/>
    </xf>
    <xf numFmtId="37" fontId="7" fillId="0" borderId="11" xfId="0" applyNumberFormat="1" applyFont="1" applyFill="1" applyBorder="1" applyAlignment="1">
      <alignment horizontal="right" vertical="center"/>
    </xf>
    <xf numFmtId="37" fontId="7" fillId="0" borderId="8" xfId="0" applyNumberFormat="1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/>
  </sheetViews>
  <sheetFormatPr defaultRowHeight="18" x14ac:dyDescent="0.45"/>
  <cols>
    <col min="1" max="1" width="6.69921875" customWidth="1"/>
    <col min="2" max="2" width="5.69921875" customWidth="1"/>
    <col min="3" max="16" width="9.69921875" customWidth="1"/>
  </cols>
  <sheetData>
    <row r="1" spans="1:16" ht="25.05" customHeight="1" x14ac:dyDescent="0.2">
      <c r="A1" s="1"/>
      <c r="B1" s="1"/>
      <c r="C1" s="2"/>
      <c r="D1" s="2"/>
      <c r="E1" s="2"/>
      <c r="F1" s="2"/>
      <c r="G1" s="2"/>
      <c r="H1" s="2"/>
      <c r="I1" s="3" t="s">
        <v>0</v>
      </c>
      <c r="J1" s="4" t="s">
        <v>1</v>
      </c>
      <c r="K1" s="2"/>
      <c r="L1" s="2"/>
      <c r="M1" s="2"/>
      <c r="N1" s="2"/>
      <c r="O1" s="2"/>
      <c r="P1" s="2"/>
    </row>
    <row r="2" spans="1:16" x14ac:dyDescent="0.2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x14ac:dyDescent="0.45">
      <c r="A3" s="41" t="s">
        <v>3</v>
      </c>
      <c r="B3" s="42"/>
      <c r="C3" s="5"/>
      <c r="D3" s="6"/>
      <c r="E3" s="7" t="s">
        <v>4</v>
      </c>
      <c r="F3" s="8"/>
      <c r="G3" s="8"/>
      <c r="H3" s="8"/>
      <c r="I3" s="8"/>
      <c r="J3" s="9"/>
      <c r="K3" s="37" t="s">
        <v>5</v>
      </c>
      <c r="L3" s="37" t="s">
        <v>6</v>
      </c>
      <c r="M3" s="37" t="s">
        <v>7</v>
      </c>
      <c r="N3" s="37" t="s">
        <v>8</v>
      </c>
      <c r="O3" s="8" t="s">
        <v>9</v>
      </c>
      <c r="P3" s="8"/>
    </row>
    <row r="4" spans="1:16" x14ac:dyDescent="0.45">
      <c r="A4" s="43"/>
      <c r="B4" s="44"/>
      <c r="C4" s="10" t="s">
        <v>10</v>
      </c>
      <c r="D4" s="11"/>
      <c r="E4" s="7" t="s">
        <v>11</v>
      </c>
      <c r="F4" s="8"/>
      <c r="G4" s="8"/>
      <c r="H4" s="8"/>
      <c r="I4" s="9"/>
      <c r="J4" s="37" t="s">
        <v>12</v>
      </c>
      <c r="K4" s="47"/>
      <c r="L4" s="47"/>
      <c r="M4" s="47"/>
      <c r="N4" s="47"/>
      <c r="O4" s="31" t="s">
        <v>13</v>
      </c>
      <c r="P4" s="34" t="s">
        <v>5</v>
      </c>
    </row>
    <row r="5" spans="1:16" x14ac:dyDescent="0.45">
      <c r="A5" s="43"/>
      <c r="B5" s="44"/>
      <c r="C5" s="22" t="s">
        <v>14</v>
      </c>
      <c r="D5" s="22" t="s">
        <v>10</v>
      </c>
      <c r="E5" s="37" t="s">
        <v>15</v>
      </c>
      <c r="F5" s="37" t="s">
        <v>16</v>
      </c>
      <c r="G5" s="39" t="s">
        <v>17</v>
      </c>
      <c r="H5" s="39" t="s">
        <v>18</v>
      </c>
      <c r="I5" s="37" t="s">
        <v>19</v>
      </c>
      <c r="J5" s="47"/>
      <c r="K5" s="47"/>
      <c r="L5" s="47"/>
      <c r="M5" s="47"/>
      <c r="N5" s="47"/>
      <c r="O5" s="32"/>
      <c r="P5" s="35"/>
    </row>
    <row r="6" spans="1:16" x14ac:dyDescent="0.45">
      <c r="A6" s="45"/>
      <c r="B6" s="46"/>
      <c r="C6" s="12"/>
      <c r="D6" s="12"/>
      <c r="E6" s="38"/>
      <c r="F6" s="38"/>
      <c r="G6" s="40"/>
      <c r="H6" s="40"/>
      <c r="I6" s="38"/>
      <c r="J6" s="38"/>
      <c r="K6" s="38"/>
      <c r="L6" s="38"/>
      <c r="M6" s="38"/>
      <c r="N6" s="38"/>
      <c r="O6" s="33"/>
      <c r="P6" s="36"/>
    </row>
    <row r="7" spans="1:16" x14ac:dyDescent="0.2">
      <c r="A7" s="13" t="s">
        <v>20</v>
      </c>
      <c r="B7" s="14"/>
      <c r="C7" s="23">
        <v>188559</v>
      </c>
      <c r="D7" s="24">
        <v>120681</v>
      </c>
      <c r="E7" s="24">
        <v>116105</v>
      </c>
      <c r="F7" s="24">
        <v>109200</v>
      </c>
      <c r="G7" s="24">
        <v>2644</v>
      </c>
      <c r="H7" s="24">
        <v>1666</v>
      </c>
      <c r="I7" s="24">
        <v>2595</v>
      </c>
      <c r="J7" s="24">
        <v>4576</v>
      </c>
      <c r="K7" s="24">
        <v>48172</v>
      </c>
      <c r="L7" s="15">
        <f>ROUND(D7/(D7+K7)*100,1)</f>
        <v>71.5</v>
      </c>
      <c r="M7" s="15">
        <f>ROUND(K7/(D7+K7)*100,1)</f>
        <v>28.5</v>
      </c>
      <c r="N7" s="15">
        <f>ROUND(J7/D7*100,1)</f>
        <v>3.8</v>
      </c>
      <c r="O7" s="15">
        <v>100</v>
      </c>
      <c r="P7" s="15">
        <v>100</v>
      </c>
    </row>
    <row r="8" spans="1:16" x14ac:dyDescent="0.45">
      <c r="A8" s="2" t="s">
        <v>21</v>
      </c>
      <c r="B8" s="16" t="s">
        <v>22</v>
      </c>
      <c r="C8" s="25">
        <v>10732</v>
      </c>
      <c r="D8" s="26">
        <v>1839</v>
      </c>
      <c r="E8" s="26">
        <v>1735</v>
      </c>
      <c r="F8" s="26">
        <v>992</v>
      </c>
      <c r="G8" s="26">
        <v>27</v>
      </c>
      <c r="H8" s="26">
        <v>679</v>
      </c>
      <c r="I8" s="26">
        <v>37</v>
      </c>
      <c r="J8" s="26">
        <v>104</v>
      </c>
      <c r="K8" s="26">
        <v>7823</v>
      </c>
      <c r="L8" s="15">
        <f t="shared" ref="L8:L25" si="0">ROUND(D8/(D8+K8)*100,1)</f>
        <v>19</v>
      </c>
      <c r="M8" s="15">
        <f t="shared" ref="M8:M25" si="1">ROUND(K8/(D8+K8)*100,1)</f>
        <v>81</v>
      </c>
      <c r="N8" s="15">
        <f t="shared" ref="N8:N25" si="2">ROUND(J8/D8*100,1)</f>
        <v>5.7</v>
      </c>
      <c r="O8" s="15">
        <f>ROUND(D8/$D$7*100,1)</f>
        <v>1.5</v>
      </c>
      <c r="P8" s="15">
        <f>ROUND(K8/$K$7*100,1)</f>
        <v>16.2</v>
      </c>
    </row>
    <row r="9" spans="1:16" x14ac:dyDescent="0.45">
      <c r="A9" s="2" t="s">
        <v>23</v>
      </c>
      <c r="B9" s="16"/>
      <c r="C9" s="25">
        <v>10573</v>
      </c>
      <c r="D9" s="26">
        <v>7236</v>
      </c>
      <c r="E9" s="26">
        <v>6888</v>
      </c>
      <c r="F9" s="26">
        <v>5878</v>
      </c>
      <c r="G9" s="26">
        <v>48</v>
      </c>
      <c r="H9" s="26">
        <v>874</v>
      </c>
      <c r="I9" s="26">
        <v>88</v>
      </c>
      <c r="J9" s="26">
        <v>348</v>
      </c>
      <c r="K9" s="26">
        <v>1685</v>
      </c>
      <c r="L9" s="15">
        <f t="shared" si="0"/>
        <v>81.099999999999994</v>
      </c>
      <c r="M9" s="15">
        <f t="shared" si="1"/>
        <v>18.899999999999999</v>
      </c>
      <c r="N9" s="15">
        <f t="shared" si="2"/>
        <v>4.8</v>
      </c>
      <c r="O9" s="15">
        <f t="shared" ref="O9:O25" si="3">ROUND(D9/$D$7*100,1)</f>
        <v>6</v>
      </c>
      <c r="P9" s="15">
        <f t="shared" ref="P9:P25" si="4">ROUND(K9/$K$7*100,1)</f>
        <v>3.5</v>
      </c>
    </row>
    <row r="10" spans="1:16" x14ac:dyDescent="0.45">
      <c r="A10" s="2" t="s">
        <v>24</v>
      </c>
      <c r="B10" s="16"/>
      <c r="C10" s="25">
        <v>11455</v>
      </c>
      <c r="D10" s="26">
        <v>9410</v>
      </c>
      <c r="E10" s="26">
        <v>8985</v>
      </c>
      <c r="F10" s="26">
        <v>8782</v>
      </c>
      <c r="G10" s="26">
        <v>52</v>
      </c>
      <c r="H10" s="26">
        <v>66</v>
      </c>
      <c r="I10" s="26">
        <v>85</v>
      </c>
      <c r="J10" s="26">
        <v>425</v>
      </c>
      <c r="K10" s="26">
        <v>285</v>
      </c>
      <c r="L10" s="15">
        <f t="shared" si="0"/>
        <v>97.1</v>
      </c>
      <c r="M10" s="15">
        <f t="shared" si="1"/>
        <v>2.9</v>
      </c>
      <c r="N10" s="15">
        <f t="shared" si="2"/>
        <v>4.5</v>
      </c>
      <c r="O10" s="15">
        <f t="shared" si="3"/>
        <v>7.8</v>
      </c>
      <c r="P10" s="15">
        <f t="shared" si="4"/>
        <v>0.6</v>
      </c>
    </row>
    <row r="11" spans="1:16" x14ac:dyDescent="0.45">
      <c r="A11" s="2" t="s">
        <v>25</v>
      </c>
      <c r="B11" s="16"/>
      <c r="C11" s="25">
        <v>12488</v>
      </c>
      <c r="D11" s="26">
        <v>10560</v>
      </c>
      <c r="E11" s="26">
        <v>10176</v>
      </c>
      <c r="F11" s="26">
        <v>9996</v>
      </c>
      <c r="G11" s="26">
        <v>65</v>
      </c>
      <c r="H11" s="26">
        <v>20</v>
      </c>
      <c r="I11" s="26">
        <v>95</v>
      </c>
      <c r="J11" s="26">
        <v>384</v>
      </c>
      <c r="K11" s="26">
        <v>299</v>
      </c>
      <c r="L11" s="15">
        <f t="shared" si="0"/>
        <v>97.2</v>
      </c>
      <c r="M11" s="15">
        <f t="shared" si="1"/>
        <v>2.8</v>
      </c>
      <c r="N11" s="15">
        <f t="shared" si="2"/>
        <v>3.6</v>
      </c>
      <c r="O11" s="15">
        <f t="shared" si="3"/>
        <v>8.8000000000000007</v>
      </c>
      <c r="P11" s="15">
        <f t="shared" si="4"/>
        <v>0.6</v>
      </c>
    </row>
    <row r="12" spans="1:16" x14ac:dyDescent="0.45">
      <c r="A12" s="2" t="s">
        <v>26</v>
      </c>
      <c r="B12" s="16"/>
      <c r="C12" s="25">
        <v>13365</v>
      </c>
      <c r="D12" s="26">
        <v>11427</v>
      </c>
      <c r="E12" s="26">
        <v>11011</v>
      </c>
      <c r="F12" s="26">
        <v>10859</v>
      </c>
      <c r="G12" s="26">
        <v>50</v>
      </c>
      <c r="H12" s="26">
        <v>7</v>
      </c>
      <c r="I12" s="26">
        <v>95</v>
      </c>
      <c r="J12" s="26">
        <v>416</v>
      </c>
      <c r="K12" s="26">
        <v>324</v>
      </c>
      <c r="L12" s="15">
        <f t="shared" si="0"/>
        <v>97.2</v>
      </c>
      <c r="M12" s="15">
        <f t="shared" si="1"/>
        <v>2.8</v>
      </c>
      <c r="N12" s="15">
        <f t="shared" si="2"/>
        <v>3.6</v>
      </c>
      <c r="O12" s="15">
        <f t="shared" si="3"/>
        <v>9.5</v>
      </c>
      <c r="P12" s="15">
        <f t="shared" si="4"/>
        <v>0.7</v>
      </c>
    </row>
    <row r="13" spans="1:16" x14ac:dyDescent="0.45">
      <c r="A13" s="2" t="s">
        <v>27</v>
      </c>
      <c r="B13" s="16"/>
      <c r="C13" s="25">
        <v>15187</v>
      </c>
      <c r="D13" s="26">
        <v>13117</v>
      </c>
      <c r="E13" s="26">
        <v>12675</v>
      </c>
      <c r="F13" s="26">
        <v>12469</v>
      </c>
      <c r="G13" s="26">
        <v>82</v>
      </c>
      <c r="H13" s="26">
        <v>7</v>
      </c>
      <c r="I13" s="26">
        <v>117</v>
      </c>
      <c r="J13" s="26">
        <v>442</v>
      </c>
      <c r="K13" s="26">
        <v>396</v>
      </c>
      <c r="L13" s="15">
        <f t="shared" si="0"/>
        <v>97.1</v>
      </c>
      <c r="M13" s="15">
        <f t="shared" si="1"/>
        <v>2.9</v>
      </c>
      <c r="N13" s="15">
        <f t="shared" si="2"/>
        <v>3.4</v>
      </c>
      <c r="O13" s="15">
        <f t="shared" si="3"/>
        <v>10.9</v>
      </c>
      <c r="P13" s="15">
        <f t="shared" si="4"/>
        <v>0.8</v>
      </c>
    </row>
    <row r="14" spans="1:16" x14ac:dyDescent="0.45">
      <c r="A14" s="2" t="s">
        <v>28</v>
      </c>
      <c r="B14" s="16"/>
      <c r="C14" s="25">
        <v>17737</v>
      </c>
      <c r="D14" s="26">
        <v>15342</v>
      </c>
      <c r="E14" s="26">
        <v>14783</v>
      </c>
      <c r="F14" s="26">
        <v>14501</v>
      </c>
      <c r="G14" s="26">
        <v>84</v>
      </c>
      <c r="H14" s="26">
        <v>5</v>
      </c>
      <c r="I14" s="26">
        <v>193</v>
      </c>
      <c r="J14" s="26">
        <v>559</v>
      </c>
      <c r="K14" s="26">
        <v>556</v>
      </c>
      <c r="L14" s="15">
        <f t="shared" si="0"/>
        <v>96.5</v>
      </c>
      <c r="M14" s="15">
        <f t="shared" si="1"/>
        <v>3.5</v>
      </c>
      <c r="N14" s="15">
        <f t="shared" si="2"/>
        <v>3.6</v>
      </c>
      <c r="O14" s="15">
        <f t="shared" si="3"/>
        <v>12.7</v>
      </c>
      <c r="P14" s="15">
        <f t="shared" si="4"/>
        <v>1.2</v>
      </c>
    </row>
    <row r="15" spans="1:16" x14ac:dyDescent="0.45">
      <c r="A15" s="2" t="s">
        <v>29</v>
      </c>
      <c r="B15" s="16"/>
      <c r="C15" s="25">
        <v>14144</v>
      </c>
      <c r="D15" s="26">
        <v>12122</v>
      </c>
      <c r="E15" s="26">
        <v>11665</v>
      </c>
      <c r="F15" s="26">
        <v>11406</v>
      </c>
      <c r="G15" s="26">
        <v>80</v>
      </c>
      <c r="H15" s="26">
        <v>2</v>
      </c>
      <c r="I15" s="26">
        <v>177</v>
      </c>
      <c r="J15" s="26">
        <v>457</v>
      </c>
      <c r="K15" s="26">
        <v>571</v>
      </c>
      <c r="L15" s="15">
        <f t="shared" si="0"/>
        <v>95.5</v>
      </c>
      <c r="M15" s="15">
        <f t="shared" si="1"/>
        <v>4.5</v>
      </c>
      <c r="N15" s="15">
        <f t="shared" si="2"/>
        <v>3.8</v>
      </c>
      <c r="O15" s="15">
        <f t="shared" si="3"/>
        <v>10</v>
      </c>
      <c r="P15" s="15">
        <f t="shared" si="4"/>
        <v>1.2</v>
      </c>
    </row>
    <row r="16" spans="1:16" x14ac:dyDescent="0.45">
      <c r="A16" s="2" t="s">
        <v>30</v>
      </c>
      <c r="B16" s="16"/>
      <c r="C16" s="25">
        <v>12605</v>
      </c>
      <c r="D16" s="26">
        <v>10834</v>
      </c>
      <c r="E16" s="26">
        <v>10416</v>
      </c>
      <c r="F16" s="26">
        <v>10154</v>
      </c>
      <c r="G16" s="26">
        <v>71</v>
      </c>
      <c r="H16" s="26">
        <v>1</v>
      </c>
      <c r="I16" s="26">
        <v>190</v>
      </c>
      <c r="J16" s="26">
        <v>418</v>
      </c>
      <c r="K16" s="26">
        <v>708</v>
      </c>
      <c r="L16" s="15">
        <f t="shared" si="0"/>
        <v>93.9</v>
      </c>
      <c r="M16" s="15">
        <f t="shared" si="1"/>
        <v>6.1</v>
      </c>
      <c r="N16" s="15">
        <f t="shared" si="2"/>
        <v>3.9</v>
      </c>
      <c r="O16" s="15">
        <f t="shared" si="3"/>
        <v>9</v>
      </c>
      <c r="P16" s="15">
        <f t="shared" si="4"/>
        <v>1.5</v>
      </c>
    </row>
    <row r="17" spans="1:16" x14ac:dyDescent="0.45">
      <c r="A17" s="2" t="s">
        <v>31</v>
      </c>
      <c r="B17" s="16"/>
      <c r="C17" s="25">
        <v>12770</v>
      </c>
      <c r="D17" s="26">
        <v>10241</v>
      </c>
      <c r="E17" s="26">
        <v>9801</v>
      </c>
      <c r="F17" s="26">
        <v>9347</v>
      </c>
      <c r="G17" s="26">
        <v>202</v>
      </c>
      <c r="H17" s="27" t="s">
        <v>32</v>
      </c>
      <c r="I17" s="26">
        <v>252</v>
      </c>
      <c r="J17" s="26">
        <v>440</v>
      </c>
      <c r="K17" s="26">
        <v>1721</v>
      </c>
      <c r="L17" s="15">
        <f t="shared" si="0"/>
        <v>85.6</v>
      </c>
      <c r="M17" s="15">
        <f t="shared" si="1"/>
        <v>14.4</v>
      </c>
      <c r="N17" s="15">
        <f t="shared" si="2"/>
        <v>4.3</v>
      </c>
      <c r="O17" s="15">
        <f t="shared" si="3"/>
        <v>8.5</v>
      </c>
      <c r="P17" s="15">
        <f t="shared" si="4"/>
        <v>3.6</v>
      </c>
    </row>
    <row r="18" spans="1:16" x14ac:dyDescent="0.45">
      <c r="A18" s="2" t="s">
        <v>33</v>
      </c>
      <c r="B18" s="16"/>
      <c r="C18" s="25">
        <v>14718</v>
      </c>
      <c r="D18" s="26">
        <v>8381</v>
      </c>
      <c r="E18" s="26">
        <v>8022</v>
      </c>
      <c r="F18" s="26">
        <v>7150</v>
      </c>
      <c r="G18" s="26">
        <v>535</v>
      </c>
      <c r="H18" s="26">
        <v>1</v>
      </c>
      <c r="I18" s="26">
        <v>336</v>
      </c>
      <c r="J18" s="26">
        <v>359</v>
      </c>
      <c r="K18" s="26">
        <v>5442</v>
      </c>
      <c r="L18" s="15">
        <f t="shared" si="0"/>
        <v>60.6</v>
      </c>
      <c r="M18" s="15">
        <f t="shared" si="1"/>
        <v>39.4</v>
      </c>
      <c r="N18" s="15">
        <f t="shared" si="2"/>
        <v>4.3</v>
      </c>
      <c r="O18" s="15">
        <f t="shared" si="3"/>
        <v>6.9</v>
      </c>
      <c r="P18" s="15">
        <f t="shared" si="4"/>
        <v>11.3</v>
      </c>
    </row>
    <row r="19" spans="1:16" x14ac:dyDescent="0.45">
      <c r="A19" s="2" t="s">
        <v>34</v>
      </c>
      <c r="B19" s="16"/>
      <c r="C19" s="25">
        <v>16138</v>
      </c>
      <c r="D19" s="26">
        <v>5959</v>
      </c>
      <c r="E19" s="26">
        <v>5809</v>
      </c>
      <c r="F19" s="26">
        <v>4756</v>
      </c>
      <c r="G19" s="26">
        <v>634</v>
      </c>
      <c r="H19" s="26">
        <v>2</v>
      </c>
      <c r="I19" s="26">
        <v>417</v>
      </c>
      <c r="J19" s="26">
        <v>150</v>
      </c>
      <c r="K19" s="26">
        <v>8880</v>
      </c>
      <c r="L19" s="15">
        <f t="shared" si="0"/>
        <v>40.200000000000003</v>
      </c>
      <c r="M19" s="15">
        <f t="shared" si="1"/>
        <v>59.8</v>
      </c>
      <c r="N19" s="15">
        <f t="shared" si="2"/>
        <v>2.5</v>
      </c>
      <c r="O19" s="15">
        <f t="shared" si="3"/>
        <v>4.9000000000000004</v>
      </c>
      <c r="P19" s="15">
        <f t="shared" si="4"/>
        <v>18.399999999999999</v>
      </c>
    </row>
    <row r="20" spans="1:16" x14ac:dyDescent="0.45">
      <c r="A20" s="2" t="s">
        <v>35</v>
      </c>
      <c r="B20" s="16"/>
      <c r="C20" s="25">
        <v>11952</v>
      </c>
      <c r="D20" s="26">
        <v>2634</v>
      </c>
      <c r="E20" s="26">
        <v>2577</v>
      </c>
      <c r="F20" s="26">
        <v>1886</v>
      </c>
      <c r="G20" s="26">
        <v>419</v>
      </c>
      <c r="H20" s="26">
        <v>1</v>
      </c>
      <c r="I20" s="26">
        <v>271</v>
      </c>
      <c r="J20" s="26">
        <v>57</v>
      </c>
      <c r="K20" s="26">
        <v>8028</v>
      </c>
      <c r="L20" s="15">
        <f t="shared" si="0"/>
        <v>24.7</v>
      </c>
      <c r="M20" s="15">
        <f t="shared" si="1"/>
        <v>75.3</v>
      </c>
      <c r="N20" s="15">
        <f t="shared" si="2"/>
        <v>2.2000000000000002</v>
      </c>
      <c r="O20" s="15">
        <f t="shared" si="3"/>
        <v>2.2000000000000002</v>
      </c>
      <c r="P20" s="15">
        <f t="shared" si="4"/>
        <v>16.7</v>
      </c>
    </row>
    <row r="21" spans="1:16" x14ac:dyDescent="0.45">
      <c r="A21" s="2" t="s">
        <v>36</v>
      </c>
      <c r="B21" s="16"/>
      <c r="C21" s="25">
        <v>7982</v>
      </c>
      <c r="D21" s="26">
        <v>1106</v>
      </c>
      <c r="E21" s="26">
        <v>1094</v>
      </c>
      <c r="F21" s="26">
        <v>735</v>
      </c>
      <c r="G21" s="26">
        <v>205</v>
      </c>
      <c r="H21" s="26">
        <v>1</v>
      </c>
      <c r="I21" s="26">
        <v>153</v>
      </c>
      <c r="J21" s="26">
        <v>12</v>
      </c>
      <c r="K21" s="26">
        <v>5918</v>
      </c>
      <c r="L21" s="15">
        <f t="shared" si="0"/>
        <v>15.7</v>
      </c>
      <c r="M21" s="15">
        <f t="shared" si="1"/>
        <v>84.3</v>
      </c>
      <c r="N21" s="15">
        <f t="shared" si="2"/>
        <v>1.1000000000000001</v>
      </c>
      <c r="O21" s="15">
        <f t="shared" si="3"/>
        <v>0.9</v>
      </c>
      <c r="P21" s="15">
        <f t="shared" si="4"/>
        <v>12.3</v>
      </c>
    </row>
    <row r="22" spans="1:16" x14ac:dyDescent="0.45">
      <c r="A22" s="2" t="s">
        <v>37</v>
      </c>
      <c r="B22" s="16"/>
      <c r="C22" s="25">
        <v>6713</v>
      </c>
      <c r="D22" s="26">
        <v>473</v>
      </c>
      <c r="E22" s="26">
        <v>468</v>
      </c>
      <c r="F22" s="26">
        <v>289</v>
      </c>
      <c r="G22" s="26">
        <v>90</v>
      </c>
      <c r="H22" s="27" t="s">
        <v>32</v>
      </c>
      <c r="I22" s="26">
        <v>89</v>
      </c>
      <c r="J22" s="26">
        <v>5</v>
      </c>
      <c r="K22" s="26">
        <v>5536</v>
      </c>
      <c r="L22" s="15">
        <f t="shared" si="0"/>
        <v>7.9</v>
      </c>
      <c r="M22" s="15">
        <f t="shared" si="1"/>
        <v>92.1</v>
      </c>
      <c r="N22" s="15">
        <f t="shared" si="2"/>
        <v>1.1000000000000001</v>
      </c>
      <c r="O22" s="15">
        <f t="shared" si="3"/>
        <v>0.4</v>
      </c>
      <c r="P22" s="15">
        <f t="shared" si="4"/>
        <v>11.5</v>
      </c>
    </row>
    <row r="23" spans="1:16" x14ac:dyDescent="0.45">
      <c r="A23" s="2" t="s">
        <v>38</v>
      </c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5"/>
      <c r="M23" s="15"/>
      <c r="N23" s="15"/>
      <c r="O23" s="15"/>
      <c r="P23" s="15"/>
    </row>
    <row r="24" spans="1:16" x14ac:dyDescent="0.45">
      <c r="A24" s="19" t="s">
        <v>39</v>
      </c>
      <c r="B24" s="16" t="s">
        <v>22</v>
      </c>
      <c r="C24" s="25">
        <v>131056</v>
      </c>
      <c r="D24" s="26">
        <v>102128</v>
      </c>
      <c r="E24" s="26">
        <v>98135</v>
      </c>
      <c r="F24" s="26">
        <v>94384</v>
      </c>
      <c r="G24" s="26">
        <v>761</v>
      </c>
      <c r="H24" s="26">
        <v>1661</v>
      </c>
      <c r="I24" s="26">
        <v>1329</v>
      </c>
      <c r="J24" s="26">
        <v>3993</v>
      </c>
      <c r="K24" s="26">
        <v>14368</v>
      </c>
      <c r="L24" s="15">
        <f t="shared" si="0"/>
        <v>87.7</v>
      </c>
      <c r="M24" s="15">
        <f t="shared" si="1"/>
        <v>12.3</v>
      </c>
      <c r="N24" s="15">
        <f t="shared" si="2"/>
        <v>3.9</v>
      </c>
      <c r="O24" s="15">
        <f t="shared" si="3"/>
        <v>84.6</v>
      </c>
      <c r="P24" s="15">
        <f t="shared" si="4"/>
        <v>29.8</v>
      </c>
    </row>
    <row r="25" spans="1:16" x14ac:dyDescent="0.45">
      <c r="A25" s="20" t="s">
        <v>40</v>
      </c>
      <c r="B25" s="12"/>
      <c r="C25" s="28">
        <v>57503</v>
      </c>
      <c r="D25" s="29">
        <v>18553</v>
      </c>
      <c r="E25" s="29">
        <v>17970</v>
      </c>
      <c r="F25" s="29">
        <v>14816</v>
      </c>
      <c r="G25" s="29">
        <v>1883</v>
      </c>
      <c r="H25" s="29">
        <v>5</v>
      </c>
      <c r="I25" s="29">
        <v>1266</v>
      </c>
      <c r="J25" s="29">
        <v>583</v>
      </c>
      <c r="K25" s="29">
        <v>33804</v>
      </c>
      <c r="L25" s="21">
        <f t="shared" si="0"/>
        <v>35.4</v>
      </c>
      <c r="M25" s="21">
        <f t="shared" si="1"/>
        <v>64.599999999999994</v>
      </c>
      <c r="N25" s="21">
        <f t="shared" si="2"/>
        <v>3.1</v>
      </c>
      <c r="O25" s="21">
        <f t="shared" si="3"/>
        <v>15.4</v>
      </c>
      <c r="P25" s="21">
        <f t="shared" si="4"/>
        <v>70.2</v>
      </c>
    </row>
    <row r="26" spans="1:16" x14ac:dyDescent="0.45">
      <c r="A26" s="30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mergeCells count="13">
    <mergeCell ref="A3:B6"/>
    <mergeCell ref="K3:K6"/>
    <mergeCell ref="L3:L6"/>
    <mergeCell ref="M3:M6"/>
    <mergeCell ref="N3:N6"/>
    <mergeCell ref="J4:J6"/>
    <mergeCell ref="O4:O6"/>
    <mergeCell ref="P4:P6"/>
    <mergeCell ref="E5:E6"/>
    <mergeCell ref="F5:F6"/>
    <mergeCell ref="G5:G6"/>
    <mergeCell ref="H5:H6"/>
    <mergeCell ref="I5:I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2024-03-05T00:38:02Z</dcterms:created>
  <dcterms:modified xsi:type="dcterms:W3CDTF">2024-03-07T01:36:04Z</dcterms:modified>
</cp:coreProperties>
</file>