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20　公表紙\100　国勢調査\2020年\2020　公表紙Ⅲ\★★2020年国勢調査　公表紙３ 公表，配信用データ\★Excel 掲載用（表）\"/>
    </mc:Choice>
  </mc:AlternateContent>
  <bookViews>
    <workbookView xWindow="0" yWindow="0" windowWidth="23040" windowHeight="103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O25" i="1"/>
  <c r="N25" i="1"/>
  <c r="M25" i="1"/>
  <c r="L25" i="1"/>
  <c r="P24" i="1"/>
  <c r="O24" i="1"/>
  <c r="N24" i="1"/>
  <c r="M24" i="1"/>
  <c r="L24" i="1"/>
  <c r="P22" i="1"/>
  <c r="O22" i="1"/>
  <c r="N22" i="1"/>
  <c r="M22" i="1"/>
  <c r="L22" i="1"/>
  <c r="P21" i="1"/>
  <c r="O21" i="1"/>
  <c r="N21" i="1"/>
  <c r="M21" i="1"/>
  <c r="L21" i="1"/>
  <c r="P20" i="1"/>
  <c r="O20" i="1"/>
  <c r="N20" i="1"/>
  <c r="M20" i="1"/>
  <c r="L20" i="1"/>
  <c r="P19" i="1"/>
  <c r="O19" i="1"/>
  <c r="N19" i="1"/>
  <c r="M19" i="1"/>
  <c r="L19" i="1"/>
  <c r="P18" i="1"/>
  <c r="O18" i="1"/>
  <c r="N18" i="1"/>
  <c r="M18" i="1"/>
  <c r="L18" i="1"/>
  <c r="P17" i="1"/>
  <c r="O17" i="1"/>
  <c r="N17" i="1"/>
  <c r="M17" i="1"/>
  <c r="L17" i="1"/>
  <c r="P16" i="1"/>
  <c r="O16" i="1"/>
  <c r="N16" i="1"/>
  <c r="M16" i="1"/>
  <c r="L16" i="1"/>
  <c r="P15" i="1"/>
  <c r="O15" i="1"/>
  <c r="N15" i="1"/>
  <c r="M15" i="1"/>
  <c r="L15" i="1"/>
  <c r="P14" i="1"/>
  <c r="O14" i="1"/>
  <c r="N14" i="1"/>
  <c r="M14" i="1"/>
  <c r="L14" i="1"/>
  <c r="P13" i="1"/>
  <c r="O13" i="1"/>
  <c r="N13" i="1"/>
  <c r="M13" i="1"/>
  <c r="L13" i="1"/>
  <c r="P12" i="1"/>
  <c r="O12" i="1"/>
  <c r="N12" i="1"/>
  <c r="M12" i="1"/>
  <c r="L12" i="1"/>
  <c r="P11" i="1"/>
  <c r="O11" i="1"/>
  <c r="N11" i="1"/>
  <c r="M11" i="1"/>
  <c r="L11" i="1"/>
  <c r="P10" i="1"/>
  <c r="O10" i="1"/>
  <c r="N10" i="1"/>
  <c r="M10" i="1"/>
  <c r="L10" i="1"/>
  <c r="P9" i="1"/>
  <c r="O9" i="1"/>
  <c r="N9" i="1"/>
  <c r="M9" i="1"/>
  <c r="L9" i="1"/>
  <c r="P8" i="1"/>
  <c r="O8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<sst xmlns="http://schemas.openxmlformats.org/spreadsheetml/2006/main" count="46" uniqueCount="42">
  <si>
    <t>表６　 労働力状態（６区分），年齢（５歳階　</t>
    <rPh sb="0" eb="1">
      <t>ヒョウ</t>
    </rPh>
    <phoneticPr fontId="4"/>
  </si>
  <si>
    <t>級），男女別１５歳以上人口（女）</t>
  </si>
  <si>
    <t>（単位：人，％）</t>
  </si>
  <si>
    <t>区分</t>
    <rPh sb="0" eb="2">
      <t>クブン</t>
    </rPh>
    <phoneticPr fontId="4"/>
  </si>
  <si>
    <t>労    働    力    人    口</t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</si>
  <si>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4"/>
  </si>
  <si>
    <t>労働力率</t>
    <rPh sb="0" eb="3">
      <t>ロウドウリョク</t>
    </rPh>
    <rPh sb="3" eb="4">
      <t>リツ</t>
    </rPh>
    <phoneticPr fontId="4"/>
  </si>
  <si>
    <t>非労働力率</t>
    <rPh sb="0" eb="1">
      <t>ヒ</t>
    </rPh>
    <rPh sb="1" eb="4">
      <t>ロウドウリョク</t>
    </rPh>
    <rPh sb="4" eb="5">
      <t>リツ</t>
    </rPh>
    <phoneticPr fontId="4"/>
  </si>
  <si>
    <t>完全失業率</t>
    <rPh sb="0" eb="2">
      <t>カンゼン</t>
    </rPh>
    <rPh sb="2" eb="4">
      <t>シツギョウ</t>
    </rPh>
    <rPh sb="4" eb="5">
      <t>リツ</t>
    </rPh>
    <phoneticPr fontId="4"/>
  </si>
  <si>
    <t>年齢別構成比</t>
  </si>
  <si>
    <t>総  数</t>
  </si>
  <si>
    <t>就      業      者</t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</si>
  <si>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4"/>
  </si>
  <si>
    <t>労働力
人　口</t>
    <rPh sb="0" eb="3">
      <t>ロウドウリョク</t>
    </rPh>
    <rPh sb="4" eb="5">
      <t>ヒト</t>
    </rPh>
    <rPh sb="6" eb="7">
      <t>クチ</t>
    </rPh>
    <phoneticPr fontId="4"/>
  </si>
  <si>
    <t>1)</t>
  </si>
  <si>
    <t>総数</t>
    <rPh sb="0" eb="2">
      <t>ソウスウ</t>
    </rPh>
    <phoneticPr fontId="4"/>
  </si>
  <si>
    <t>主に仕事</t>
    <rPh sb="0" eb="1">
      <t>オモ</t>
    </rPh>
    <rPh sb="2" eb="4">
      <t>シゴト</t>
    </rPh>
    <phoneticPr fontId="4"/>
  </si>
  <si>
    <t>家事のほか仕事</t>
    <rPh sb="0" eb="2">
      <t>カジ</t>
    </rPh>
    <rPh sb="5" eb="7">
      <t>シゴト</t>
    </rPh>
    <phoneticPr fontId="4"/>
  </si>
  <si>
    <t>通学のかたわら仕事</t>
    <rPh sb="0" eb="2">
      <t>ツウガク</t>
    </rPh>
    <rPh sb="7" eb="9">
      <t>シゴト</t>
    </rPh>
    <phoneticPr fontId="4"/>
  </si>
  <si>
    <t>休業者</t>
    <rPh sb="0" eb="3">
      <t>キュウギョウシャ</t>
    </rPh>
    <phoneticPr fontId="4"/>
  </si>
  <si>
    <t>女</t>
  </si>
  <si>
    <t>15～19</t>
  </si>
  <si>
    <t>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</si>
  <si>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</si>
  <si>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</si>
  <si>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</si>
  <si>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</si>
  <si>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</si>
  <si>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</si>
  <si>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</si>
  <si>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</si>
  <si>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</si>
  <si>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-</t>
  </si>
  <si>
    <t>65～69</t>
  </si>
  <si>
    <t>70～74</t>
  </si>
  <si>
    <t>75～79</t>
  </si>
  <si>
    <t>80～84</t>
  </si>
  <si>
    <t>85歳以上</t>
  </si>
  <si>
    <t>(再掲)</t>
  </si>
  <si>
    <t>15～64</t>
  </si>
  <si>
    <t>65歳以上</t>
  </si>
  <si>
    <t>1) 労働力状態「不詳」を含む。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</si>
</sst>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2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176" fontId="5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5" fillId="0" borderId="8" xfId="0" applyFont="1" applyBorder="1" applyAlignment="1">
      <alignment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7" fontId="6" fillId="0" borderId="6" xfId="0" applyNumberFormat="1" applyFont="1" applyBorder="1" applyAlignment="1">
      <alignment horizontal="right" vertical="center"/>
    </xf>
    <xf numFmtId="37" fontId="6" fillId="0" borderId="1" xfId="0" applyNumberFormat="1" applyFont="1" applyBorder="1" applyAlignment="1">
      <alignment horizontal="right" vertical="center"/>
    </xf>
    <xf numFmtId="37" fontId="6" fillId="0" borderId="7" xfId="0" applyNumberFormat="1" applyFont="1" applyBorder="1" applyAlignment="1">
      <alignment horizontal="right" vertical="center"/>
    </xf>
    <xf numFmtId="37" fontId="6" fillId="0" borderId="0" xfId="0" applyNumberFormat="1" applyFont="1" applyBorder="1" applyAlignment="1">
      <alignment horizontal="right" vertical="center"/>
    </xf>
    <xf numFmtId="37" fontId="6" fillId="0" borderId="0" xfId="0" quotePrefix="1" applyNumberFormat="1" applyFont="1" applyBorder="1" applyAlignment="1">
      <alignment horizontal="right" vertical="center"/>
    </xf>
    <xf numFmtId="37" fontId="6" fillId="0" borderId="11" xfId="0" applyNumberFormat="1" applyFont="1" applyBorder="1" applyAlignment="1">
      <alignment horizontal="right" vertical="center"/>
    </xf>
    <xf numFmtId="37" fontId="6" fillId="0" borderId="8" xfId="0" applyNumberFormat="1" applyFont="1" applyBorder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/>
  </sheetViews>
  <sheetFormatPr defaultRowHeight="18" x14ac:dyDescent="0.45"/>
  <cols>
    <col min="1" max="1" width="6.69921875" customWidth="1"/>
    <col min="2" max="2" width="5.69921875" customWidth="1"/>
    <col min="3" max="16" width="9.69921875" customWidth="1"/>
  </cols>
  <sheetData>
    <row r="1" spans="1:16" ht="25.05" customHeight="1" x14ac:dyDescent="0.25">
      <c r="A1" s="1"/>
      <c r="B1" s="1"/>
      <c r="C1" s="2"/>
      <c r="D1" s="2"/>
      <c r="E1" s="2"/>
      <c r="F1" s="2"/>
      <c r="G1" s="2"/>
      <c r="H1" s="2"/>
      <c r="I1" s="3" t="s">
        <v>0</v>
      </c>
      <c r="J1" s="4" t="s">
        <v>1</v>
      </c>
      <c r="K1" s="2"/>
      <c r="L1" s="2"/>
      <c r="M1" s="2"/>
      <c r="N1" s="2"/>
      <c r="O1" s="2"/>
      <c r="P1" s="2"/>
    </row>
    <row r="2" spans="1:16" x14ac:dyDescent="0.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x14ac:dyDescent="0.45">
      <c r="A3" s="35" t="s">
        <v>3</v>
      </c>
      <c r="B3" s="36"/>
      <c r="C3" s="7"/>
      <c r="D3" s="8"/>
      <c r="E3" s="9" t="s">
        <v>4</v>
      </c>
      <c r="F3" s="10"/>
      <c r="G3" s="10"/>
      <c r="H3" s="10"/>
      <c r="I3" s="10"/>
      <c r="J3" s="11"/>
      <c r="K3" s="41" t="s">
        <v>5</v>
      </c>
      <c r="L3" s="41" t="s">
        <v>6</v>
      </c>
      <c r="M3" s="41" t="s">
        <v>7</v>
      </c>
      <c r="N3" s="41" t="s">
        <v>8</v>
      </c>
      <c r="O3" s="10" t="s">
        <v>9</v>
      </c>
      <c r="P3" s="10"/>
    </row>
    <row r="4" spans="1:16" x14ac:dyDescent="0.45">
      <c r="A4" s="37"/>
      <c r="B4" s="38"/>
      <c r="C4" s="12" t="s">
        <v>10</v>
      </c>
      <c r="D4" s="13"/>
      <c r="E4" s="9" t="s">
        <v>11</v>
      </c>
      <c r="F4" s="10"/>
      <c r="G4" s="10"/>
      <c r="H4" s="10"/>
      <c r="I4" s="11"/>
      <c r="J4" s="41" t="s">
        <v>12</v>
      </c>
      <c r="K4" s="42"/>
      <c r="L4" s="42"/>
      <c r="M4" s="42"/>
      <c r="N4" s="42"/>
      <c r="O4" s="44" t="s">
        <v>13</v>
      </c>
      <c r="P4" s="47" t="s">
        <v>5</v>
      </c>
    </row>
    <row r="5" spans="1:16" x14ac:dyDescent="0.45">
      <c r="A5" s="37"/>
      <c r="B5" s="38"/>
      <c r="C5" s="26" t="s">
        <v>14</v>
      </c>
      <c r="D5" s="14" t="s">
        <v>10</v>
      </c>
      <c r="E5" s="41" t="s">
        <v>15</v>
      </c>
      <c r="F5" s="41" t="s">
        <v>16</v>
      </c>
      <c r="G5" s="50" t="s">
        <v>17</v>
      </c>
      <c r="H5" s="50" t="s">
        <v>18</v>
      </c>
      <c r="I5" s="41" t="s">
        <v>19</v>
      </c>
      <c r="J5" s="42"/>
      <c r="K5" s="42"/>
      <c r="L5" s="42"/>
      <c r="M5" s="42"/>
      <c r="N5" s="42"/>
      <c r="O5" s="45"/>
      <c r="P5" s="48"/>
    </row>
    <row r="6" spans="1:16" x14ac:dyDescent="0.45">
      <c r="A6" s="39"/>
      <c r="B6" s="40"/>
      <c r="C6" s="15"/>
      <c r="D6" s="16"/>
      <c r="E6" s="43"/>
      <c r="F6" s="43"/>
      <c r="G6" s="51"/>
      <c r="H6" s="51"/>
      <c r="I6" s="43"/>
      <c r="J6" s="43"/>
      <c r="K6" s="43"/>
      <c r="L6" s="43"/>
      <c r="M6" s="43"/>
      <c r="N6" s="43"/>
      <c r="O6" s="46"/>
      <c r="P6" s="49"/>
    </row>
    <row r="7" spans="1:16" x14ac:dyDescent="0.2">
      <c r="A7" s="17" t="s">
        <v>20</v>
      </c>
      <c r="B7" s="18"/>
      <c r="C7" s="27">
        <v>203991</v>
      </c>
      <c r="D7" s="28">
        <v>99175</v>
      </c>
      <c r="E7" s="28">
        <v>96035</v>
      </c>
      <c r="F7" s="28">
        <v>69010</v>
      </c>
      <c r="G7" s="28">
        <v>22244</v>
      </c>
      <c r="H7" s="28">
        <v>1787</v>
      </c>
      <c r="I7" s="28">
        <v>2994</v>
      </c>
      <c r="J7" s="28">
        <v>3140</v>
      </c>
      <c r="K7" s="28">
        <v>86349</v>
      </c>
      <c r="L7" s="19">
        <f>ROUND(D7/(D7+K7)*100,1)</f>
        <v>53.5</v>
      </c>
      <c r="M7" s="19">
        <f>ROUND(K7/(D7+K7)*100,1)</f>
        <v>46.5</v>
      </c>
      <c r="N7" s="19">
        <f>ROUND(J7/D7*100,1)</f>
        <v>3.2</v>
      </c>
      <c r="O7" s="19">
        <v>100</v>
      </c>
      <c r="P7" s="19">
        <v>100</v>
      </c>
    </row>
    <row r="8" spans="1:16" x14ac:dyDescent="0.45">
      <c r="A8" s="5" t="s">
        <v>21</v>
      </c>
      <c r="B8" s="20" t="s">
        <v>22</v>
      </c>
      <c r="C8" s="29">
        <v>10069</v>
      </c>
      <c r="D8" s="30">
        <v>1490</v>
      </c>
      <c r="E8" s="30">
        <v>1388</v>
      </c>
      <c r="F8" s="30">
        <v>462</v>
      </c>
      <c r="G8" s="30">
        <v>47</v>
      </c>
      <c r="H8" s="30">
        <v>850</v>
      </c>
      <c r="I8" s="30">
        <v>29</v>
      </c>
      <c r="J8" s="30">
        <v>102</v>
      </c>
      <c r="K8" s="30">
        <v>7570</v>
      </c>
      <c r="L8" s="19">
        <f t="shared" ref="L8:L25" si="0">ROUND(D8/(D8+K8)*100,1)</f>
        <v>16.399999999999999</v>
      </c>
      <c r="M8" s="19">
        <f t="shared" ref="M8:M25" si="1">ROUND(K8/(D8+K8)*100,1)</f>
        <v>83.6</v>
      </c>
      <c r="N8" s="19">
        <f t="shared" ref="N8:N25" si="2">ROUND(J8/D8*100,1)</f>
        <v>6.8</v>
      </c>
      <c r="O8" s="19">
        <f>ROUND(D8/$D$7*100,1)</f>
        <v>1.5</v>
      </c>
      <c r="P8" s="19">
        <f>ROUND(K8/$K$7*100,1)</f>
        <v>8.8000000000000007</v>
      </c>
    </row>
    <row r="9" spans="1:16" x14ac:dyDescent="0.45">
      <c r="A9" s="5" t="s">
        <v>23</v>
      </c>
      <c r="B9" s="20"/>
      <c r="C9" s="29">
        <v>9891</v>
      </c>
      <c r="D9" s="30">
        <v>6348</v>
      </c>
      <c r="E9" s="30">
        <v>6014</v>
      </c>
      <c r="F9" s="30">
        <v>4814</v>
      </c>
      <c r="G9" s="30">
        <v>232</v>
      </c>
      <c r="H9" s="30">
        <v>791</v>
      </c>
      <c r="I9" s="30">
        <v>177</v>
      </c>
      <c r="J9" s="30">
        <v>334</v>
      </c>
      <c r="K9" s="30">
        <v>2141</v>
      </c>
      <c r="L9" s="19">
        <f t="shared" si="0"/>
        <v>74.8</v>
      </c>
      <c r="M9" s="19">
        <f t="shared" si="1"/>
        <v>25.2</v>
      </c>
      <c r="N9" s="19">
        <f t="shared" si="2"/>
        <v>5.3</v>
      </c>
      <c r="O9" s="19">
        <f t="shared" ref="O9:O25" si="3">ROUND(D9/$D$7*100,1)</f>
        <v>6.4</v>
      </c>
      <c r="P9" s="19">
        <f t="shared" ref="P9:P25" si="4">ROUND(K9/$K$7*100,1)</f>
        <v>2.5</v>
      </c>
    </row>
    <row r="10" spans="1:16" x14ac:dyDescent="0.45">
      <c r="A10" s="5" t="s">
        <v>24</v>
      </c>
      <c r="B10" s="20"/>
      <c r="C10" s="29">
        <v>10494</v>
      </c>
      <c r="D10" s="30">
        <v>7752</v>
      </c>
      <c r="E10" s="30">
        <v>7430</v>
      </c>
      <c r="F10" s="30">
        <v>6352</v>
      </c>
      <c r="G10" s="30">
        <v>574</v>
      </c>
      <c r="H10" s="30">
        <v>63</v>
      </c>
      <c r="I10" s="30">
        <v>441</v>
      </c>
      <c r="J10" s="30">
        <v>322</v>
      </c>
      <c r="K10" s="30">
        <v>1347</v>
      </c>
      <c r="L10" s="19">
        <f t="shared" si="0"/>
        <v>85.2</v>
      </c>
      <c r="M10" s="19">
        <f t="shared" si="1"/>
        <v>14.8</v>
      </c>
      <c r="N10" s="19">
        <f t="shared" si="2"/>
        <v>4.2</v>
      </c>
      <c r="O10" s="19">
        <f t="shared" si="3"/>
        <v>7.8</v>
      </c>
      <c r="P10" s="19">
        <f t="shared" si="4"/>
        <v>1.6</v>
      </c>
    </row>
    <row r="11" spans="1:16" x14ac:dyDescent="0.45">
      <c r="A11" s="5" t="s">
        <v>25</v>
      </c>
      <c r="B11" s="20"/>
      <c r="C11" s="29">
        <v>11453</v>
      </c>
      <c r="D11" s="30">
        <v>8019</v>
      </c>
      <c r="E11" s="30">
        <v>7704</v>
      </c>
      <c r="F11" s="30">
        <v>5937</v>
      </c>
      <c r="G11" s="30">
        <v>1142</v>
      </c>
      <c r="H11" s="30">
        <v>34</v>
      </c>
      <c r="I11" s="30">
        <v>591</v>
      </c>
      <c r="J11" s="30">
        <v>315</v>
      </c>
      <c r="K11" s="30">
        <v>2100</v>
      </c>
      <c r="L11" s="19">
        <f t="shared" si="0"/>
        <v>79.2</v>
      </c>
      <c r="M11" s="19">
        <f t="shared" si="1"/>
        <v>20.8</v>
      </c>
      <c r="N11" s="19">
        <f t="shared" si="2"/>
        <v>3.9</v>
      </c>
      <c r="O11" s="19">
        <f t="shared" si="3"/>
        <v>8.1</v>
      </c>
      <c r="P11" s="19">
        <f t="shared" si="4"/>
        <v>2.4</v>
      </c>
    </row>
    <row r="12" spans="1:16" x14ac:dyDescent="0.45">
      <c r="A12" s="5" t="s">
        <v>26</v>
      </c>
      <c r="B12" s="20"/>
      <c r="C12" s="29">
        <v>13055</v>
      </c>
      <c r="D12" s="30">
        <v>9402</v>
      </c>
      <c r="E12" s="30">
        <v>9105</v>
      </c>
      <c r="F12" s="30">
        <v>6891</v>
      </c>
      <c r="G12" s="30">
        <v>1762</v>
      </c>
      <c r="H12" s="30">
        <v>14</v>
      </c>
      <c r="I12" s="30">
        <v>438</v>
      </c>
      <c r="J12" s="30">
        <v>297</v>
      </c>
      <c r="K12" s="30">
        <v>2233</v>
      </c>
      <c r="L12" s="19">
        <f t="shared" si="0"/>
        <v>80.8</v>
      </c>
      <c r="M12" s="19">
        <f t="shared" si="1"/>
        <v>19.2</v>
      </c>
      <c r="N12" s="19">
        <f t="shared" si="2"/>
        <v>3.2</v>
      </c>
      <c r="O12" s="19">
        <f t="shared" si="3"/>
        <v>9.5</v>
      </c>
      <c r="P12" s="19">
        <f t="shared" si="4"/>
        <v>2.6</v>
      </c>
    </row>
    <row r="13" spans="1:16" x14ac:dyDescent="0.45">
      <c r="A13" s="5" t="s">
        <v>27</v>
      </c>
      <c r="B13" s="20"/>
      <c r="C13" s="29">
        <v>14957</v>
      </c>
      <c r="D13" s="30">
        <v>11278</v>
      </c>
      <c r="E13" s="30">
        <v>10943</v>
      </c>
      <c r="F13" s="30">
        <v>8338</v>
      </c>
      <c r="G13" s="30">
        <v>2396</v>
      </c>
      <c r="H13" s="30">
        <v>16</v>
      </c>
      <c r="I13" s="30">
        <v>193</v>
      </c>
      <c r="J13" s="30">
        <v>335</v>
      </c>
      <c r="K13" s="30">
        <v>2227</v>
      </c>
      <c r="L13" s="19">
        <f t="shared" si="0"/>
        <v>83.5</v>
      </c>
      <c r="M13" s="19">
        <f t="shared" si="1"/>
        <v>16.5</v>
      </c>
      <c r="N13" s="19">
        <f t="shared" si="2"/>
        <v>3</v>
      </c>
      <c r="O13" s="19">
        <f t="shared" si="3"/>
        <v>11.4</v>
      </c>
      <c r="P13" s="19">
        <f t="shared" si="4"/>
        <v>2.6</v>
      </c>
    </row>
    <row r="14" spans="1:16" x14ac:dyDescent="0.45">
      <c r="A14" s="5" t="s">
        <v>28</v>
      </c>
      <c r="B14" s="20"/>
      <c r="C14" s="29">
        <v>17741</v>
      </c>
      <c r="D14" s="30">
        <v>13559</v>
      </c>
      <c r="E14" s="30">
        <v>13142</v>
      </c>
      <c r="F14" s="30">
        <v>9909</v>
      </c>
      <c r="G14" s="30">
        <v>3080</v>
      </c>
      <c r="H14" s="30">
        <v>10</v>
      </c>
      <c r="I14" s="30">
        <v>143</v>
      </c>
      <c r="J14" s="30">
        <v>417</v>
      </c>
      <c r="K14" s="30">
        <v>2596</v>
      </c>
      <c r="L14" s="19">
        <f t="shared" si="0"/>
        <v>83.9</v>
      </c>
      <c r="M14" s="19">
        <f t="shared" si="1"/>
        <v>16.100000000000001</v>
      </c>
      <c r="N14" s="19">
        <f t="shared" si="2"/>
        <v>3.1</v>
      </c>
      <c r="O14" s="19">
        <f t="shared" si="3"/>
        <v>13.7</v>
      </c>
      <c r="P14" s="19">
        <f t="shared" si="4"/>
        <v>3</v>
      </c>
    </row>
    <row r="15" spans="1:16" x14ac:dyDescent="0.45">
      <c r="A15" s="5" t="s">
        <v>29</v>
      </c>
      <c r="B15" s="20"/>
      <c r="C15" s="29">
        <v>14724</v>
      </c>
      <c r="D15" s="30">
        <v>11155</v>
      </c>
      <c r="E15" s="30">
        <v>10827</v>
      </c>
      <c r="F15" s="30">
        <v>8143</v>
      </c>
      <c r="G15" s="30">
        <v>2529</v>
      </c>
      <c r="H15" s="30">
        <v>3</v>
      </c>
      <c r="I15" s="30">
        <v>152</v>
      </c>
      <c r="J15" s="30">
        <v>328</v>
      </c>
      <c r="K15" s="30">
        <v>2483</v>
      </c>
      <c r="L15" s="19">
        <f t="shared" si="0"/>
        <v>81.8</v>
      </c>
      <c r="M15" s="19">
        <f t="shared" si="1"/>
        <v>18.2</v>
      </c>
      <c r="N15" s="19">
        <f t="shared" si="2"/>
        <v>2.9</v>
      </c>
      <c r="O15" s="19">
        <f t="shared" si="3"/>
        <v>11.2</v>
      </c>
      <c r="P15" s="19">
        <f t="shared" si="4"/>
        <v>2.9</v>
      </c>
    </row>
    <row r="16" spans="1:16" x14ac:dyDescent="0.45">
      <c r="A16" s="5" t="s">
        <v>30</v>
      </c>
      <c r="B16" s="20"/>
      <c r="C16" s="29">
        <v>13355</v>
      </c>
      <c r="D16" s="30">
        <v>9496</v>
      </c>
      <c r="E16" s="30">
        <v>9219</v>
      </c>
      <c r="F16" s="30">
        <v>6891</v>
      </c>
      <c r="G16" s="30">
        <v>2194</v>
      </c>
      <c r="H16" s="30">
        <v>1</v>
      </c>
      <c r="I16" s="30">
        <v>133</v>
      </c>
      <c r="J16" s="30">
        <v>277</v>
      </c>
      <c r="K16" s="30">
        <v>3103</v>
      </c>
      <c r="L16" s="19">
        <f t="shared" si="0"/>
        <v>75.400000000000006</v>
      </c>
      <c r="M16" s="19">
        <f t="shared" si="1"/>
        <v>24.6</v>
      </c>
      <c r="N16" s="19">
        <f t="shared" si="2"/>
        <v>2.9</v>
      </c>
      <c r="O16" s="19">
        <f t="shared" si="3"/>
        <v>9.6</v>
      </c>
      <c r="P16" s="19">
        <f t="shared" si="4"/>
        <v>3.6</v>
      </c>
    </row>
    <row r="17" spans="1:16" x14ac:dyDescent="0.45">
      <c r="A17" s="5" t="s">
        <v>31</v>
      </c>
      <c r="B17" s="20"/>
      <c r="C17" s="29">
        <v>13588</v>
      </c>
      <c r="D17" s="30">
        <v>7794</v>
      </c>
      <c r="E17" s="30">
        <v>7562</v>
      </c>
      <c r="F17" s="30">
        <v>5109</v>
      </c>
      <c r="G17" s="30">
        <v>2351</v>
      </c>
      <c r="H17" s="31" t="s">
        <v>32</v>
      </c>
      <c r="I17" s="30">
        <v>102</v>
      </c>
      <c r="J17" s="30">
        <v>232</v>
      </c>
      <c r="K17" s="30">
        <v>5171</v>
      </c>
      <c r="L17" s="19">
        <f t="shared" si="0"/>
        <v>60.1</v>
      </c>
      <c r="M17" s="19">
        <f t="shared" si="1"/>
        <v>39.9</v>
      </c>
      <c r="N17" s="19">
        <f t="shared" si="2"/>
        <v>3</v>
      </c>
      <c r="O17" s="19">
        <f t="shared" si="3"/>
        <v>7.9</v>
      </c>
      <c r="P17" s="19">
        <f t="shared" si="4"/>
        <v>6</v>
      </c>
    </row>
    <row r="18" spans="1:16" x14ac:dyDescent="0.45">
      <c r="A18" s="5" t="s">
        <v>33</v>
      </c>
      <c r="B18" s="20"/>
      <c r="C18" s="29">
        <v>15739</v>
      </c>
      <c r="D18" s="30">
        <v>5687</v>
      </c>
      <c r="E18" s="30">
        <v>5583</v>
      </c>
      <c r="F18" s="30">
        <v>3044</v>
      </c>
      <c r="G18" s="30">
        <v>2406</v>
      </c>
      <c r="H18" s="30">
        <v>1</v>
      </c>
      <c r="I18" s="30">
        <v>132</v>
      </c>
      <c r="J18" s="30">
        <v>104</v>
      </c>
      <c r="K18" s="30">
        <v>9187</v>
      </c>
      <c r="L18" s="19">
        <f t="shared" si="0"/>
        <v>38.200000000000003</v>
      </c>
      <c r="M18" s="19">
        <f t="shared" si="1"/>
        <v>61.8</v>
      </c>
      <c r="N18" s="19">
        <f t="shared" si="2"/>
        <v>1.8</v>
      </c>
      <c r="O18" s="19">
        <f t="shared" si="3"/>
        <v>5.7</v>
      </c>
      <c r="P18" s="19">
        <f t="shared" si="4"/>
        <v>10.6</v>
      </c>
    </row>
    <row r="19" spans="1:16" x14ac:dyDescent="0.45">
      <c r="A19" s="5" t="s">
        <v>34</v>
      </c>
      <c r="B19" s="20"/>
      <c r="C19" s="29">
        <v>17973</v>
      </c>
      <c r="D19" s="30">
        <v>4156</v>
      </c>
      <c r="E19" s="30">
        <v>4112</v>
      </c>
      <c r="F19" s="30">
        <v>2013</v>
      </c>
      <c r="G19" s="30">
        <v>1903</v>
      </c>
      <c r="H19" s="30">
        <v>1</v>
      </c>
      <c r="I19" s="30">
        <v>195</v>
      </c>
      <c r="J19" s="30">
        <v>44</v>
      </c>
      <c r="K19" s="30">
        <v>12343</v>
      </c>
      <c r="L19" s="19">
        <f t="shared" si="0"/>
        <v>25.2</v>
      </c>
      <c r="M19" s="19">
        <f t="shared" si="1"/>
        <v>74.8</v>
      </c>
      <c r="N19" s="19">
        <f t="shared" si="2"/>
        <v>1.1000000000000001</v>
      </c>
      <c r="O19" s="19">
        <f t="shared" si="3"/>
        <v>4.2</v>
      </c>
      <c r="P19" s="19">
        <f t="shared" si="4"/>
        <v>14.3</v>
      </c>
    </row>
    <row r="20" spans="1:16" x14ac:dyDescent="0.45">
      <c r="A20" s="5" t="s">
        <v>35</v>
      </c>
      <c r="B20" s="20"/>
      <c r="C20" s="29">
        <v>14632</v>
      </c>
      <c r="D20" s="30">
        <v>1852</v>
      </c>
      <c r="E20" s="30">
        <v>1833</v>
      </c>
      <c r="F20" s="30">
        <v>721</v>
      </c>
      <c r="G20" s="30">
        <v>984</v>
      </c>
      <c r="H20" s="30">
        <v>1</v>
      </c>
      <c r="I20" s="30">
        <v>127</v>
      </c>
      <c r="J20" s="30">
        <v>19</v>
      </c>
      <c r="K20" s="30">
        <v>11081</v>
      </c>
      <c r="L20" s="19">
        <f t="shared" si="0"/>
        <v>14.3</v>
      </c>
      <c r="M20" s="19">
        <f t="shared" si="1"/>
        <v>85.7</v>
      </c>
      <c r="N20" s="19">
        <f t="shared" si="2"/>
        <v>1</v>
      </c>
      <c r="O20" s="19">
        <f t="shared" si="3"/>
        <v>1.9</v>
      </c>
      <c r="P20" s="19">
        <f t="shared" si="4"/>
        <v>12.8</v>
      </c>
    </row>
    <row r="21" spans="1:16" x14ac:dyDescent="0.45">
      <c r="A21" s="5" t="s">
        <v>36</v>
      </c>
      <c r="B21" s="20"/>
      <c r="C21" s="29">
        <v>11112</v>
      </c>
      <c r="D21" s="30">
        <v>763</v>
      </c>
      <c r="E21" s="30">
        <v>756</v>
      </c>
      <c r="F21" s="30">
        <v>257</v>
      </c>
      <c r="G21" s="30">
        <v>415</v>
      </c>
      <c r="H21" s="30">
        <v>2</v>
      </c>
      <c r="I21" s="30">
        <v>82</v>
      </c>
      <c r="J21" s="30">
        <v>7</v>
      </c>
      <c r="K21" s="30">
        <v>9108</v>
      </c>
      <c r="L21" s="19">
        <f t="shared" si="0"/>
        <v>7.7</v>
      </c>
      <c r="M21" s="19">
        <f t="shared" si="1"/>
        <v>92.3</v>
      </c>
      <c r="N21" s="19">
        <f t="shared" si="2"/>
        <v>0.9</v>
      </c>
      <c r="O21" s="19">
        <f t="shared" si="3"/>
        <v>0.8</v>
      </c>
      <c r="P21" s="19">
        <f t="shared" si="4"/>
        <v>10.5</v>
      </c>
    </row>
    <row r="22" spans="1:16" x14ac:dyDescent="0.45">
      <c r="A22" s="5" t="s">
        <v>37</v>
      </c>
      <c r="B22" s="20"/>
      <c r="C22" s="29">
        <v>15208</v>
      </c>
      <c r="D22" s="30">
        <v>424</v>
      </c>
      <c r="E22" s="30">
        <v>417</v>
      </c>
      <c r="F22" s="30">
        <v>129</v>
      </c>
      <c r="G22" s="30">
        <v>229</v>
      </c>
      <c r="H22" s="31" t="s">
        <v>32</v>
      </c>
      <c r="I22" s="30">
        <v>59</v>
      </c>
      <c r="J22" s="30">
        <v>7</v>
      </c>
      <c r="K22" s="30">
        <v>13659</v>
      </c>
      <c r="L22" s="19">
        <f t="shared" si="0"/>
        <v>3</v>
      </c>
      <c r="M22" s="19">
        <f t="shared" si="1"/>
        <v>97</v>
      </c>
      <c r="N22" s="19">
        <f t="shared" si="2"/>
        <v>1.7</v>
      </c>
      <c r="O22" s="19">
        <f t="shared" si="3"/>
        <v>0.4</v>
      </c>
      <c r="P22" s="19">
        <f t="shared" si="4"/>
        <v>15.8</v>
      </c>
    </row>
    <row r="23" spans="1:16" x14ac:dyDescent="0.45">
      <c r="A23" s="5" t="s">
        <v>38</v>
      </c>
      <c r="B23" s="20"/>
      <c r="C23" s="21"/>
      <c r="D23" s="22"/>
      <c r="E23" s="22"/>
      <c r="F23" s="22"/>
      <c r="G23" s="22"/>
      <c r="H23" s="22"/>
      <c r="I23" s="22"/>
      <c r="J23" s="22"/>
      <c r="K23" s="22"/>
      <c r="L23" s="19"/>
      <c r="M23" s="19"/>
      <c r="N23" s="19"/>
      <c r="O23" s="19"/>
      <c r="P23" s="19"/>
    </row>
    <row r="24" spans="1:16" x14ac:dyDescent="0.45">
      <c r="A24" s="23" t="s">
        <v>39</v>
      </c>
      <c r="B24" s="20" t="s">
        <v>22</v>
      </c>
      <c r="C24" s="29">
        <v>129327</v>
      </c>
      <c r="D24" s="30">
        <v>86293</v>
      </c>
      <c r="E24" s="30">
        <v>83334</v>
      </c>
      <c r="F24" s="30">
        <v>62846</v>
      </c>
      <c r="G24" s="30">
        <v>16307</v>
      </c>
      <c r="H24" s="30">
        <v>1782</v>
      </c>
      <c r="I24" s="30">
        <v>2399</v>
      </c>
      <c r="J24" s="30">
        <v>2959</v>
      </c>
      <c r="K24" s="30">
        <v>30971</v>
      </c>
      <c r="L24" s="19">
        <f t="shared" si="0"/>
        <v>73.599999999999994</v>
      </c>
      <c r="M24" s="19">
        <f t="shared" si="1"/>
        <v>26.4</v>
      </c>
      <c r="N24" s="19">
        <f t="shared" si="2"/>
        <v>3.4</v>
      </c>
      <c r="O24" s="19">
        <f t="shared" si="3"/>
        <v>87</v>
      </c>
      <c r="P24" s="19">
        <f t="shared" si="4"/>
        <v>35.9</v>
      </c>
    </row>
    <row r="25" spans="1:16" x14ac:dyDescent="0.45">
      <c r="A25" s="24" t="s">
        <v>40</v>
      </c>
      <c r="B25" s="15"/>
      <c r="C25" s="32">
        <v>74664</v>
      </c>
      <c r="D25" s="33">
        <v>12882</v>
      </c>
      <c r="E25" s="33">
        <v>12701</v>
      </c>
      <c r="F25" s="33">
        <v>6164</v>
      </c>
      <c r="G25" s="33">
        <v>5937</v>
      </c>
      <c r="H25" s="33">
        <v>5</v>
      </c>
      <c r="I25" s="33">
        <v>595</v>
      </c>
      <c r="J25" s="33">
        <v>181</v>
      </c>
      <c r="K25" s="33">
        <v>55378</v>
      </c>
      <c r="L25" s="25">
        <f t="shared" si="0"/>
        <v>18.899999999999999</v>
      </c>
      <c r="M25" s="25">
        <f t="shared" si="1"/>
        <v>81.099999999999994</v>
      </c>
      <c r="N25" s="25">
        <f t="shared" si="2"/>
        <v>1.4</v>
      </c>
      <c r="O25" s="25">
        <f t="shared" si="3"/>
        <v>13</v>
      </c>
      <c r="P25" s="25">
        <f t="shared" si="4"/>
        <v>64.099999999999994</v>
      </c>
    </row>
    <row r="26" spans="1:16" x14ac:dyDescent="0.45">
      <c r="A26" s="34" t="s">
        <v>41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</sheetData>
  <mergeCells count="13">
    <mergeCell ref="O4:O6"/>
    <mergeCell ref="P4:P6"/>
    <mergeCell ref="E5:E6"/>
    <mergeCell ref="F5:F6"/>
    <mergeCell ref="G5:G6"/>
    <mergeCell ref="H5:H6"/>
    <mergeCell ref="I5:I6"/>
    <mergeCell ref="A3:B6"/>
    <mergeCell ref="K3:K6"/>
    <mergeCell ref="L3:L6"/>
    <mergeCell ref="M3:M6"/>
    <mergeCell ref="N3:N6"/>
    <mergeCell ref="J4:J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厚匡</dc:creator>
  <cp:lastModifiedBy>藤井　厚匡</cp:lastModifiedBy>
  <dcterms:created xsi:type="dcterms:W3CDTF">2024-03-05T00:38:57Z</dcterms:created>
  <dcterms:modified xsi:type="dcterms:W3CDTF">2024-03-07T01:36:11Z</dcterms:modified>
</cp:coreProperties>
</file>