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816" windowHeight="8556" activeTab="1"/>
  </bookViews>
  <sheets>
    <sheet name="内訳書" sheetId="1" r:id="rId1"/>
    <sheet name="記入例" sheetId="2" r:id="rId2"/>
  </sheets>
  <definedNames>
    <definedName name="_xlnm.Print_Area" localSheetId="1">'記入例'!$A$1:$H$106</definedName>
    <definedName name="_xlnm.Print_Area" localSheetId="0">'内訳書'!$A$1:$H$103</definedName>
  </definedNames>
  <calcPr fullCalcOnLoad="1"/>
</workbook>
</file>

<file path=xl/sharedStrings.xml><?xml version="1.0" encoding="utf-8"?>
<sst xmlns="http://schemas.openxmlformats.org/spreadsheetml/2006/main" count="288" uniqueCount="98">
  <si>
    <t>単位</t>
  </si>
  <si>
    <t>名　称・規　格</t>
  </si>
  <si>
    <t>数　量</t>
  </si>
  <si>
    <t>単　価</t>
  </si>
  <si>
    <t>金　額</t>
  </si>
  <si>
    <t>摘　要</t>
  </si>
  <si>
    <t>　　年　　　　月　　　　日</t>
  </si>
  <si>
    <t>商号又は名称</t>
  </si>
  <si>
    <t>（電子入札者は押印不要）</t>
  </si>
  <si>
    <t>住　　　　　　所</t>
  </si>
  <si>
    <t>Ａ）</t>
  </si>
  <si>
    <t>B）</t>
  </si>
  <si>
    <t>産業廃棄物処理費等</t>
  </si>
  <si>
    <t>直接工事費</t>
  </si>
  <si>
    <t>共通費</t>
  </si>
  <si>
    <t>Ａ)直接工事費</t>
  </si>
  <si>
    <t>1.</t>
  </si>
  <si>
    <t>2.</t>
  </si>
  <si>
    <t>3.</t>
  </si>
  <si>
    <t>現場管理費</t>
  </si>
  <si>
    <t>2.</t>
  </si>
  <si>
    <t>3.</t>
  </si>
  <si>
    <t>4.</t>
  </si>
  <si>
    <t>１）</t>
  </si>
  <si>
    <t>１．</t>
  </si>
  <si>
    <t>5.</t>
  </si>
  <si>
    <t>6.</t>
  </si>
  <si>
    <t>7.</t>
  </si>
  <si>
    <t>２）</t>
  </si>
  <si>
    <t>３）</t>
  </si>
  <si>
    <t>４）</t>
  </si>
  <si>
    <t>建築工事</t>
  </si>
  <si>
    <t>直接仮設</t>
  </si>
  <si>
    <t>土工</t>
  </si>
  <si>
    <t>地業</t>
  </si>
  <si>
    <t>鉄筋</t>
  </si>
  <si>
    <t>ｺﾝｸﾘｰﾄ</t>
  </si>
  <si>
    <t>型枠</t>
  </si>
  <si>
    <t>鉄骨</t>
  </si>
  <si>
    <t>既製ｺﾝｸﾘｰﾄ</t>
  </si>
  <si>
    <t>防水</t>
  </si>
  <si>
    <t>石</t>
  </si>
  <si>
    <t>ﾀｲﾙ</t>
  </si>
  <si>
    <t>木工</t>
  </si>
  <si>
    <t>屋根及びとい</t>
  </si>
  <si>
    <t>金属</t>
  </si>
  <si>
    <t>左官</t>
  </si>
  <si>
    <t>建具</t>
  </si>
  <si>
    <t>塗装</t>
  </si>
  <si>
    <t>内外装</t>
  </si>
  <si>
    <t>ﾕﾆｯﾄ及びその他</t>
  </si>
  <si>
    <t>発生材運搬</t>
  </si>
  <si>
    <t>外構工事</t>
  </si>
  <si>
    <t>囲障</t>
  </si>
  <si>
    <t>構内舗装</t>
  </si>
  <si>
    <t>屋外排水</t>
  </si>
  <si>
    <t>雑工作物</t>
  </si>
  <si>
    <t>とりこわし工事</t>
  </si>
  <si>
    <t>8.</t>
  </si>
  <si>
    <t>9.</t>
  </si>
  <si>
    <t>10.</t>
  </si>
  <si>
    <t>11.</t>
  </si>
  <si>
    <t>12.</t>
  </si>
  <si>
    <t>13.</t>
  </si>
  <si>
    <t>15.</t>
  </si>
  <si>
    <t>14.</t>
  </si>
  <si>
    <t>16.</t>
  </si>
  <si>
    <t>17.</t>
  </si>
  <si>
    <t>18.</t>
  </si>
  <si>
    <t>19.</t>
  </si>
  <si>
    <t>20.</t>
  </si>
  <si>
    <t>4.</t>
  </si>
  <si>
    <t>とりこわし</t>
  </si>
  <si>
    <t>福 山 市 長 様</t>
  </si>
  <si>
    <t>共通仮設費</t>
  </si>
  <si>
    <t>一般管理費等</t>
  </si>
  <si>
    <t>工事場所</t>
  </si>
  <si>
    <t>　　福山市○○町○○</t>
  </si>
  <si>
    <t>　　○○○○○建設工事</t>
  </si>
  <si>
    <t>工事名</t>
  </si>
  <si>
    <t>計</t>
  </si>
  <si>
    <t>代　表　者　名</t>
  </si>
  <si>
    <t>入 札 年 月 日</t>
  </si>
  <si>
    <t>工事費内訳書</t>
  </si>
  <si>
    <t>工事価格（税抜き）</t>
  </si>
  <si>
    <t>（参考様式：建築関連工事）</t>
  </si>
  <si>
    <t>工事費内訳</t>
  </si>
  <si>
    <t>式</t>
  </si>
  <si>
    <t>工事種別内訳</t>
  </si>
  <si>
    <t>式</t>
  </si>
  <si>
    <t>種目別内訳</t>
  </si>
  <si>
    <t>科目別内訳</t>
  </si>
  <si>
    <t>建築工事</t>
  </si>
  <si>
    <t>円</t>
  </si>
  <si>
    <t>工事費内訳書（建築）</t>
  </si>
  <si>
    <t xml:space="preserve">
        ※新たに追加</t>
  </si>
  <si>
    <t xml:space="preserve">
（税抜き）
</t>
  </si>
  <si>
    <t xml:space="preserve">工事価格のうち、現場労働者に関する健康保険、厚生年金保険及び雇用保険の法定の事業主負担額         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</si>
</sst>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b/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indent="1"/>
    </xf>
    <xf numFmtId="0" fontId="0" fillId="0" borderId="0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right"/>
    </xf>
    <xf numFmtId="0" fontId="3" fillId="0" borderId="17" xfId="0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3" borderId="20" xfId="0" applyFont="1" applyFill="1" applyBorder="1" applyAlignment="1">
      <alignment horizontal="right" vertical="center"/>
    </xf>
    <xf numFmtId="0" fontId="3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0" borderId="12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44</xdr:row>
      <xdr:rowOff>66675</xdr:rowOff>
    </xdr:from>
    <xdr:to>
      <xdr:col>7</xdr:col>
      <xdr:colOff>1085850</xdr:colOff>
      <xdr:row>44</xdr:row>
      <xdr:rowOff>485775</xdr:rowOff>
    </xdr:to>
    <xdr:sp>
      <xdr:nvSpPr>
        <xdr:cNvPr id="1" name="Rectangle 1"/>
        <xdr:cNvSpPr>
          <a:spLocks/>
        </xdr:cNvSpPr>
      </xdr:nvSpPr>
      <xdr:spPr>
        <a:xfrm>
          <a:off x="5438775" y="21021675"/>
          <a:ext cx="1571625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628650</xdr:colOff>
      <xdr:row>8</xdr:row>
      <xdr:rowOff>57150</xdr:rowOff>
    </xdr:from>
    <xdr:to>
      <xdr:col>7</xdr:col>
      <xdr:colOff>1066800</xdr:colOff>
      <xdr:row>9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5438775" y="3276600"/>
          <a:ext cx="1552575" cy="4095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大集計表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771525</xdr:colOff>
      <xdr:row>5</xdr:row>
      <xdr:rowOff>38100</xdr:rowOff>
    </xdr:from>
    <xdr:to>
      <xdr:col>7</xdr:col>
      <xdr:colOff>1114425</xdr:colOff>
      <xdr:row>5</xdr:row>
      <xdr:rowOff>352425</xdr:rowOff>
    </xdr:to>
    <xdr:sp>
      <xdr:nvSpPr>
        <xdr:cNvPr id="3" name="Oval 3"/>
        <xdr:cNvSpPr>
          <a:spLocks/>
        </xdr:cNvSpPr>
      </xdr:nvSpPr>
      <xdr:spPr>
        <a:xfrm>
          <a:off x="6696075" y="2000250"/>
          <a:ext cx="34290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103</xdr:row>
      <xdr:rowOff>66675</xdr:rowOff>
    </xdr:from>
    <xdr:to>
      <xdr:col>0</xdr:col>
      <xdr:colOff>0</xdr:colOff>
      <xdr:row>103</xdr:row>
      <xdr:rowOff>485775</xdr:rowOff>
    </xdr:to>
    <xdr:sp>
      <xdr:nvSpPr>
        <xdr:cNvPr id="4" name="Rectangle 5"/>
        <xdr:cNvSpPr>
          <a:spLocks/>
        </xdr:cNvSpPr>
      </xdr:nvSpPr>
      <xdr:spPr>
        <a:xfrm>
          <a:off x="0" y="51549300"/>
          <a:ext cx="0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122</xdr:row>
      <xdr:rowOff>66675</xdr:rowOff>
    </xdr:from>
    <xdr:to>
      <xdr:col>0</xdr:col>
      <xdr:colOff>0</xdr:colOff>
      <xdr:row>122</xdr:row>
      <xdr:rowOff>485775</xdr:rowOff>
    </xdr:to>
    <xdr:sp>
      <xdr:nvSpPr>
        <xdr:cNvPr id="5" name="Rectangle 6"/>
        <xdr:cNvSpPr>
          <a:spLocks/>
        </xdr:cNvSpPr>
      </xdr:nvSpPr>
      <xdr:spPr>
        <a:xfrm>
          <a:off x="0" y="61617225"/>
          <a:ext cx="0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103</xdr:row>
      <xdr:rowOff>66675</xdr:rowOff>
    </xdr:from>
    <xdr:to>
      <xdr:col>0</xdr:col>
      <xdr:colOff>0</xdr:colOff>
      <xdr:row>103</xdr:row>
      <xdr:rowOff>485775</xdr:rowOff>
    </xdr:to>
    <xdr:sp>
      <xdr:nvSpPr>
        <xdr:cNvPr id="6" name="Rectangle 14"/>
        <xdr:cNvSpPr>
          <a:spLocks/>
        </xdr:cNvSpPr>
      </xdr:nvSpPr>
      <xdr:spPr>
        <a:xfrm>
          <a:off x="0" y="51549300"/>
          <a:ext cx="0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103</xdr:row>
      <xdr:rowOff>66675</xdr:rowOff>
    </xdr:from>
    <xdr:to>
      <xdr:col>0</xdr:col>
      <xdr:colOff>0</xdr:colOff>
      <xdr:row>103</xdr:row>
      <xdr:rowOff>485775</xdr:rowOff>
    </xdr:to>
    <xdr:sp>
      <xdr:nvSpPr>
        <xdr:cNvPr id="7" name="Rectangle 15"/>
        <xdr:cNvSpPr>
          <a:spLocks/>
        </xdr:cNvSpPr>
      </xdr:nvSpPr>
      <xdr:spPr>
        <a:xfrm>
          <a:off x="0" y="51549300"/>
          <a:ext cx="0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103</xdr:row>
      <xdr:rowOff>66675</xdr:rowOff>
    </xdr:from>
    <xdr:to>
      <xdr:col>0</xdr:col>
      <xdr:colOff>0</xdr:colOff>
      <xdr:row>103</xdr:row>
      <xdr:rowOff>485775</xdr:rowOff>
    </xdr:to>
    <xdr:sp>
      <xdr:nvSpPr>
        <xdr:cNvPr id="8" name="Rectangle 16"/>
        <xdr:cNvSpPr>
          <a:spLocks/>
        </xdr:cNvSpPr>
      </xdr:nvSpPr>
      <xdr:spPr>
        <a:xfrm>
          <a:off x="0" y="51549300"/>
          <a:ext cx="0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122</xdr:row>
      <xdr:rowOff>66675</xdr:rowOff>
    </xdr:from>
    <xdr:to>
      <xdr:col>0</xdr:col>
      <xdr:colOff>0</xdr:colOff>
      <xdr:row>122</xdr:row>
      <xdr:rowOff>485775</xdr:rowOff>
    </xdr:to>
    <xdr:sp>
      <xdr:nvSpPr>
        <xdr:cNvPr id="9" name="Rectangle 17"/>
        <xdr:cNvSpPr>
          <a:spLocks/>
        </xdr:cNvSpPr>
      </xdr:nvSpPr>
      <xdr:spPr>
        <a:xfrm>
          <a:off x="0" y="61617225"/>
          <a:ext cx="0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122</xdr:row>
      <xdr:rowOff>66675</xdr:rowOff>
    </xdr:from>
    <xdr:to>
      <xdr:col>0</xdr:col>
      <xdr:colOff>0</xdr:colOff>
      <xdr:row>122</xdr:row>
      <xdr:rowOff>485775</xdr:rowOff>
    </xdr:to>
    <xdr:sp>
      <xdr:nvSpPr>
        <xdr:cNvPr id="10" name="Rectangle 18"/>
        <xdr:cNvSpPr>
          <a:spLocks/>
        </xdr:cNvSpPr>
      </xdr:nvSpPr>
      <xdr:spPr>
        <a:xfrm>
          <a:off x="0" y="61617225"/>
          <a:ext cx="0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122</xdr:row>
      <xdr:rowOff>66675</xdr:rowOff>
    </xdr:from>
    <xdr:to>
      <xdr:col>0</xdr:col>
      <xdr:colOff>0</xdr:colOff>
      <xdr:row>122</xdr:row>
      <xdr:rowOff>485775</xdr:rowOff>
    </xdr:to>
    <xdr:sp>
      <xdr:nvSpPr>
        <xdr:cNvPr id="11" name="Rectangle 19"/>
        <xdr:cNvSpPr>
          <a:spLocks/>
        </xdr:cNvSpPr>
      </xdr:nvSpPr>
      <xdr:spPr>
        <a:xfrm>
          <a:off x="0" y="61617225"/>
          <a:ext cx="0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122</xdr:row>
      <xdr:rowOff>66675</xdr:rowOff>
    </xdr:from>
    <xdr:to>
      <xdr:col>0</xdr:col>
      <xdr:colOff>0</xdr:colOff>
      <xdr:row>122</xdr:row>
      <xdr:rowOff>485775</xdr:rowOff>
    </xdr:to>
    <xdr:sp>
      <xdr:nvSpPr>
        <xdr:cNvPr id="12" name="Rectangle 20"/>
        <xdr:cNvSpPr>
          <a:spLocks/>
        </xdr:cNvSpPr>
      </xdr:nvSpPr>
      <xdr:spPr>
        <a:xfrm>
          <a:off x="0" y="61617225"/>
          <a:ext cx="0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141</xdr:row>
      <xdr:rowOff>66675</xdr:rowOff>
    </xdr:from>
    <xdr:to>
      <xdr:col>0</xdr:col>
      <xdr:colOff>0</xdr:colOff>
      <xdr:row>141</xdr:row>
      <xdr:rowOff>485775</xdr:rowOff>
    </xdr:to>
    <xdr:sp>
      <xdr:nvSpPr>
        <xdr:cNvPr id="13" name="Rectangle 21"/>
        <xdr:cNvSpPr>
          <a:spLocks/>
        </xdr:cNvSpPr>
      </xdr:nvSpPr>
      <xdr:spPr>
        <a:xfrm>
          <a:off x="0" y="71685150"/>
          <a:ext cx="0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141</xdr:row>
      <xdr:rowOff>66675</xdr:rowOff>
    </xdr:from>
    <xdr:to>
      <xdr:col>0</xdr:col>
      <xdr:colOff>0</xdr:colOff>
      <xdr:row>141</xdr:row>
      <xdr:rowOff>485775</xdr:rowOff>
    </xdr:to>
    <xdr:sp>
      <xdr:nvSpPr>
        <xdr:cNvPr id="14" name="Rectangle 22"/>
        <xdr:cNvSpPr>
          <a:spLocks/>
        </xdr:cNvSpPr>
      </xdr:nvSpPr>
      <xdr:spPr>
        <a:xfrm>
          <a:off x="0" y="71685150"/>
          <a:ext cx="0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141</xdr:row>
      <xdr:rowOff>66675</xdr:rowOff>
    </xdr:from>
    <xdr:to>
      <xdr:col>0</xdr:col>
      <xdr:colOff>0</xdr:colOff>
      <xdr:row>141</xdr:row>
      <xdr:rowOff>485775</xdr:rowOff>
    </xdr:to>
    <xdr:sp>
      <xdr:nvSpPr>
        <xdr:cNvPr id="15" name="Rectangle 23"/>
        <xdr:cNvSpPr>
          <a:spLocks/>
        </xdr:cNvSpPr>
      </xdr:nvSpPr>
      <xdr:spPr>
        <a:xfrm>
          <a:off x="0" y="71685150"/>
          <a:ext cx="0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141</xdr:row>
      <xdr:rowOff>66675</xdr:rowOff>
    </xdr:from>
    <xdr:to>
      <xdr:col>0</xdr:col>
      <xdr:colOff>0</xdr:colOff>
      <xdr:row>141</xdr:row>
      <xdr:rowOff>485775</xdr:rowOff>
    </xdr:to>
    <xdr:sp>
      <xdr:nvSpPr>
        <xdr:cNvPr id="16" name="Rectangle 24"/>
        <xdr:cNvSpPr>
          <a:spLocks/>
        </xdr:cNvSpPr>
      </xdr:nvSpPr>
      <xdr:spPr>
        <a:xfrm>
          <a:off x="0" y="71685150"/>
          <a:ext cx="0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141</xdr:row>
      <xdr:rowOff>66675</xdr:rowOff>
    </xdr:from>
    <xdr:to>
      <xdr:col>0</xdr:col>
      <xdr:colOff>0</xdr:colOff>
      <xdr:row>141</xdr:row>
      <xdr:rowOff>485775</xdr:rowOff>
    </xdr:to>
    <xdr:sp>
      <xdr:nvSpPr>
        <xdr:cNvPr id="17" name="Rectangle 25"/>
        <xdr:cNvSpPr>
          <a:spLocks/>
        </xdr:cNvSpPr>
      </xdr:nvSpPr>
      <xdr:spPr>
        <a:xfrm>
          <a:off x="0" y="71685150"/>
          <a:ext cx="0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160</xdr:row>
      <xdr:rowOff>66675</xdr:rowOff>
    </xdr:from>
    <xdr:to>
      <xdr:col>0</xdr:col>
      <xdr:colOff>0</xdr:colOff>
      <xdr:row>160</xdr:row>
      <xdr:rowOff>161925</xdr:rowOff>
    </xdr:to>
    <xdr:sp>
      <xdr:nvSpPr>
        <xdr:cNvPr id="18" name="Rectangle 34"/>
        <xdr:cNvSpPr>
          <a:spLocks/>
        </xdr:cNvSpPr>
      </xdr:nvSpPr>
      <xdr:spPr>
        <a:xfrm>
          <a:off x="0" y="81753075"/>
          <a:ext cx="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160</xdr:row>
      <xdr:rowOff>66675</xdr:rowOff>
    </xdr:from>
    <xdr:to>
      <xdr:col>0</xdr:col>
      <xdr:colOff>0</xdr:colOff>
      <xdr:row>160</xdr:row>
      <xdr:rowOff>161925</xdr:rowOff>
    </xdr:to>
    <xdr:sp>
      <xdr:nvSpPr>
        <xdr:cNvPr id="19" name="Rectangle 35"/>
        <xdr:cNvSpPr>
          <a:spLocks/>
        </xdr:cNvSpPr>
      </xdr:nvSpPr>
      <xdr:spPr>
        <a:xfrm>
          <a:off x="0" y="81753075"/>
          <a:ext cx="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160</xdr:row>
      <xdr:rowOff>66675</xdr:rowOff>
    </xdr:from>
    <xdr:to>
      <xdr:col>0</xdr:col>
      <xdr:colOff>0</xdr:colOff>
      <xdr:row>160</xdr:row>
      <xdr:rowOff>161925</xdr:rowOff>
    </xdr:to>
    <xdr:sp>
      <xdr:nvSpPr>
        <xdr:cNvPr id="20" name="Rectangle 36"/>
        <xdr:cNvSpPr>
          <a:spLocks/>
        </xdr:cNvSpPr>
      </xdr:nvSpPr>
      <xdr:spPr>
        <a:xfrm>
          <a:off x="0" y="81753075"/>
          <a:ext cx="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160</xdr:row>
      <xdr:rowOff>66675</xdr:rowOff>
    </xdr:from>
    <xdr:to>
      <xdr:col>0</xdr:col>
      <xdr:colOff>0</xdr:colOff>
      <xdr:row>160</xdr:row>
      <xdr:rowOff>161925</xdr:rowOff>
    </xdr:to>
    <xdr:sp>
      <xdr:nvSpPr>
        <xdr:cNvPr id="21" name="Rectangle 37"/>
        <xdr:cNvSpPr>
          <a:spLocks/>
        </xdr:cNvSpPr>
      </xdr:nvSpPr>
      <xdr:spPr>
        <a:xfrm>
          <a:off x="0" y="81753075"/>
          <a:ext cx="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160</xdr:row>
      <xdr:rowOff>66675</xdr:rowOff>
    </xdr:from>
    <xdr:to>
      <xdr:col>0</xdr:col>
      <xdr:colOff>0</xdr:colOff>
      <xdr:row>160</xdr:row>
      <xdr:rowOff>161925</xdr:rowOff>
    </xdr:to>
    <xdr:sp>
      <xdr:nvSpPr>
        <xdr:cNvPr id="22" name="Rectangle 38"/>
        <xdr:cNvSpPr>
          <a:spLocks/>
        </xdr:cNvSpPr>
      </xdr:nvSpPr>
      <xdr:spPr>
        <a:xfrm>
          <a:off x="0" y="81753075"/>
          <a:ext cx="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628650</xdr:colOff>
      <xdr:row>84</xdr:row>
      <xdr:rowOff>66675</xdr:rowOff>
    </xdr:from>
    <xdr:to>
      <xdr:col>7</xdr:col>
      <xdr:colOff>1095375</xdr:colOff>
      <xdr:row>84</xdr:row>
      <xdr:rowOff>485775</xdr:rowOff>
    </xdr:to>
    <xdr:sp>
      <xdr:nvSpPr>
        <xdr:cNvPr id="23" name="Rectangle 1"/>
        <xdr:cNvSpPr>
          <a:spLocks/>
        </xdr:cNvSpPr>
      </xdr:nvSpPr>
      <xdr:spPr>
        <a:xfrm>
          <a:off x="5438775" y="41481375"/>
          <a:ext cx="1581150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628650</xdr:colOff>
      <xdr:row>24</xdr:row>
      <xdr:rowOff>66675</xdr:rowOff>
    </xdr:from>
    <xdr:to>
      <xdr:col>7</xdr:col>
      <xdr:colOff>1085850</xdr:colOff>
      <xdr:row>24</xdr:row>
      <xdr:rowOff>485775</xdr:rowOff>
    </xdr:to>
    <xdr:sp>
      <xdr:nvSpPr>
        <xdr:cNvPr id="24" name="Rectangle 1"/>
        <xdr:cNvSpPr>
          <a:spLocks/>
        </xdr:cNvSpPr>
      </xdr:nvSpPr>
      <xdr:spPr>
        <a:xfrm>
          <a:off x="5438775" y="10791825"/>
          <a:ext cx="1571625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628650</xdr:colOff>
      <xdr:row>64</xdr:row>
      <xdr:rowOff>66675</xdr:rowOff>
    </xdr:from>
    <xdr:to>
      <xdr:col>7</xdr:col>
      <xdr:colOff>1085850</xdr:colOff>
      <xdr:row>64</xdr:row>
      <xdr:rowOff>485775</xdr:rowOff>
    </xdr:to>
    <xdr:sp>
      <xdr:nvSpPr>
        <xdr:cNvPr id="25" name="Rectangle 1"/>
        <xdr:cNvSpPr>
          <a:spLocks/>
        </xdr:cNvSpPr>
      </xdr:nvSpPr>
      <xdr:spPr>
        <a:xfrm>
          <a:off x="5438775" y="31251525"/>
          <a:ext cx="1571625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47</xdr:row>
      <xdr:rowOff>66675</xdr:rowOff>
    </xdr:from>
    <xdr:to>
      <xdr:col>7</xdr:col>
      <xdr:colOff>1085850</xdr:colOff>
      <xdr:row>47</xdr:row>
      <xdr:rowOff>485775</xdr:rowOff>
    </xdr:to>
    <xdr:sp>
      <xdr:nvSpPr>
        <xdr:cNvPr id="1" name="Rectangle 1"/>
        <xdr:cNvSpPr>
          <a:spLocks/>
        </xdr:cNvSpPr>
      </xdr:nvSpPr>
      <xdr:spPr>
        <a:xfrm>
          <a:off x="5438775" y="22269450"/>
          <a:ext cx="1571625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628650</xdr:colOff>
      <xdr:row>9</xdr:row>
      <xdr:rowOff>57150</xdr:rowOff>
    </xdr:from>
    <xdr:to>
      <xdr:col>7</xdr:col>
      <xdr:colOff>1066800</xdr:colOff>
      <xdr:row>10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5438775" y="3457575"/>
          <a:ext cx="1552575" cy="4095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大集計表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771525</xdr:colOff>
      <xdr:row>6</xdr:row>
      <xdr:rowOff>38100</xdr:rowOff>
    </xdr:from>
    <xdr:to>
      <xdr:col>7</xdr:col>
      <xdr:colOff>1114425</xdr:colOff>
      <xdr:row>6</xdr:row>
      <xdr:rowOff>352425</xdr:rowOff>
    </xdr:to>
    <xdr:sp>
      <xdr:nvSpPr>
        <xdr:cNvPr id="3" name="Oval 3"/>
        <xdr:cNvSpPr>
          <a:spLocks/>
        </xdr:cNvSpPr>
      </xdr:nvSpPr>
      <xdr:spPr>
        <a:xfrm>
          <a:off x="6696075" y="2181225"/>
          <a:ext cx="34290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106</xdr:row>
      <xdr:rowOff>66675</xdr:rowOff>
    </xdr:from>
    <xdr:to>
      <xdr:col>0</xdr:col>
      <xdr:colOff>0</xdr:colOff>
      <xdr:row>106</xdr:row>
      <xdr:rowOff>485775</xdr:rowOff>
    </xdr:to>
    <xdr:sp>
      <xdr:nvSpPr>
        <xdr:cNvPr id="4" name="Rectangle 5"/>
        <xdr:cNvSpPr>
          <a:spLocks/>
        </xdr:cNvSpPr>
      </xdr:nvSpPr>
      <xdr:spPr>
        <a:xfrm>
          <a:off x="0" y="52797075"/>
          <a:ext cx="0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125</xdr:row>
      <xdr:rowOff>66675</xdr:rowOff>
    </xdr:from>
    <xdr:to>
      <xdr:col>0</xdr:col>
      <xdr:colOff>0</xdr:colOff>
      <xdr:row>125</xdr:row>
      <xdr:rowOff>485775</xdr:rowOff>
    </xdr:to>
    <xdr:sp>
      <xdr:nvSpPr>
        <xdr:cNvPr id="5" name="Rectangle 6"/>
        <xdr:cNvSpPr>
          <a:spLocks/>
        </xdr:cNvSpPr>
      </xdr:nvSpPr>
      <xdr:spPr>
        <a:xfrm>
          <a:off x="0" y="62865000"/>
          <a:ext cx="0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106</xdr:row>
      <xdr:rowOff>66675</xdr:rowOff>
    </xdr:from>
    <xdr:to>
      <xdr:col>0</xdr:col>
      <xdr:colOff>0</xdr:colOff>
      <xdr:row>106</xdr:row>
      <xdr:rowOff>485775</xdr:rowOff>
    </xdr:to>
    <xdr:sp>
      <xdr:nvSpPr>
        <xdr:cNvPr id="6" name="Rectangle 14"/>
        <xdr:cNvSpPr>
          <a:spLocks/>
        </xdr:cNvSpPr>
      </xdr:nvSpPr>
      <xdr:spPr>
        <a:xfrm>
          <a:off x="0" y="52797075"/>
          <a:ext cx="0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106</xdr:row>
      <xdr:rowOff>66675</xdr:rowOff>
    </xdr:from>
    <xdr:to>
      <xdr:col>0</xdr:col>
      <xdr:colOff>0</xdr:colOff>
      <xdr:row>106</xdr:row>
      <xdr:rowOff>485775</xdr:rowOff>
    </xdr:to>
    <xdr:sp>
      <xdr:nvSpPr>
        <xdr:cNvPr id="7" name="Rectangle 15"/>
        <xdr:cNvSpPr>
          <a:spLocks/>
        </xdr:cNvSpPr>
      </xdr:nvSpPr>
      <xdr:spPr>
        <a:xfrm>
          <a:off x="0" y="52797075"/>
          <a:ext cx="0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106</xdr:row>
      <xdr:rowOff>66675</xdr:rowOff>
    </xdr:from>
    <xdr:to>
      <xdr:col>0</xdr:col>
      <xdr:colOff>0</xdr:colOff>
      <xdr:row>106</xdr:row>
      <xdr:rowOff>485775</xdr:rowOff>
    </xdr:to>
    <xdr:sp>
      <xdr:nvSpPr>
        <xdr:cNvPr id="8" name="Rectangle 16"/>
        <xdr:cNvSpPr>
          <a:spLocks/>
        </xdr:cNvSpPr>
      </xdr:nvSpPr>
      <xdr:spPr>
        <a:xfrm>
          <a:off x="0" y="52797075"/>
          <a:ext cx="0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125</xdr:row>
      <xdr:rowOff>66675</xdr:rowOff>
    </xdr:from>
    <xdr:to>
      <xdr:col>0</xdr:col>
      <xdr:colOff>0</xdr:colOff>
      <xdr:row>125</xdr:row>
      <xdr:rowOff>485775</xdr:rowOff>
    </xdr:to>
    <xdr:sp>
      <xdr:nvSpPr>
        <xdr:cNvPr id="9" name="Rectangle 17"/>
        <xdr:cNvSpPr>
          <a:spLocks/>
        </xdr:cNvSpPr>
      </xdr:nvSpPr>
      <xdr:spPr>
        <a:xfrm>
          <a:off x="0" y="62865000"/>
          <a:ext cx="0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125</xdr:row>
      <xdr:rowOff>66675</xdr:rowOff>
    </xdr:from>
    <xdr:to>
      <xdr:col>0</xdr:col>
      <xdr:colOff>0</xdr:colOff>
      <xdr:row>125</xdr:row>
      <xdr:rowOff>485775</xdr:rowOff>
    </xdr:to>
    <xdr:sp>
      <xdr:nvSpPr>
        <xdr:cNvPr id="10" name="Rectangle 18"/>
        <xdr:cNvSpPr>
          <a:spLocks/>
        </xdr:cNvSpPr>
      </xdr:nvSpPr>
      <xdr:spPr>
        <a:xfrm>
          <a:off x="0" y="62865000"/>
          <a:ext cx="0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125</xdr:row>
      <xdr:rowOff>66675</xdr:rowOff>
    </xdr:from>
    <xdr:to>
      <xdr:col>0</xdr:col>
      <xdr:colOff>0</xdr:colOff>
      <xdr:row>125</xdr:row>
      <xdr:rowOff>485775</xdr:rowOff>
    </xdr:to>
    <xdr:sp>
      <xdr:nvSpPr>
        <xdr:cNvPr id="11" name="Rectangle 19"/>
        <xdr:cNvSpPr>
          <a:spLocks/>
        </xdr:cNvSpPr>
      </xdr:nvSpPr>
      <xdr:spPr>
        <a:xfrm>
          <a:off x="0" y="62865000"/>
          <a:ext cx="0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125</xdr:row>
      <xdr:rowOff>66675</xdr:rowOff>
    </xdr:from>
    <xdr:to>
      <xdr:col>0</xdr:col>
      <xdr:colOff>0</xdr:colOff>
      <xdr:row>125</xdr:row>
      <xdr:rowOff>485775</xdr:rowOff>
    </xdr:to>
    <xdr:sp>
      <xdr:nvSpPr>
        <xdr:cNvPr id="12" name="Rectangle 20"/>
        <xdr:cNvSpPr>
          <a:spLocks/>
        </xdr:cNvSpPr>
      </xdr:nvSpPr>
      <xdr:spPr>
        <a:xfrm>
          <a:off x="0" y="62865000"/>
          <a:ext cx="0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144</xdr:row>
      <xdr:rowOff>66675</xdr:rowOff>
    </xdr:from>
    <xdr:to>
      <xdr:col>0</xdr:col>
      <xdr:colOff>0</xdr:colOff>
      <xdr:row>144</xdr:row>
      <xdr:rowOff>485775</xdr:rowOff>
    </xdr:to>
    <xdr:sp>
      <xdr:nvSpPr>
        <xdr:cNvPr id="13" name="Rectangle 21"/>
        <xdr:cNvSpPr>
          <a:spLocks/>
        </xdr:cNvSpPr>
      </xdr:nvSpPr>
      <xdr:spPr>
        <a:xfrm>
          <a:off x="0" y="72932925"/>
          <a:ext cx="0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144</xdr:row>
      <xdr:rowOff>66675</xdr:rowOff>
    </xdr:from>
    <xdr:to>
      <xdr:col>0</xdr:col>
      <xdr:colOff>0</xdr:colOff>
      <xdr:row>144</xdr:row>
      <xdr:rowOff>485775</xdr:rowOff>
    </xdr:to>
    <xdr:sp>
      <xdr:nvSpPr>
        <xdr:cNvPr id="14" name="Rectangle 22"/>
        <xdr:cNvSpPr>
          <a:spLocks/>
        </xdr:cNvSpPr>
      </xdr:nvSpPr>
      <xdr:spPr>
        <a:xfrm>
          <a:off x="0" y="72932925"/>
          <a:ext cx="0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144</xdr:row>
      <xdr:rowOff>66675</xdr:rowOff>
    </xdr:from>
    <xdr:to>
      <xdr:col>0</xdr:col>
      <xdr:colOff>0</xdr:colOff>
      <xdr:row>144</xdr:row>
      <xdr:rowOff>485775</xdr:rowOff>
    </xdr:to>
    <xdr:sp>
      <xdr:nvSpPr>
        <xdr:cNvPr id="15" name="Rectangle 23"/>
        <xdr:cNvSpPr>
          <a:spLocks/>
        </xdr:cNvSpPr>
      </xdr:nvSpPr>
      <xdr:spPr>
        <a:xfrm>
          <a:off x="0" y="72932925"/>
          <a:ext cx="0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144</xdr:row>
      <xdr:rowOff>66675</xdr:rowOff>
    </xdr:from>
    <xdr:to>
      <xdr:col>0</xdr:col>
      <xdr:colOff>0</xdr:colOff>
      <xdr:row>144</xdr:row>
      <xdr:rowOff>485775</xdr:rowOff>
    </xdr:to>
    <xdr:sp>
      <xdr:nvSpPr>
        <xdr:cNvPr id="16" name="Rectangle 24"/>
        <xdr:cNvSpPr>
          <a:spLocks/>
        </xdr:cNvSpPr>
      </xdr:nvSpPr>
      <xdr:spPr>
        <a:xfrm>
          <a:off x="0" y="72932925"/>
          <a:ext cx="0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144</xdr:row>
      <xdr:rowOff>66675</xdr:rowOff>
    </xdr:from>
    <xdr:to>
      <xdr:col>0</xdr:col>
      <xdr:colOff>0</xdr:colOff>
      <xdr:row>144</xdr:row>
      <xdr:rowOff>485775</xdr:rowOff>
    </xdr:to>
    <xdr:sp>
      <xdr:nvSpPr>
        <xdr:cNvPr id="17" name="Rectangle 25"/>
        <xdr:cNvSpPr>
          <a:spLocks/>
        </xdr:cNvSpPr>
      </xdr:nvSpPr>
      <xdr:spPr>
        <a:xfrm>
          <a:off x="0" y="72932925"/>
          <a:ext cx="0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163</xdr:row>
      <xdr:rowOff>66675</xdr:rowOff>
    </xdr:from>
    <xdr:to>
      <xdr:col>0</xdr:col>
      <xdr:colOff>0</xdr:colOff>
      <xdr:row>163</xdr:row>
      <xdr:rowOff>161925</xdr:rowOff>
    </xdr:to>
    <xdr:sp>
      <xdr:nvSpPr>
        <xdr:cNvPr id="18" name="Rectangle 34"/>
        <xdr:cNvSpPr>
          <a:spLocks/>
        </xdr:cNvSpPr>
      </xdr:nvSpPr>
      <xdr:spPr>
        <a:xfrm>
          <a:off x="0" y="83000850"/>
          <a:ext cx="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163</xdr:row>
      <xdr:rowOff>66675</xdr:rowOff>
    </xdr:from>
    <xdr:to>
      <xdr:col>0</xdr:col>
      <xdr:colOff>0</xdr:colOff>
      <xdr:row>163</xdr:row>
      <xdr:rowOff>161925</xdr:rowOff>
    </xdr:to>
    <xdr:sp>
      <xdr:nvSpPr>
        <xdr:cNvPr id="19" name="Rectangle 35"/>
        <xdr:cNvSpPr>
          <a:spLocks/>
        </xdr:cNvSpPr>
      </xdr:nvSpPr>
      <xdr:spPr>
        <a:xfrm>
          <a:off x="0" y="83000850"/>
          <a:ext cx="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163</xdr:row>
      <xdr:rowOff>66675</xdr:rowOff>
    </xdr:from>
    <xdr:to>
      <xdr:col>0</xdr:col>
      <xdr:colOff>0</xdr:colOff>
      <xdr:row>163</xdr:row>
      <xdr:rowOff>161925</xdr:rowOff>
    </xdr:to>
    <xdr:sp>
      <xdr:nvSpPr>
        <xdr:cNvPr id="20" name="Rectangle 36"/>
        <xdr:cNvSpPr>
          <a:spLocks/>
        </xdr:cNvSpPr>
      </xdr:nvSpPr>
      <xdr:spPr>
        <a:xfrm>
          <a:off x="0" y="83000850"/>
          <a:ext cx="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163</xdr:row>
      <xdr:rowOff>66675</xdr:rowOff>
    </xdr:from>
    <xdr:to>
      <xdr:col>0</xdr:col>
      <xdr:colOff>0</xdr:colOff>
      <xdr:row>163</xdr:row>
      <xdr:rowOff>161925</xdr:rowOff>
    </xdr:to>
    <xdr:sp>
      <xdr:nvSpPr>
        <xdr:cNvPr id="21" name="Rectangle 37"/>
        <xdr:cNvSpPr>
          <a:spLocks/>
        </xdr:cNvSpPr>
      </xdr:nvSpPr>
      <xdr:spPr>
        <a:xfrm>
          <a:off x="0" y="83000850"/>
          <a:ext cx="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163</xdr:row>
      <xdr:rowOff>66675</xdr:rowOff>
    </xdr:from>
    <xdr:to>
      <xdr:col>0</xdr:col>
      <xdr:colOff>0</xdr:colOff>
      <xdr:row>163</xdr:row>
      <xdr:rowOff>161925</xdr:rowOff>
    </xdr:to>
    <xdr:sp>
      <xdr:nvSpPr>
        <xdr:cNvPr id="22" name="Rectangle 38"/>
        <xdr:cNvSpPr>
          <a:spLocks/>
        </xdr:cNvSpPr>
      </xdr:nvSpPr>
      <xdr:spPr>
        <a:xfrm>
          <a:off x="0" y="83000850"/>
          <a:ext cx="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628650</xdr:colOff>
      <xdr:row>87</xdr:row>
      <xdr:rowOff>66675</xdr:rowOff>
    </xdr:from>
    <xdr:to>
      <xdr:col>7</xdr:col>
      <xdr:colOff>1095375</xdr:colOff>
      <xdr:row>87</xdr:row>
      <xdr:rowOff>485775</xdr:rowOff>
    </xdr:to>
    <xdr:sp>
      <xdr:nvSpPr>
        <xdr:cNvPr id="23" name="Rectangle 1"/>
        <xdr:cNvSpPr>
          <a:spLocks/>
        </xdr:cNvSpPr>
      </xdr:nvSpPr>
      <xdr:spPr>
        <a:xfrm>
          <a:off x="5438775" y="42729150"/>
          <a:ext cx="1581150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628650</xdr:colOff>
      <xdr:row>27</xdr:row>
      <xdr:rowOff>66675</xdr:rowOff>
    </xdr:from>
    <xdr:to>
      <xdr:col>7</xdr:col>
      <xdr:colOff>1085850</xdr:colOff>
      <xdr:row>27</xdr:row>
      <xdr:rowOff>485775</xdr:rowOff>
    </xdr:to>
    <xdr:sp>
      <xdr:nvSpPr>
        <xdr:cNvPr id="24" name="Rectangle 1"/>
        <xdr:cNvSpPr>
          <a:spLocks/>
        </xdr:cNvSpPr>
      </xdr:nvSpPr>
      <xdr:spPr>
        <a:xfrm>
          <a:off x="5438775" y="12039600"/>
          <a:ext cx="1571625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628650</xdr:colOff>
      <xdr:row>67</xdr:row>
      <xdr:rowOff>66675</xdr:rowOff>
    </xdr:from>
    <xdr:to>
      <xdr:col>7</xdr:col>
      <xdr:colOff>1085850</xdr:colOff>
      <xdr:row>67</xdr:row>
      <xdr:rowOff>485775</xdr:rowOff>
    </xdr:to>
    <xdr:sp>
      <xdr:nvSpPr>
        <xdr:cNvPr id="25" name="Rectangle 1"/>
        <xdr:cNvSpPr>
          <a:spLocks/>
        </xdr:cNvSpPr>
      </xdr:nvSpPr>
      <xdr:spPr>
        <a:xfrm>
          <a:off x="5438775" y="32499300"/>
          <a:ext cx="1571625" cy="419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集計表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133350</xdr:colOff>
      <xdr:row>7</xdr:row>
      <xdr:rowOff>0</xdr:rowOff>
    </xdr:from>
    <xdr:to>
      <xdr:col>2</xdr:col>
      <xdr:colOff>1276350</xdr:colOff>
      <xdr:row>8</xdr:row>
      <xdr:rowOff>371475</xdr:rowOff>
    </xdr:to>
    <xdr:sp>
      <xdr:nvSpPr>
        <xdr:cNvPr id="26" name="正方形/長方形 26"/>
        <xdr:cNvSpPr>
          <a:spLocks/>
        </xdr:cNvSpPr>
      </xdr:nvSpPr>
      <xdr:spPr>
        <a:xfrm>
          <a:off x="133350" y="2505075"/>
          <a:ext cx="1771650" cy="733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建築工事の例を示しているが、設備工事についても、これに準ずること</a:t>
          </a:r>
        </a:p>
      </xdr:txBody>
    </xdr:sp>
    <xdr:clientData/>
  </xdr:twoCellAnchor>
  <xdr:twoCellAnchor>
    <xdr:from>
      <xdr:col>2</xdr:col>
      <xdr:colOff>1847850</xdr:colOff>
      <xdr:row>9</xdr:row>
      <xdr:rowOff>95250</xdr:rowOff>
    </xdr:from>
    <xdr:to>
      <xdr:col>5</xdr:col>
      <xdr:colOff>619125</xdr:colOff>
      <xdr:row>10</xdr:row>
      <xdr:rowOff>76200</xdr:rowOff>
    </xdr:to>
    <xdr:grpSp>
      <xdr:nvGrpSpPr>
        <xdr:cNvPr id="27" name="グループ化 40"/>
        <xdr:cNvGrpSpPr>
          <a:grpSpLocks/>
        </xdr:cNvGrpSpPr>
      </xdr:nvGrpSpPr>
      <xdr:grpSpPr>
        <a:xfrm>
          <a:off x="2476500" y="3495675"/>
          <a:ext cx="2162175" cy="247650"/>
          <a:chOff x="2375647" y="1176619"/>
          <a:chExt cx="2207558" cy="257735"/>
        </a:xfrm>
        <a:solidFill>
          <a:srgbClr val="FFFFFF"/>
        </a:solidFill>
      </xdr:grpSpPr>
      <xdr:sp>
        <xdr:nvSpPr>
          <xdr:cNvPr id="28" name="正方形/長方形 28"/>
          <xdr:cNvSpPr>
            <a:spLocks/>
          </xdr:cNvSpPr>
        </xdr:nvSpPr>
        <xdr:spPr>
          <a:xfrm>
            <a:off x="2823781" y="1176619"/>
            <a:ext cx="1759424" cy="257735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工事名に誤りがないこと</a:t>
            </a:r>
          </a:p>
        </xdr:txBody>
      </xdr:sp>
      <xdr:sp>
        <xdr:nvSpPr>
          <xdr:cNvPr id="29" name="直線矢印コネクタ 29"/>
          <xdr:cNvSpPr>
            <a:spLocks/>
          </xdr:cNvSpPr>
        </xdr:nvSpPr>
        <xdr:spPr>
          <a:xfrm flipH="1" flipV="1">
            <a:off x="2375647" y="1224944"/>
            <a:ext cx="448134" cy="80542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1905000</xdr:colOff>
      <xdr:row>2</xdr:row>
      <xdr:rowOff>152400</xdr:rowOff>
    </xdr:from>
    <xdr:to>
      <xdr:col>7</xdr:col>
      <xdr:colOff>647700</xdr:colOff>
      <xdr:row>3</xdr:row>
      <xdr:rowOff>257175</xdr:rowOff>
    </xdr:to>
    <xdr:sp>
      <xdr:nvSpPr>
        <xdr:cNvPr id="30" name="正方形/長方形 30"/>
        <xdr:cNvSpPr>
          <a:spLocks/>
        </xdr:cNvSpPr>
      </xdr:nvSpPr>
      <xdr:spPr>
        <a:xfrm>
          <a:off x="2533650" y="828675"/>
          <a:ext cx="4038600" cy="485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本記入例は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本工事費のみの工事として示した一例である。附帯工事費等がある工事は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仕様書等に基づき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誤りのないように記入すること</a:t>
          </a:r>
        </a:p>
      </xdr:txBody>
    </xdr:sp>
    <xdr:clientData/>
  </xdr:twoCellAnchor>
  <xdr:twoCellAnchor>
    <xdr:from>
      <xdr:col>6</xdr:col>
      <xdr:colOff>685800</xdr:colOff>
      <xdr:row>20</xdr:row>
      <xdr:rowOff>457200</xdr:rowOff>
    </xdr:from>
    <xdr:to>
      <xdr:col>7</xdr:col>
      <xdr:colOff>1047750</xdr:colOff>
      <xdr:row>21</xdr:row>
      <xdr:rowOff>485775</xdr:rowOff>
    </xdr:to>
    <xdr:grpSp>
      <xdr:nvGrpSpPr>
        <xdr:cNvPr id="31" name="グループ化 46"/>
        <xdr:cNvGrpSpPr>
          <a:grpSpLocks/>
        </xdr:cNvGrpSpPr>
      </xdr:nvGrpSpPr>
      <xdr:grpSpPr>
        <a:xfrm>
          <a:off x="5495925" y="8258175"/>
          <a:ext cx="1476375" cy="561975"/>
          <a:chOff x="6225241" y="4648119"/>
          <a:chExt cx="1443611" cy="671790"/>
        </a:xfrm>
        <a:solidFill>
          <a:srgbClr val="FFFFFF"/>
        </a:solidFill>
      </xdr:grpSpPr>
      <xdr:sp>
        <xdr:nvSpPr>
          <xdr:cNvPr id="32" name="正方形/長方形 32"/>
          <xdr:cNvSpPr>
            <a:spLocks/>
          </xdr:cNvSpPr>
        </xdr:nvSpPr>
        <xdr:spPr>
          <a:xfrm>
            <a:off x="6472820" y="4648119"/>
            <a:ext cx="1196032" cy="67179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入札価格と同額であること</a:t>
            </a:r>
          </a:p>
        </xdr:txBody>
      </xdr:sp>
      <xdr:sp>
        <xdr:nvSpPr>
          <xdr:cNvPr id="33" name="直線矢印コネクタ 33"/>
          <xdr:cNvSpPr>
            <a:spLocks/>
          </xdr:cNvSpPr>
        </xdr:nvSpPr>
        <xdr:spPr>
          <a:xfrm flipH="1" flipV="1">
            <a:off x="6225241" y="4657188"/>
            <a:ext cx="247579" cy="335895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133350</xdr:colOff>
      <xdr:row>25</xdr:row>
      <xdr:rowOff>438150</xdr:rowOff>
    </xdr:from>
    <xdr:to>
      <xdr:col>7</xdr:col>
      <xdr:colOff>485775</xdr:colOff>
      <xdr:row>26</xdr:row>
      <xdr:rowOff>238125</xdr:rowOff>
    </xdr:to>
    <xdr:sp>
      <xdr:nvSpPr>
        <xdr:cNvPr id="34" name="正方形/長方形 34"/>
        <xdr:cNvSpPr>
          <a:spLocks/>
        </xdr:cNvSpPr>
      </xdr:nvSpPr>
      <xdr:spPr>
        <a:xfrm>
          <a:off x="133350" y="11344275"/>
          <a:ext cx="6276975" cy="3333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（注）直接工事費より下の工事費内訳（諸経費）については、工事の種類による各積算体系に基づいて記入すること</a:t>
          </a:r>
        </a:p>
      </xdr:txBody>
    </xdr:sp>
    <xdr:clientData/>
  </xdr:twoCellAnchor>
  <xdr:twoCellAnchor>
    <xdr:from>
      <xdr:col>0</xdr:col>
      <xdr:colOff>133350</xdr:colOff>
      <xdr:row>24</xdr:row>
      <xdr:rowOff>257175</xdr:rowOff>
    </xdr:from>
    <xdr:to>
      <xdr:col>6</xdr:col>
      <xdr:colOff>676275</xdr:colOff>
      <xdr:row>25</xdr:row>
      <xdr:rowOff>200025</xdr:rowOff>
    </xdr:to>
    <xdr:sp>
      <xdr:nvSpPr>
        <xdr:cNvPr id="35" name="正方形/長方形 35"/>
        <xdr:cNvSpPr>
          <a:spLocks/>
        </xdr:cNvSpPr>
      </xdr:nvSpPr>
      <xdr:spPr>
        <a:xfrm>
          <a:off x="133350" y="10629900"/>
          <a:ext cx="5353050" cy="4762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本様式は参考様式であり、同様の内容が記載されていれば、他の様式を提出してもよい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ただし、発注者が内容を確認できるファイル形式（</a:t>
          </a:r>
          <a:r>
            <a:rPr lang="en-US" cap="none" sz="900" b="0" i="0" u="none" baseline="0">
              <a:solidFill>
                <a:srgbClr val="000000"/>
              </a:solidFill>
            </a:rPr>
            <a:t>Word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</a:rPr>
            <a:t>Excel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</a:rPr>
            <a:t>PDF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等）でなければならない</a:t>
          </a:r>
        </a:p>
      </xdr:txBody>
    </xdr:sp>
    <xdr:clientData/>
  </xdr:twoCellAnchor>
  <xdr:twoCellAnchor>
    <xdr:from>
      <xdr:col>0</xdr:col>
      <xdr:colOff>133350</xdr:colOff>
      <xdr:row>5</xdr:row>
      <xdr:rowOff>38100</xdr:rowOff>
    </xdr:from>
    <xdr:to>
      <xdr:col>2</xdr:col>
      <xdr:colOff>1619250</xdr:colOff>
      <xdr:row>6</xdr:row>
      <xdr:rowOff>276225</xdr:rowOff>
    </xdr:to>
    <xdr:sp>
      <xdr:nvSpPr>
        <xdr:cNvPr id="36" name="正方形/長方形 36"/>
        <xdr:cNvSpPr>
          <a:spLocks/>
        </xdr:cNvSpPr>
      </xdr:nvSpPr>
      <xdr:spPr>
        <a:xfrm>
          <a:off x="133350" y="1819275"/>
          <a:ext cx="2114550" cy="600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内訳は必ず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まで記入すること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記入していないものは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無効とします</a:t>
          </a:r>
        </a:p>
      </xdr:txBody>
    </xdr:sp>
    <xdr:clientData/>
  </xdr:twoCellAnchor>
  <xdr:twoCellAnchor>
    <xdr:from>
      <xdr:col>6</xdr:col>
      <xdr:colOff>114300</xdr:colOff>
      <xdr:row>102</xdr:row>
      <xdr:rowOff>57150</xdr:rowOff>
    </xdr:from>
    <xdr:to>
      <xdr:col>7</xdr:col>
      <xdr:colOff>895350</xdr:colOff>
      <xdr:row>103</xdr:row>
      <xdr:rowOff>342900</xdr:rowOff>
    </xdr:to>
    <xdr:sp>
      <xdr:nvSpPr>
        <xdr:cNvPr id="37" name="正方形/長方形 37"/>
        <xdr:cNvSpPr>
          <a:spLocks/>
        </xdr:cNvSpPr>
      </xdr:nvSpPr>
      <xdr:spPr>
        <a:xfrm>
          <a:off x="4924425" y="50577750"/>
          <a:ext cx="1895475" cy="838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「値引　△○○円」や「０円」といった記載はしないこと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4.625" style="0" customWidth="1"/>
    <col min="2" max="2" width="3.625" style="22" customWidth="1"/>
    <col min="3" max="3" width="30.625" style="0" customWidth="1"/>
    <col min="4" max="4" width="8.25390625" style="0" customWidth="1"/>
    <col min="5" max="5" width="5.625" style="0" customWidth="1"/>
    <col min="6" max="6" width="10.375" style="0" customWidth="1"/>
    <col min="7" max="8" width="14.625" style="0" customWidth="1"/>
  </cols>
  <sheetData>
    <row r="1" spans="1:8" ht="39" customHeight="1">
      <c r="A1" s="69" t="s">
        <v>94</v>
      </c>
      <c r="B1" s="69"/>
      <c r="C1" s="69"/>
      <c r="D1" s="69"/>
      <c r="E1" s="69"/>
      <c r="F1" s="69"/>
      <c r="G1" s="69"/>
      <c r="H1" s="69"/>
    </row>
    <row r="2" spans="1:8" ht="30" customHeight="1">
      <c r="A2" s="31"/>
      <c r="B2" s="24"/>
      <c r="C2" s="5" t="s">
        <v>73</v>
      </c>
      <c r="D2" s="5"/>
      <c r="E2" s="5"/>
      <c r="F2" s="5"/>
      <c r="G2" s="5"/>
      <c r="H2" s="5"/>
    </row>
    <row r="3" spans="1:8" ht="28.5" customHeight="1">
      <c r="A3" s="31"/>
      <c r="B3" s="24"/>
      <c r="C3" s="13"/>
      <c r="D3" s="13"/>
      <c r="E3" s="5"/>
      <c r="F3" s="5"/>
      <c r="G3" s="5"/>
      <c r="H3" s="5"/>
    </row>
    <row r="4" spans="1:8" ht="28.5" customHeight="1">
      <c r="A4" s="31"/>
      <c r="B4" s="24"/>
      <c r="C4" s="70" t="s">
        <v>82</v>
      </c>
      <c r="D4" s="70"/>
      <c r="E4" s="5"/>
      <c r="F4" s="5"/>
      <c r="G4" s="71" t="s">
        <v>6</v>
      </c>
      <c r="H4" s="71"/>
    </row>
    <row r="5" spans="1:8" ht="28.5" customHeight="1">
      <c r="A5" s="31"/>
      <c r="B5" s="24"/>
      <c r="C5" s="70" t="s">
        <v>9</v>
      </c>
      <c r="D5" s="70"/>
      <c r="E5" s="5"/>
      <c r="F5" s="6"/>
      <c r="G5" s="6"/>
      <c r="H5" s="6"/>
    </row>
    <row r="6" spans="1:8" ht="28.5" customHeight="1">
      <c r="A6" s="31"/>
      <c r="B6" s="24"/>
      <c r="C6" s="70" t="s">
        <v>7</v>
      </c>
      <c r="D6" s="70"/>
      <c r="E6" s="5"/>
      <c r="F6" s="44"/>
      <c r="G6" s="44"/>
      <c r="H6" s="44"/>
    </row>
    <row r="7" spans="1:8" ht="28.5" customHeight="1">
      <c r="A7" s="31"/>
      <c r="B7" s="24"/>
      <c r="C7" s="70" t="s">
        <v>81</v>
      </c>
      <c r="D7" s="70"/>
      <c r="E7" s="5"/>
      <c r="F7" s="44"/>
      <c r="G7" s="44"/>
      <c r="H7" s="45"/>
    </row>
    <row r="8" spans="1:8" ht="42" customHeight="1">
      <c r="A8" s="31"/>
      <c r="B8" s="24"/>
      <c r="C8" s="5"/>
      <c r="D8" s="5"/>
      <c r="E8" s="5"/>
      <c r="F8" s="5"/>
      <c r="G8" s="58" t="s">
        <v>8</v>
      </c>
      <c r="H8" s="59"/>
    </row>
    <row r="9" spans="1:9" ht="21" customHeight="1">
      <c r="A9" s="60" t="s">
        <v>79</v>
      </c>
      <c r="B9" s="61"/>
      <c r="C9" s="39" t="s">
        <v>78</v>
      </c>
      <c r="D9" s="32"/>
      <c r="E9" s="32"/>
      <c r="F9" s="32"/>
      <c r="G9" s="32"/>
      <c r="H9" s="33"/>
      <c r="I9" s="30"/>
    </row>
    <row r="10" spans="1:9" ht="21" customHeight="1">
      <c r="A10" s="62" t="s">
        <v>76</v>
      </c>
      <c r="B10" s="63"/>
      <c r="C10" s="36" t="s">
        <v>77</v>
      </c>
      <c r="D10" s="34"/>
      <c r="E10" s="34"/>
      <c r="F10" s="34"/>
      <c r="G10" s="34"/>
      <c r="H10" s="35"/>
      <c r="I10" s="30"/>
    </row>
    <row r="11" spans="1:9" ht="9.75" customHeight="1">
      <c r="A11" s="47"/>
      <c r="C11" s="12"/>
      <c r="D11" s="12"/>
      <c r="E11" s="12"/>
      <c r="F11" s="12"/>
      <c r="G11" s="12"/>
      <c r="H11" s="48"/>
      <c r="I11" s="31"/>
    </row>
    <row r="12" spans="1:9" ht="12.75">
      <c r="A12" s="55" t="s">
        <v>86</v>
      </c>
      <c r="B12" s="56"/>
      <c r="C12" s="56"/>
      <c r="D12" s="56"/>
      <c r="E12" s="56"/>
      <c r="F12" s="56"/>
      <c r="G12" s="56"/>
      <c r="H12" s="57"/>
      <c r="I12" s="31"/>
    </row>
    <row r="13" spans="1:8" ht="30" customHeight="1">
      <c r="A13" s="64" t="s">
        <v>1</v>
      </c>
      <c r="B13" s="65"/>
      <c r="C13" s="66"/>
      <c r="D13" s="2" t="s">
        <v>2</v>
      </c>
      <c r="E13" s="2" t="s">
        <v>0</v>
      </c>
      <c r="F13" s="2" t="s">
        <v>3</v>
      </c>
      <c r="G13" s="2" t="s">
        <v>4</v>
      </c>
      <c r="H13" s="2" t="s">
        <v>5</v>
      </c>
    </row>
    <row r="14" spans="1:8" ht="42" customHeight="1">
      <c r="A14" s="15" t="s">
        <v>10</v>
      </c>
      <c r="B14" s="27" t="s">
        <v>13</v>
      </c>
      <c r="C14" s="14"/>
      <c r="D14" s="7">
        <f>IF(C14="","",1)</f>
      </c>
      <c r="E14" s="7">
        <f>IF(C14="","","式")</f>
      </c>
      <c r="F14" s="3"/>
      <c r="G14" s="37">
        <f>G103</f>
        <v>0</v>
      </c>
      <c r="H14" s="3"/>
    </row>
    <row r="15" spans="1:8" ht="42" customHeight="1">
      <c r="A15" s="15"/>
      <c r="B15" s="27" t="s">
        <v>16</v>
      </c>
      <c r="C15" s="14" t="s">
        <v>13</v>
      </c>
      <c r="D15" s="7">
        <v>1</v>
      </c>
      <c r="E15" s="7" t="s">
        <v>87</v>
      </c>
      <c r="F15" s="3"/>
      <c r="G15" s="37"/>
      <c r="H15" s="3"/>
    </row>
    <row r="16" spans="1:8" ht="42" customHeight="1">
      <c r="A16" s="15" t="s">
        <v>11</v>
      </c>
      <c r="B16" s="27" t="s">
        <v>14</v>
      </c>
      <c r="C16" s="14"/>
      <c r="D16" s="7">
        <f>IF(C16="","",1)</f>
      </c>
      <c r="E16" s="7">
        <f>IF(C16="","","式")</f>
      </c>
      <c r="F16" s="3"/>
      <c r="G16" s="37">
        <f>SUM(G17:G19)</f>
        <v>0</v>
      </c>
      <c r="H16" s="3"/>
    </row>
    <row r="17" spans="1:8" ht="42" customHeight="1">
      <c r="A17" s="16"/>
      <c r="B17" s="27" t="s">
        <v>24</v>
      </c>
      <c r="C17" s="14" t="s">
        <v>74</v>
      </c>
      <c r="D17" s="7">
        <f>IF(C17="","",1)</f>
        <v>1</v>
      </c>
      <c r="E17" s="7" t="str">
        <f>IF(C17="","","式")</f>
        <v>式</v>
      </c>
      <c r="F17" s="3"/>
      <c r="G17" s="37"/>
      <c r="H17" s="3"/>
    </row>
    <row r="18" spans="1:8" ht="42" customHeight="1">
      <c r="A18" s="16"/>
      <c r="B18" s="27" t="s">
        <v>20</v>
      </c>
      <c r="C18" s="14" t="s">
        <v>19</v>
      </c>
      <c r="D18" s="7">
        <f>IF(C18="","",1)</f>
        <v>1</v>
      </c>
      <c r="E18" s="7" t="str">
        <f>IF(C18="","","式")</f>
        <v>式</v>
      </c>
      <c r="F18" s="4"/>
      <c r="G18" s="37"/>
      <c r="H18" s="4"/>
    </row>
    <row r="19" spans="1:8" ht="42" customHeight="1" thickBot="1">
      <c r="A19" s="16"/>
      <c r="B19" s="27" t="s">
        <v>21</v>
      </c>
      <c r="C19" s="14" t="s">
        <v>75</v>
      </c>
      <c r="D19" s="7">
        <f>IF(C19="","",1)</f>
        <v>1</v>
      </c>
      <c r="E19" s="7" t="str">
        <f>IF(C19="","","式")</f>
        <v>式</v>
      </c>
      <c r="F19" s="1"/>
      <c r="G19" s="37"/>
      <c r="H19" s="1"/>
    </row>
    <row r="20" spans="1:8" ht="42" customHeight="1" thickBot="1">
      <c r="A20" s="16"/>
      <c r="B20" s="23"/>
      <c r="C20" s="17" t="s">
        <v>84</v>
      </c>
      <c r="D20" s="1"/>
      <c r="E20" s="1"/>
      <c r="F20" s="16"/>
      <c r="G20" s="40">
        <f>G14+G16</f>
        <v>0</v>
      </c>
      <c r="H20" s="19"/>
    </row>
    <row r="21" spans="1:8" ht="42" customHeight="1">
      <c r="A21" s="16"/>
      <c r="B21" s="23"/>
      <c r="C21" s="18"/>
      <c r="D21" s="1"/>
      <c r="E21" s="1"/>
      <c r="F21" s="1"/>
      <c r="G21" s="41"/>
      <c r="H21" s="1"/>
    </row>
    <row r="22" spans="1:8" ht="76.5" customHeight="1">
      <c r="A22" s="72" t="s">
        <v>97</v>
      </c>
      <c r="B22" s="73"/>
      <c r="C22" s="74"/>
      <c r="D22" s="1"/>
      <c r="E22" s="1"/>
      <c r="F22" s="1"/>
      <c r="G22" s="49" t="s">
        <v>93</v>
      </c>
      <c r="H22" s="51" t="s">
        <v>96</v>
      </c>
    </row>
    <row r="23" spans="1:8" ht="42" customHeight="1">
      <c r="A23" s="16"/>
      <c r="B23" s="23"/>
      <c r="C23" s="19"/>
      <c r="D23" s="1"/>
      <c r="E23" s="1"/>
      <c r="F23" s="1"/>
      <c r="G23" s="3"/>
      <c r="H23" s="1"/>
    </row>
    <row r="24" spans="1:8" ht="42" customHeight="1">
      <c r="A24" s="20"/>
      <c r="B24" s="25"/>
      <c r="C24" s="21"/>
      <c r="D24" s="1"/>
      <c r="E24" s="1"/>
      <c r="F24" s="1"/>
      <c r="G24" s="3"/>
      <c r="H24" s="1"/>
    </row>
    <row r="25" spans="1:8" ht="43.5" customHeight="1">
      <c r="A25" s="67" t="str">
        <f>C9</f>
        <v>　　○○○○○建設工事</v>
      </c>
      <c r="B25" s="68"/>
      <c r="C25" s="68"/>
      <c r="D25" s="9" t="s">
        <v>15</v>
      </c>
      <c r="E25" s="10"/>
      <c r="F25" s="10"/>
      <c r="G25" s="42"/>
      <c r="H25" s="11"/>
    </row>
    <row r="26" spans="3:8" ht="9.75" customHeight="1">
      <c r="C26" s="12"/>
      <c r="D26" s="12"/>
      <c r="E26" s="12"/>
      <c r="F26" s="12"/>
      <c r="G26" s="43"/>
      <c r="H26" s="12"/>
    </row>
    <row r="27" spans="1:9" ht="12.75">
      <c r="A27" s="55" t="s">
        <v>88</v>
      </c>
      <c r="B27" s="56"/>
      <c r="C27" s="56"/>
      <c r="D27" s="56"/>
      <c r="E27" s="56"/>
      <c r="F27" s="56"/>
      <c r="G27" s="56"/>
      <c r="H27" s="57"/>
      <c r="I27" s="31"/>
    </row>
    <row r="28" spans="1:10" ht="43.5" customHeight="1">
      <c r="A28" s="16"/>
      <c r="B28" s="23"/>
      <c r="C28" s="17" t="s">
        <v>1</v>
      </c>
      <c r="D28" s="2" t="s">
        <v>2</v>
      </c>
      <c r="E28" s="2" t="s">
        <v>0</v>
      </c>
      <c r="F28" s="2" t="s">
        <v>3</v>
      </c>
      <c r="G28" s="2" t="s">
        <v>4</v>
      </c>
      <c r="H28" s="2" t="s">
        <v>5</v>
      </c>
      <c r="J28" s="26"/>
    </row>
    <row r="29" spans="1:10" ht="43.5" customHeight="1">
      <c r="A29" s="29" t="s">
        <v>23</v>
      </c>
      <c r="B29" s="27" t="s">
        <v>13</v>
      </c>
      <c r="C29" s="14"/>
      <c r="D29" s="7">
        <v>1</v>
      </c>
      <c r="E29" s="7" t="s">
        <v>89</v>
      </c>
      <c r="F29" s="8"/>
      <c r="G29" s="38"/>
      <c r="H29" s="7"/>
      <c r="J29" s="26"/>
    </row>
    <row r="30" spans="1:10" ht="43.5" customHeight="1">
      <c r="A30" s="29"/>
      <c r="B30" s="27"/>
      <c r="C30" s="14"/>
      <c r="D30" s="7"/>
      <c r="E30" s="7"/>
      <c r="F30" s="8"/>
      <c r="G30" s="38"/>
      <c r="H30" s="7"/>
      <c r="J30" s="26"/>
    </row>
    <row r="31" spans="1:10" ht="43.5" customHeight="1">
      <c r="A31" s="29"/>
      <c r="B31" s="27"/>
      <c r="C31" s="14"/>
      <c r="D31" s="7"/>
      <c r="E31" s="7"/>
      <c r="F31" s="8"/>
      <c r="G31" s="38"/>
      <c r="H31" s="7"/>
      <c r="J31" s="26"/>
    </row>
    <row r="32" spans="1:10" ht="43.5" customHeight="1">
      <c r="A32" s="29"/>
      <c r="B32" s="27"/>
      <c r="C32" s="14"/>
      <c r="D32" s="7"/>
      <c r="E32" s="7"/>
      <c r="F32" s="8"/>
      <c r="G32" s="38"/>
      <c r="H32" s="7"/>
      <c r="J32" s="26"/>
    </row>
    <row r="33" spans="1:10" ht="43.5" customHeight="1">
      <c r="A33" s="29"/>
      <c r="B33" s="27"/>
      <c r="C33" s="14"/>
      <c r="D33" s="7"/>
      <c r="E33" s="7"/>
      <c r="F33" s="8"/>
      <c r="G33" s="38"/>
      <c r="H33" s="7"/>
      <c r="J33" s="26"/>
    </row>
    <row r="34" spans="1:10" ht="43.5" customHeight="1">
      <c r="A34" s="29"/>
      <c r="B34" s="27"/>
      <c r="C34" s="14"/>
      <c r="D34" s="7"/>
      <c r="E34" s="7"/>
      <c r="F34" s="8"/>
      <c r="G34" s="38"/>
      <c r="H34" s="7"/>
      <c r="J34" s="26"/>
    </row>
    <row r="35" spans="1:10" ht="43.5" customHeight="1">
      <c r="A35" s="29"/>
      <c r="B35" s="27"/>
      <c r="C35" s="14"/>
      <c r="D35" s="7"/>
      <c r="E35" s="7"/>
      <c r="F35" s="8"/>
      <c r="G35" s="38"/>
      <c r="H35" s="7"/>
      <c r="J35" s="26"/>
    </row>
    <row r="36" spans="1:10" ht="43.5" customHeight="1">
      <c r="A36" s="29"/>
      <c r="B36" s="27"/>
      <c r="C36" s="14"/>
      <c r="D36" s="7"/>
      <c r="E36" s="7"/>
      <c r="F36" s="8"/>
      <c r="G36" s="38"/>
      <c r="H36" s="7"/>
      <c r="J36" s="26"/>
    </row>
    <row r="37" spans="1:10" ht="43.5" customHeight="1">
      <c r="A37" s="29"/>
      <c r="B37" s="27"/>
      <c r="C37" s="14"/>
      <c r="D37" s="7"/>
      <c r="E37" s="7"/>
      <c r="F37" s="8"/>
      <c r="G37" s="38"/>
      <c r="H37" s="7"/>
      <c r="J37" s="26"/>
    </row>
    <row r="38" spans="1:10" ht="43.5" customHeight="1">
      <c r="A38" s="29"/>
      <c r="B38" s="27"/>
      <c r="C38" s="14"/>
      <c r="D38" s="7"/>
      <c r="E38" s="7"/>
      <c r="F38" s="8"/>
      <c r="G38" s="38"/>
      <c r="H38" s="7"/>
      <c r="J38" s="26"/>
    </row>
    <row r="39" spans="1:10" ht="43.5" customHeight="1">
      <c r="A39" s="29"/>
      <c r="B39" s="27"/>
      <c r="C39" s="14"/>
      <c r="D39" s="7"/>
      <c r="E39" s="7"/>
      <c r="F39" s="8"/>
      <c r="G39" s="38"/>
      <c r="H39" s="7"/>
      <c r="J39" s="26"/>
    </row>
    <row r="40" spans="1:10" ht="43.5" customHeight="1">
      <c r="A40" s="29"/>
      <c r="B40" s="27"/>
      <c r="C40" s="14"/>
      <c r="D40" s="7"/>
      <c r="E40" s="7"/>
      <c r="F40" s="8"/>
      <c r="G40" s="38"/>
      <c r="H40" s="7"/>
      <c r="J40" s="26"/>
    </row>
    <row r="41" spans="1:10" ht="43.5" customHeight="1">
      <c r="A41" s="29"/>
      <c r="B41" s="27"/>
      <c r="C41" s="14"/>
      <c r="D41" s="7"/>
      <c r="E41" s="7"/>
      <c r="F41" s="8"/>
      <c r="G41" s="38"/>
      <c r="H41" s="7"/>
      <c r="J41" s="26"/>
    </row>
    <row r="42" spans="1:10" ht="43.5" customHeight="1">
      <c r="A42" s="29"/>
      <c r="B42" s="27"/>
      <c r="C42" s="14"/>
      <c r="D42" s="7"/>
      <c r="E42" s="7"/>
      <c r="F42" s="8"/>
      <c r="G42" s="38"/>
      <c r="H42" s="7"/>
      <c r="J42" s="26"/>
    </row>
    <row r="43" spans="1:10" ht="43.5" customHeight="1">
      <c r="A43" s="29"/>
      <c r="B43" s="27"/>
      <c r="C43" s="14"/>
      <c r="D43" s="7"/>
      <c r="E43" s="7"/>
      <c r="F43" s="8"/>
      <c r="G43" s="38"/>
      <c r="H43" s="7"/>
      <c r="J43" s="26"/>
    </row>
    <row r="44" spans="1:10" ht="43.5" customHeight="1">
      <c r="A44" s="29"/>
      <c r="B44" s="27"/>
      <c r="C44" s="14"/>
      <c r="D44" s="7"/>
      <c r="E44" s="7"/>
      <c r="F44" s="8"/>
      <c r="G44" s="38"/>
      <c r="H44" s="7"/>
      <c r="J44" s="26"/>
    </row>
    <row r="45" spans="1:8" ht="43.5" customHeight="1">
      <c r="A45" s="67" t="str">
        <f>C9</f>
        <v>　　○○○○○建設工事</v>
      </c>
      <c r="B45" s="68"/>
      <c r="C45" s="68"/>
      <c r="D45" s="9" t="s">
        <v>15</v>
      </c>
      <c r="E45" s="10"/>
      <c r="F45" s="10"/>
      <c r="G45" s="42"/>
      <c r="H45" s="11"/>
    </row>
    <row r="46" spans="3:8" ht="9.75" customHeight="1">
      <c r="C46" s="12"/>
      <c r="D46" s="12"/>
      <c r="E46" s="12"/>
      <c r="F46" s="12"/>
      <c r="G46" s="43"/>
      <c r="H46" s="12"/>
    </row>
    <row r="47" spans="1:9" ht="12.75">
      <c r="A47" s="55" t="s">
        <v>90</v>
      </c>
      <c r="B47" s="56"/>
      <c r="C47" s="56"/>
      <c r="D47" s="56"/>
      <c r="E47" s="56"/>
      <c r="F47" s="56"/>
      <c r="G47" s="56"/>
      <c r="H47" s="57"/>
      <c r="I47" s="31"/>
    </row>
    <row r="48" spans="1:10" ht="43.5" customHeight="1">
      <c r="A48" s="16"/>
      <c r="B48" s="23"/>
      <c r="C48" s="17" t="s">
        <v>1</v>
      </c>
      <c r="D48" s="2" t="s">
        <v>2</v>
      </c>
      <c r="E48" s="2" t="s">
        <v>0</v>
      </c>
      <c r="F48" s="2" t="s">
        <v>3</v>
      </c>
      <c r="G48" s="2" t="s">
        <v>4</v>
      </c>
      <c r="H48" s="2" t="s">
        <v>5</v>
      </c>
      <c r="J48" s="26"/>
    </row>
    <row r="49" spans="1:10" ht="43.5" customHeight="1">
      <c r="A49" s="29" t="s">
        <v>23</v>
      </c>
      <c r="B49" s="27" t="s">
        <v>31</v>
      </c>
      <c r="C49" s="14"/>
      <c r="D49" s="7">
        <v>1</v>
      </c>
      <c r="E49" s="7" t="s">
        <v>87</v>
      </c>
      <c r="F49" s="8"/>
      <c r="G49" s="38"/>
      <c r="H49" s="7"/>
      <c r="J49" s="26"/>
    </row>
    <row r="50" spans="1:10" ht="43.5" customHeight="1">
      <c r="A50" s="15" t="s">
        <v>28</v>
      </c>
      <c r="B50" s="27" t="s">
        <v>52</v>
      </c>
      <c r="C50" s="14"/>
      <c r="D50" s="7">
        <v>1</v>
      </c>
      <c r="E50" s="7" t="s">
        <v>87</v>
      </c>
      <c r="F50" s="8"/>
      <c r="G50" s="38"/>
      <c r="H50" s="7"/>
      <c r="J50" s="26"/>
    </row>
    <row r="51" spans="1:10" ht="43.5" customHeight="1">
      <c r="A51" s="29" t="s">
        <v>29</v>
      </c>
      <c r="B51" s="27" t="s">
        <v>57</v>
      </c>
      <c r="C51" s="14"/>
      <c r="D51" s="7">
        <v>1</v>
      </c>
      <c r="E51" s="7" t="s">
        <v>87</v>
      </c>
      <c r="F51" s="8"/>
      <c r="G51" s="38"/>
      <c r="H51" s="7"/>
      <c r="J51" s="26"/>
    </row>
    <row r="52" spans="1:10" ht="43.5" customHeight="1">
      <c r="A52" s="29" t="s">
        <v>30</v>
      </c>
      <c r="B52" s="27" t="s">
        <v>12</v>
      </c>
      <c r="C52" s="14"/>
      <c r="D52" s="7">
        <v>1</v>
      </c>
      <c r="E52" s="7" t="s">
        <v>87</v>
      </c>
      <c r="F52" s="8"/>
      <c r="G52" s="38"/>
      <c r="H52" s="7"/>
      <c r="J52" s="26"/>
    </row>
    <row r="53" spans="1:10" ht="43.5" customHeight="1">
      <c r="A53" s="29"/>
      <c r="B53" s="27"/>
      <c r="C53" s="14"/>
      <c r="D53" s="7"/>
      <c r="E53" s="7"/>
      <c r="F53" s="8"/>
      <c r="G53" s="38"/>
      <c r="H53" s="7"/>
      <c r="J53" s="26"/>
    </row>
    <row r="54" spans="1:10" ht="43.5" customHeight="1">
      <c r="A54" s="29"/>
      <c r="B54" s="27"/>
      <c r="C54" s="14"/>
      <c r="D54" s="7"/>
      <c r="E54" s="7"/>
      <c r="F54" s="8"/>
      <c r="G54" s="38"/>
      <c r="H54" s="7"/>
      <c r="J54" s="26"/>
    </row>
    <row r="55" spans="1:10" ht="43.5" customHeight="1">
      <c r="A55" s="29"/>
      <c r="B55" s="27"/>
      <c r="C55" s="14"/>
      <c r="D55" s="7"/>
      <c r="E55" s="7"/>
      <c r="F55" s="8"/>
      <c r="G55" s="38"/>
      <c r="H55" s="7"/>
      <c r="J55" s="26"/>
    </row>
    <row r="56" spans="1:10" ht="43.5" customHeight="1">
      <c r="A56" s="29"/>
      <c r="B56" s="27"/>
      <c r="C56" s="14"/>
      <c r="D56" s="7"/>
      <c r="E56" s="7"/>
      <c r="F56" s="8"/>
      <c r="G56" s="38"/>
      <c r="H56" s="7"/>
      <c r="J56" s="26"/>
    </row>
    <row r="57" spans="1:10" ht="43.5" customHeight="1">
      <c r="A57" s="29"/>
      <c r="B57" s="27"/>
      <c r="C57" s="14"/>
      <c r="D57" s="7"/>
      <c r="E57" s="7"/>
      <c r="F57" s="8"/>
      <c r="G57" s="38"/>
      <c r="H57" s="7"/>
      <c r="J57" s="26"/>
    </row>
    <row r="58" spans="1:10" ht="43.5" customHeight="1">
      <c r="A58" s="29"/>
      <c r="B58" s="27"/>
      <c r="C58" s="14"/>
      <c r="D58" s="7"/>
      <c r="E58" s="7"/>
      <c r="F58" s="8"/>
      <c r="G58" s="38"/>
      <c r="H58" s="7"/>
      <c r="J58" s="26"/>
    </row>
    <row r="59" spans="1:10" ht="43.5" customHeight="1">
      <c r="A59" s="29"/>
      <c r="B59" s="27"/>
      <c r="C59" s="14"/>
      <c r="D59" s="7"/>
      <c r="E59" s="7"/>
      <c r="F59" s="8"/>
      <c r="G59" s="38"/>
      <c r="H59" s="7"/>
      <c r="J59" s="26"/>
    </row>
    <row r="60" spans="1:10" ht="43.5" customHeight="1">
      <c r="A60" s="29"/>
      <c r="B60" s="27"/>
      <c r="C60" s="14"/>
      <c r="D60" s="7"/>
      <c r="E60" s="7"/>
      <c r="F60" s="8"/>
      <c r="G60" s="38"/>
      <c r="H60" s="7"/>
      <c r="J60" s="26"/>
    </row>
    <row r="61" spans="1:10" ht="43.5" customHeight="1">
      <c r="A61" s="29"/>
      <c r="B61" s="27"/>
      <c r="C61" s="14"/>
      <c r="D61" s="7"/>
      <c r="E61" s="7"/>
      <c r="F61" s="8"/>
      <c r="G61" s="38"/>
      <c r="H61" s="7"/>
      <c r="J61" s="26"/>
    </row>
    <row r="62" spans="1:10" ht="43.5" customHeight="1">
      <c r="A62" s="29"/>
      <c r="B62" s="27"/>
      <c r="C62" s="14"/>
      <c r="D62" s="7"/>
      <c r="E62" s="7"/>
      <c r="F62" s="8"/>
      <c r="G62" s="38"/>
      <c r="H62" s="7"/>
      <c r="J62" s="26"/>
    </row>
    <row r="63" spans="1:10" ht="43.5" customHeight="1">
      <c r="A63" s="29"/>
      <c r="B63" s="27"/>
      <c r="C63" s="14"/>
      <c r="D63" s="7"/>
      <c r="E63" s="7"/>
      <c r="F63" s="8"/>
      <c r="G63" s="38"/>
      <c r="H63" s="7"/>
      <c r="J63" s="26"/>
    </row>
    <row r="64" spans="1:10" ht="43.5" customHeight="1">
      <c r="A64" s="29"/>
      <c r="B64" s="27"/>
      <c r="C64" s="14"/>
      <c r="D64" s="7"/>
      <c r="E64" s="7"/>
      <c r="F64" s="8"/>
      <c r="G64" s="38"/>
      <c r="H64" s="7"/>
      <c r="J64" s="26"/>
    </row>
    <row r="65" spans="1:8" ht="43.5" customHeight="1">
      <c r="A65" s="67" t="str">
        <f>C9</f>
        <v>　　○○○○○建設工事</v>
      </c>
      <c r="B65" s="68"/>
      <c r="C65" s="68"/>
      <c r="D65" s="9" t="s">
        <v>15</v>
      </c>
      <c r="E65" s="10"/>
      <c r="F65" s="10"/>
      <c r="G65" s="42"/>
      <c r="H65" s="11"/>
    </row>
    <row r="66" spans="3:8" ht="9.75" customHeight="1">
      <c r="C66" s="12"/>
      <c r="D66" s="12"/>
      <c r="E66" s="12"/>
      <c r="F66" s="12"/>
      <c r="G66" s="43"/>
      <c r="H66" s="12"/>
    </row>
    <row r="67" spans="1:9" ht="12.75">
      <c r="A67" s="55" t="s">
        <v>91</v>
      </c>
      <c r="B67" s="56"/>
      <c r="C67" s="56"/>
      <c r="D67" s="56"/>
      <c r="E67" s="56"/>
      <c r="F67" s="56"/>
      <c r="G67" s="56"/>
      <c r="H67" s="57"/>
      <c r="I67" s="31"/>
    </row>
    <row r="68" spans="1:10" ht="43.5" customHeight="1">
      <c r="A68" s="16"/>
      <c r="B68" s="23"/>
      <c r="C68" s="17" t="s">
        <v>1</v>
      </c>
      <c r="D68" s="2" t="s">
        <v>2</v>
      </c>
      <c r="E68" s="2" t="s">
        <v>0</v>
      </c>
      <c r="F68" s="2" t="s">
        <v>3</v>
      </c>
      <c r="G68" s="2" t="s">
        <v>4</v>
      </c>
      <c r="H68" s="2" t="s">
        <v>5</v>
      </c>
      <c r="J68" s="26"/>
    </row>
    <row r="69" spans="1:10" ht="43.5" customHeight="1">
      <c r="A69" s="29" t="s">
        <v>23</v>
      </c>
      <c r="B69" s="27" t="s">
        <v>92</v>
      </c>
      <c r="C69" s="14"/>
      <c r="D69" s="7"/>
      <c r="E69" s="7"/>
      <c r="F69" s="8"/>
      <c r="G69" s="38"/>
      <c r="H69" s="7"/>
      <c r="J69" s="26"/>
    </row>
    <row r="70" spans="1:10" ht="43.5" customHeight="1">
      <c r="A70" s="29"/>
      <c r="B70" s="27" t="s">
        <v>24</v>
      </c>
      <c r="C70" s="14" t="s">
        <v>32</v>
      </c>
      <c r="D70" s="7">
        <f>IF(C70="","",1)</f>
        <v>1</v>
      </c>
      <c r="E70" s="7" t="str">
        <f>IF(C70="","","式")</f>
        <v>式</v>
      </c>
      <c r="F70" s="8"/>
      <c r="G70" s="38"/>
      <c r="H70" s="7"/>
      <c r="J70" s="26"/>
    </row>
    <row r="71" spans="1:10" ht="43.5" customHeight="1">
      <c r="A71" s="29"/>
      <c r="B71" s="27" t="s">
        <v>20</v>
      </c>
      <c r="C71" s="14" t="s">
        <v>33</v>
      </c>
      <c r="D71" s="7">
        <f aca="true" t="shared" si="0" ref="D71:D81">IF(C71="","",1)</f>
        <v>1</v>
      </c>
      <c r="E71" s="7" t="str">
        <f>IF(C71="","","式")</f>
        <v>式</v>
      </c>
      <c r="F71" s="8"/>
      <c r="G71" s="38"/>
      <c r="H71" s="7"/>
      <c r="J71" s="26"/>
    </row>
    <row r="72" spans="1:10" ht="43.5" customHeight="1">
      <c r="A72" s="29"/>
      <c r="B72" s="27" t="s">
        <v>21</v>
      </c>
      <c r="C72" s="14" t="s">
        <v>34</v>
      </c>
      <c r="D72" s="7">
        <f t="shared" si="0"/>
        <v>1</v>
      </c>
      <c r="E72" s="7" t="str">
        <f aca="true" t="shared" si="1" ref="E72:E81">IF(C72="","","式")</f>
        <v>式</v>
      </c>
      <c r="F72" s="8"/>
      <c r="G72" s="38"/>
      <c r="H72" s="7"/>
      <c r="J72" s="26"/>
    </row>
    <row r="73" spans="1:10" ht="43.5" customHeight="1">
      <c r="A73" s="29"/>
      <c r="B73" s="27" t="s">
        <v>22</v>
      </c>
      <c r="C73" s="14" t="s">
        <v>35</v>
      </c>
      <c r="D73" s="7">
        <f t="shared" si="0"/>
        <v>1</v>
      </c>
      <c r="E73" s="7" t="str">
        <f t="shared" si="1"/>
        <v>式</v>
      </c>
      <c r="F73" s="8"/>
      <c r="G73" s="38"/>
      <c r="H73" s="7"/>
      <c r="J73" s="26"/>
    </row>
    <row r="74" spans="1:10" ht="43.5" customHeight="1">
      <c r="A74" s="29"/>
      <c r="B74" s="27" t="s">
        <v>25</v>
      </c>
      <c r="C74" s="14" t="s">
        <v>36</v>
      </c>
      <c r="D74" s="7">
        <f t="shared" si="0"/>
        <v>1</v>
      </c>
      <c r="E74" s="7" t="str">
        <f t="shared" si="1"/>
        <v>式</v>
      </c>
      <c r="F74" s="8"/>
      <c r="G74" s="38"/>
      <c r="H74" s="7"/>
      <c r="J74" s="26"/>
    </row>
    <row r="75" spans="1:10" ht="43.5" customHeight="1">
      <c r="A75" s="29"/>
      <c r="B75" s="27" t="s">
        <v>26</v>
      </c>
      <c r="C75" s="14" t="s">
        <v>37</v>
      </c>
      <c r="D75" s="7">
        <f t="shared" si="0"/>
        <v>1</v>
      </c>
      <c r="E75" s="7" t="str">
        <f t="shared" si="1"/>
        <v>式</v>
      </c>
      <c r="F75" s="8"/>
      <c r="G75" s="38"/>
      <c r="H75" s="7"/>
      <c r="J75" s="26"/>
    </row>
    <row r="76" spans="1:10" ht="43.5" customHeight="1">
      <c r="A76" s="29"/>
      <c r="B76" s="27" t="s">
        <v>27</v>
      </c>
      <c r="C76" s="14" t="s">
        <v>38</v>
      </c>
      <c r="D76" s="7">
        <f t="shared" si="0"/>
        <v>1</v>
      </c>
      <c r="E76" s="7" t="str">
        <f t="shared" si="1"/>
        <v>式</v>
      </c>
      <c r="F76" s="8"/>
      <c r="G76" s="38"/>
      <c r="H76" s="7"/>
      <c r="J76" s="26"/>
    </row>
    <row r="77" spans="1:10" ht="43.5" customHeight="1">
      <c r="A77" s="29"/>
      <c r="B77" s="27" t="s">
        <v>58</v>
      </c>
      <c r="C77" s="14" t="s">
        <v>39</v>
      </c>
      <c r="D77" s="7">
        <f t="shared" si="0"/>
        <v>1</v>
      </c>
      <c r="E77" s="7" t="str">
        <f t="shared" si="1"/>
        <v>式</v>
      </c>
      <c r="F77" s="8"/>
      <c r="G77" s="38"/>
      <c r="H77" s="7"/>
      <c r="J77" s="26"/>
    </row>
    <row r="78" spans="1:10" ht="43.5" customHeight="1">
      <c r="A78" s="29"/>
      <c r="B78" s="27" t="s">
        <v>59</v>
      </c>
      <c r="C78" s="14" t="s">
        <v>40</v>
      </c>
      <c r="D78" s="7">
        <f t="shared" si="0"/>
        <v>1</v>
      </c>
      <c r="E78" s="7" t="str">
        <f t="shared" si="1"/>
        <v>式</v>
      </c>
      <c r="F78" s="8"/>
      <c r="G78" s="38"/>
      <c r="H78" s="7"/>
      <c r="J78" s="26"/>
    </row>
    <row r="79" spans="1:10" ht="43.5" customHeight="1">
      <c r="A79" s="29"/>
      <c r="B79" s="27" t="s">
        <v>60</v>
      </c>
      <c r="C79" s="14" t="s">
        <v>41</v>
      </c>
      <c r="D79" s="7">
        <f t="shared" si="0"/>
        <v>1</v>
      </c>
      <c r="E79" s="7" t="str">
        <f t="shared" si="1"/>
        <v>式</v>
      </c>
      <c r="F79" s="8"/>
      <c r="G79" s="38"/>
      <c r="H79" s="7"/>
      <c r="J79" s="26"/>
    </row>
    <row r="80" spans="1:10" ht="43.5" customHeight="1">
      <c r="A80" s="29"/>
      <c r="B80" s="27" t="s">
        <v>61</v>
      </c>
      <c r="C80" s="14" t="s">
        <v>42</v>
      </c>
      <c r="D80" s="7">
        <f t="shared" si="0"/>
        <v>1</v>
      </c>
      <c r="E80" s="7" t="str">
        <f t="shared" si="1"/>
        <v>式</v>
      </c>
      <c r="F80" s="8"/>
      <c r="G80" s="38"/>
      <c r="H80" s="7"/>
      <c r="J80" s="26"/>
    </row>
    <row r="81" spans="1:10" ht="43.5" customHeight="1">
      <c r="A81" s="29"/>
      <c r="B81" s="27" t="s">
        <v>62</v>
      </c>
      <c r="C81" s="14" t="s">
        <v>43</v>
      </c>
      <c r="D81" s="7">
        <f t="shared" si="0"/>
        <v>1</v>
      </c>
      <c r="E81" s="7" t="str">
        <f t="shared" si="1"/>
        <v>式</v>
      </c>
      <c r="F81" s="8"/>
      <c r="G81" s="38"/>
      <c r="H81" s="7"/>
      <c r="J81" s="26"/>
    </row>
    <row r="82" spans="1:10" ht="43.5" customHeight="1">
      <c r="A82" s="29"/>
      <c r="B82" s="27" t="s">
        <v>63</v>
      </c>
      <c r="C82" s="14" t="s">
        <v>44</v>
      </c>
      <c r="D82" s="7">
        <f>IF(C82="","",1)</f>
        <v>1</v>
      </c>
      <c r="E82" s="7" t="str">
        <f>IF(C82="","","式")</f>
        <v>式</v>
      </c>
      <c r="F82" s="8"/>
      <c r="G82" s="38"/>
      <c r="H82" s="7"/>
      <c r="J82" s="26"/>
    </row>
    <row r="83" spans="1:10" ht="43.5" customHeight="1">
      <c r="A83" s="29"/>
      <c r="B83" s="27" t="s">
        <v>65</v>
      </c>
      <c r="C83" s="14" t="s">
        <v>45</v>
      </c>
      <c r="D83" s="7">
        <f>IF(C83="","",1)</f>
        <v>1</v>
      </c>
      <c r="E83" s="7" t="str">
        <f>IF(C83="","","式")</f>
        <v>式</v>
      </c>
      <c r="F83" s="8"/>
      <c r="G83" s="38"/>
      <c r="H83" s="7"/>
      <c r="J83" s="26"/>
    </row>
    <row r="84" spans="1:10" ht="43.5" customHeight="1">
      <c r="A84" s="29"/>
      <c r="B84" s="27" t="s">
        <v>64</v>
      </c>
      <c r="C84" s="14" t="s">
        <v>46</v>
      </c>
      <c r="D84" s="7">
        <f>IF(C84="","",1)</f>
        <v>1</v>
      </c>
      <c r="E84" s="7" t="str">
        <f>IF(C84="","","式")</f>
        <v>式</v>
      </c>
      <c r="F84" s="8"/>
      <c r="G84" s="38"/>
      <c r="H84" s="7"/>
      <c r="J84" s="26"/>
    </row>
    <row r="85" spans="1:8" ht="43.5" customHeight="1">
      <c r="A85" s="67" t="str">
        <f>A45</f>
        <v>　　○○○○○建設工事</v>
      </c>
      <c r="B85" s="68"/>
      <c r="C85" s="68"/>
      <c r="D85" s="9" t="s">
        <v>15</v>
      </c>
      <c r="E85" s="10"/>
      <c r="F85" s="10"/>
      <c r="G85" s="42"/>
      <c r="H85" s="11"/>
    </row>
    <row r="86" spans="3:8" ht="9.75" customHeight="1">
      <c r="C86" s="12"/>
      <c r="D86" s="12"/>
      <c r="E86" s="12"/>
      <c r="F86" s="12"/>
      <c r="G86" s="43"/>
      <c r="H86" s="12"/>
    </row>
    <row r="87" spans="1:10" ht="43.5" customHeight="1">
      <c r="A87" s="16"/>
      <c r="B87" s="23"/>
      <c r="C87" s="17" t="s">
        <v>1</v>
      </c>
      <c r="D87" s="2" t="s">
        <v>2</v>
      </c>
      <c r="E87" s="2" t="s">
        <v>0</v>
      </c>
      <c r="F87" s="2" t="s">
        <v>3</v>
      </c>
      <c r="G87" s="2" t="s">
        <v>4</v>
      </c>
      <c r="H87" s="2" t="s">
        <v>5</v>
      </c>
      <c r="J87" s="26"/>
    </row>
    <row r="88" spans="1:10" ht="43.5" customHeight="1">
      <c r="A88" s="29"/>
      <c r="B88" s="27" t="s">
        <v>66</v>
      </c>
      <c r="C88" s="14" t="s">
        <v>47</v>
      </c>
      <c r="D88" s="7">
        <f aca="true" t="shared" si="2" ref="D88:D97">IF(C88="","",1)</f>
        <v>1</v>
      </c>
      <c r="E88" s="7" t="str">
        <f>IF(C88="","","式")</f>
        <v>式</v>
      </c>
      <c r="F88" s="8"/>
      <c r="G88" s="38"/>
      <c r="H88" s="7"/>
      <c r="J88" s="26"/>
    </row>
    <row r="89" spans="1:10" ht="43.5" customHeight="1">
      <c r="A89" s="29"/>
      <c r="B89" s="27" t="s">
        <v>67</v>
      </c>
      <c r="C89" s="14" t="s">
        <v>48</v>
      </c>
      <c r="D89" s="7">
        <f t="shared" si="2"/>
        <v>1</v>
      </c>
      <c r="E89" s="7" t="str">
        <f>IF(C89="","","式")</f>
        <v>式</v>
      </c>
      <c r="F89" s="8"/>
      <c r="G89" s="38"/>
      <c r="H89" s="7"/>
      <c r="J89" s="26"/>
    </row>
    <row r="90" spans="1:10" ht="43.5" customHeight="1">
      <c r="A90" s="29"/>
      <c r="B90" s="27" t="s">
        <v>68</v>
      </c>
      <c r="C90" s="14" t="s">
        <v>49</v>
      </c>
      <c r="D90" s="7">
        <f t="shared" si="2"/>
        <v>1</v>
      </c>
      <c r="E90" s="7" t="str">
        <f>IF(C90="","","式")</f>
        <v>式</v>
      </c>
      <c r="F90" s="8"/>
      <c r="G90" s="38"/>
      <c r="H90" s="7"/>
      <c r="J90" s="26"/>
    </row>
    <row r="91" spans="1:10" ht="43.5" customHeight="1">
      <c r="A91" s="29"/>
      <c r="B91" s="27" t="s">
        <v>69</v>
      </c>
      <c r="C91" s="14" t="s">
        <v>50</v>
      </c>
      <c r="D91" s="7">
        <f t="shared" si="2"/>
        <v>1</v>
      </c>
      <c r="E91" s="7" t="str">
        <f aca="true" t="shared" si="3" ref="E91:E100">IF(C91="","","式")</f>
        <v>式</v>
      </c>
      <c r="F91" s="8"/>
      <c r="G91" s="38"/>
      <c r="H91" s="7"/>
      <c r="J91" s="26"/>
    </row>
    <row r="92" spans="1:10" ht="43.5" customHeight="1">
      <c r="A92" s="29"/>
      <c r="B92" s="27" t="s">
        <v>70</v>
      </c>
      <c r="C92" s="14" t="s">
        <v>51</v>
      </c>
      <c r="D92" s="7">
        <f t="shared" si="2"/>
        <v>1</v>
      </c>
      <c r="E92" s="7" t="str">
        <f t="shared" si="3"/>
        <v>式</v>
      </c>
      <c r="F92" s="8"/>
      <c r="G92" s="38"/>
      <c r="H92" s="7"/>
      <c r="J92" s="26"/>
    </row>
    <row r="93" spans="1:10" ht="43.5" customHeight="1">
      <c r="A93" s="15" t="s">
        <v>28</v>
      </c>
      <c r="B93" s="27" t="s">
        <v>52</v>
      </c>
      <c r="C93" s="14"/>
      <c r="D93" s="7">
        <f t="shared" si="2"/>
      </c>
      <c r="E93" s="7">
        <f t="shared" si="3"/>
      </c>
      <c r="F93" s="8"/>
      <c r="G93" s="38"/>
      <c r="H93" s="7"/>
      <c r="J93" s="26"/>
    </row>
    <row r="94" spans="1:10" ht="43.5" customHeight="1">
      <c r="A94" s="28"/>
      <c r="B94" s="27" t="s">
        <v>16</v>
      </c>
      <c r="C94" s="14" t="s">
        <v>53</v>
      </c>
      <c r="D94" s="7">
        <f t="shared" si="2"/>
        <v>1</v>
      </c>
      <c r="E94" s="7" t="str">
        <f t="shared" si="3"/>
        <v>式</v>
      </c>
      <c r="F94" s="8"/>
      <c r="G94" s="38"/>
      <c r="H94" s="7"/>
      <c r="J94" s="26"/>
    </row>
    <row r="95" spans="1:10" ht="43.5" customHeight="1">
      <c r="A95" s="28"/>
      <c r="B95" s="27" t="s">
        <v>17</v>
      </c>
      <c r="C95" s="14" t="s">
        <v>54</v>
      </c>
      <c r="D95" s="7">
        <f t="shared" si="2"/>
        <v>1</v>
      </c>
      <c r="E95" s="7" t="str">
        <f t="shared" si="3"/>
        <v>式</v>
      </c>
      <c r="F95" s="8"/>
      <c r="G95" s="38"/>
      <c r="H95" s="7"/>
      <c r="J95" s="26"/>
    </row>
    <row r="96" spans="1:10" ht="43.5" customHeight="1">
      <c r="A96" s="28"/>
      <c r="B96" s="27" t="s">
        <v>18</v>
      </c>
      <c r="C96" s="14" t="s">
        <v>55</v>
      </c>
      <c r="D96" s="7">
        <f t="shared" si="2"/>
        <v>1</v>
      </c>
      <c r="E96" s="7" t="str">
        <f t="shared" si="3"/>
        <v>式</v>
      </c>
      <c r="F96" s="8"/>
      <c r="G96" s="38"/>
      <c r="H96" s="7"/>
      <c r="J96" s="26"/>
    </row>
    <row r="97" spans="1:10" ht="43.5" customHeight="1">
      <c r="A97" s="28"/>
      <c r="B97" s="27" t="s">
        <v>71</v>
      </c>
      <c r="C97" s="14" t="s">
        <v>56</v>
      </c>
      <c r="D97" s="7">
        <f t="shared" si="2"/>
        <v>1</v>
      </c>
      <c r="E97" s="7" t="str">
        <f t="shared" si="3"/>
        <v>式</v>
      </c>
      <c r="F97" s="8"/>
      <c r="G97" s="38"/>
      <c r="H97" s="7"/>
      <c r="J97" s="26"/>
    </row>
    <row r="98" spans="1:10" ht="43.5" customHeight="1">
      <c r="A98" s="29" t="s">
        <v>29</v>
      </c>
      <c r="B98" s="27" t="s">
        <v>57</v>
      </c>
      <c r="C98" s="14"/>
      <c r="D98" s="7">
        <f>IF(C98="","",1)</f>
      </c>
      <c r="E98" s="7">
        <f t="shared" si="3"/>
      </c>
      <c r="F98" s="8"/>
      <c r="G98" s="38"/>
      <c r="H98" s="7"/>
      <c r="J98" s="26"/>
    </row>
    <row r="99" spans="1:10" ht="43.5" customHeight="1">
      <c r="A99" s="28"/>
      <c r="B99" s="27" t="s">
        <v>16</v>
      </c>
      <c r="C99" s="14" t="s">
        <v>72</v>
      </c>
      <c r="D99" s="7">
        <f>IF(C99="","",1)</f>
        <v>1</v>
      </c>
      <c r="E99" s="7" t="str">
        <f t="shared" si="3"/>
        <v>式</v>
      </c>
      <c r="F99" s="8"/>
      <c r="G99" s="38"/>
      <c r="H99" s="7"/>
      <c r="J99" s="26"/>
    </row>
    <row r="100" spans="1:10" ht="43.5" customHeight="1">
      <c r="A100" s="29" t="s">
        <v>30</v>
      </c>
      <c r="B100" s="27" t="s">
        <v>12</v>
      </c>
      <c r="C100" s="14"/>
      <c r="D100" s="7">
        <f>IF(C100="","",1)</f>
      </c>
      <c r="E100" s="7">
        <f t="shared" si="3"/>
      </c>
      <c r="F100" s="8"/>
      <c r="G100" s="38"/>
      <c r="H100" s="7"/>
      <c r="J100" s="26"/>
    </row>
    <row r="101" spans="1:10" ht="43.5" customHeight="1">
      <c r="A101" s="28"/>
      <c r="B101" s="27" t="s">
        <v>16</v>
      </c>
      <c r="C101" s="14" t="s">
        <v>12</v>
      </c>
      <c r="D101" s="7">
        <f>IF(C101="","",1)</f>
        <v>1</v>
      </c>
      <c r="E101" s="7" t="str">
        <f>IF(C101="","","式")</f>
        <v>式</v>
      </c>
      <c r="F101" s="8"/>
      <c r="G101" s="38"/>
      <c r="H101" s="7"/>
      <c r="J101" s="26"/>
    </row>
    <row r="102" spans="1:10" ht="43.5" customHeight="1">
      <c r="A102" s="28"/>
      <c r="B102" s="27"/>
      <c r="C102" s="14"/>
      <c r="D102" s="7"/>
      <c r="E102" s="7">
        <f>IF(C102="","","式")</f>
      </c>
      <c r="F102" s="8"/>
      <c r="G102" s="38"/>
      <c r="H102" s="7"/>
      <c r="J102" s="26"/>
    </row>
    <row r="103" spans="1:10" ht="43.5" customHeight="1">
      <c r="A103" s="52" t="s">
        <v>80</v>
      </c>
      <c r="B103" s="53"/>
      <c r="C103" s="54"/>
      <c r="D103" s="7"/>
      <c r="E103" s="7"/>
      <c r="F103" s="8"/>
      <c r="G103" s="38">
        <f>SUM(G49:G102)</f>
        <v>0</v>
      </c>
      <c r="H103" s="7"/>
      <c r="J103" s="26"/>
    </row>
    <row r="104" ht="43.5" customHeight="1">
      <c r="B104"/>
    </row>
    <row r="105" ht="9.75" customHeight="1">
      <c r="B105"/>
    </row>
    <row r="106" ht="43.5" customHeight="1">
      <c r="B106"/>
    </row>
    <row r="107" ht="43.5" customHeight="1">
      <c r="B107"/>
    </row>
    <row r="108" ht="43.5" customHeight="1">
      <c r="B108"/>
    </row>
    <row r="109" ht="43.5" customHeight="1">
      <c r="B109"/>
    </row>
    <row r="110" ht="43.5" customHeight="1">
      <c r="B110"/>
    </row>
    <row r="111" ht="43.5" customHeight="1">
      <c r="B111"/>
    </row>
    <row r="112" ht="43.5" customHeight="1">
      <c r="B112"/>
    </row>
    <row r="113" ht="43.5" customHeight="1">
      <c r="B113"/>
    </row>
    <row r="114" ht="43.5" customHeight="1">
      <c r="B114"/>
    </row>
    <row r="115" ht="43.5" customHeight="1">
      <c r="B115"/>
    </row>
    <row r="116" ht="43.5" customHeight="1">
      <c r="B116"/>
    </row>
    <row r="117" ht="43.5" customHeight="1">
      <c r="B117"/>
    </row>
    <row r="118" ht="43.5" customHeight="1">
      <c r="B118"/>
    </row>
    <row r="119" ht="43.5" customHeight="1">
      <c r="B119"/>
    </row>
    <row r="120" ht="43.5" customHeight="1">
      <c r="B120"/>
    </row>
    <row r="121" ht="43.5" customHeight="1">
      <c r="B121"/>
    </row>
    <row r="122" ht="43.5" customHeight="1">
      <c r="B122"/>
    </row>
    <row r="123" ht="43.5" customHeight="1">
      <c r="B123"/>
    </row>
    <row r="124" ht="9.75" customHeight="1">
      <c r="B124"/>
    </row>
    <row r="125" ht="43.5" customHeight="1">
      <c r="B125"/>
    </row>
    <row r="126" ht="43.5" customHeight="1">
      <c r="B126"/>
    </row>
    <row r="127" ht="43.5" customHeight="1">
      <c r="B127"/>
    </row>
    <row r="128" ht="43.5" customHeight="1">
      <c r="B128"/>
    </row>
    <row r="129" ht="43.5" customHeight="1">
      <c r="B129"/>
    </row>
    <row r="130" ht="43.5" customHeight="1">
      <c r="B130"/>
    </row>
    <row r="131" ht="43.5" customHeight="1">
      <c r="B131"/>
    </row>
    <row r="132" ht="43.5" customHeight="1">
      <c r="B132"/>
    </row>
    <row r="133" ht="43.5" customHeight="1">
      <c r="B133"/>
    </row>
    <row r="134" ht="43.5" customHeight="1">
      <c r="B134"/>
    </row>
    <row r="135" ht="43.5" customHeight="1">
      <c r="B135"/>
    </row>
    <row r="136" ht="43.5" customHeight="1">
      <c r="B136"/>
    </row>
    <row r="137" ht="43.5" customHeight="1">
      <c r="B137"/>
    </row>
    <row r="138" ht="43.5" customHeight="1">
      <c r="B138"/>
    </row>
    <row r="139" ht="43.5" customHeight="1">
      <c r="B139"/>
    </row>
    <row r="140" ht="43.5" customHeight="1">
      <c r="B140"/>
    </row>
    <row r="141" ht="43.5" customHeight="1">
      <c r="B141"/>
    </row>
    <row r="142" ht="43.5" customHeight="1">
      <c r="B142"/>
    </row>
    <row r="143" ht="9.75" customHeight="1">
      <c r="B143"/>
    </row>
    <row r="144" ht="43.5" customHeight="1">
      <c r="B144"/>
    </row>
    <row r="145" ht="43.5" customHeight="1">
      <c r="B145"/>
    </row>
    <row r="146" ht="43.5" customHeight="1">
      <c r="B146"/>
    </row>
    <row r="147" ht="43.5" customHeight="1">
      <c r="B147"/>
    </row>
    <row r="148" ht="43.5" customHeight="1">
      <c r="B148"/>
    </row>
    <row r="149" ht="43.5" customHeight="1">
      <c r="B149"/>
    </row>
    <row r="150" ht="43.5" customHeight="1">
      <c r="B150"/>
    </row>
    <row r="151" ht="43.5" customHeight="1">
      <c r="B151"/>
    </row>
    <row r="152" ht="43.5" customHeight="1">
      <c r="B152"/>
    </row>
    <row r="153" ht="43.5" customHeight="1">
      <c r="B153"/>
    </row>
    <row r="154" ht="43.5" customHeight="1">
      <c r="B154"/>
    </row>
    <row r="155" ht="43.5" customHeight="1">
      <c r="B155"/>
    </row>
    <row r="156" ht="43.5" customHeight="1">
      <c r="B156"/>
    </row>
    <row r="157" ht="43.5" customHeight="1">
      <c r="B157"/>
    </row>
    <row r="158" ht="43.5" customHeight="1">
      <c r="B158"/>
    </row>
    <row r="159" ht="43.5" customHeight="1">
      <c r="B159"/>
    </row>
    <row r="160" ht="43.5" customHeight="1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</sheetData>
  <sheetProtection/>
  <mergeCells count="20">
    <mergeCell ref="A27:H27"/>
    <mergeCell ref="A65:C65"/>
    <mergeCell ref="A67:H67"/>
    <mergeCell ref="A1:H1"/>
    <mergeCell ref="C4:D4"/>
    <mergeCell ref="G4:H4"/>
    <mergeCell ref="C5:D5"/>
    <mergeCell ref="C6:D6"/>
    <mergeCell ref="C7:D7"/>
    <mergeCell ref="A22:C22"/>
    <mergeCell ref="A103:C103"/>
    <mergeCell ref="A12:H12"/>
    <mergeCell ref="A47:H47"/>
    <mergeCell ref="G8:H8"/>
    <mergeCell ref="A9:B9"/>
    <mergeCell ref="A10:B10"/>
    <mergeCell ref="A13:C13"/>
    <mergeCell ref="A45:C45"/>
    <mergeCell ref="A85:C85"/>
    <mergeCell ref="A25:C25"/>
  </mergeCells>
  <printOptions/>
  <pageMargins left="0.78" right="0.58" top="0.984251968503937" bottom="0.3937007874015748" header="0.5118110236220472" footer="0.5118110236220472"/>
  <pageSetup horizontalDpi="300" verticalDpi="300" orientation="portrait" paperSize="9" scale="90" r:id="rId2"/>
  <rowBreaks count="4" manualBreakCount="4">
    <brk id="24" max="7" man="1"/>
    <brk id="44" max="255" man="1"/>
    <brk id="64" max="7" man="1"/>
    <brk id="84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3.625" style="22" customWidth="1"/>
    <col min="3" max="3" width="30.625" style="0" customWidth="1"/>
    <col min="4" max="4" width="8.25390625" style="0" customWidth="1"/>
    <col min="5" max="5" width="5.625" style="0" customWidth="1"/>
    <col min="6" max="6" width="10.375" style="0" customWidth="1"/>
    <col min="7" max="8" width="14.625" style="0" customWidth="1"/>
  </cols>
  <sheetData>
    <row r="1" ht="14.25">
      <c r="A1" s="46" t="s">
        <v>85</v>
      </c>
    </row>
    <row r="2" spans="1:8" ht="39" customHeight="1">
      <c r="A2" s="69" t="s">
        <v>83</v>
      </c>
      <c r="B2" s="69"/>
      <c r="C2" s="69"/>
      <c r="D2" s="69"/>
      <c r="E2" s="69"/>
      <c r="F2" s="69"/>
      <c r="G2" s="69"/>
      <c r="H2" s="69"/>
    </row>
    <row r="3" spans="1:8" ht="30" customHeight="1">
      <c r="A3" s="31"/>
      <c r="B3" s="24"/>
      <c r="C3" s="5" t="s">
        <v>73</v>
      </c>
      <c r="D3" s="5"/>
      <c r="E3" s="5"/>
      <c r="F3" s="5"/>
      <c r="G3" s="5"/>
      <c r="H3" s="5"/>
    </row>
    <row r="4" spans="1:8" ht="28.5" customHeight="1">
      <c r="A4" s="31"/>
      <c r="B4" s="24"/>
      <c r="C4" s="13"/>
      <c r="D4" s="13"/>
      <c r="E4" s="5"/>
      <c r="F4" s="5"/>
      <c r="G4" s="5"/>
      <c r="H4" s="5"/>
    </row>
    <row r="5" spans="1:8" ht="28.5" customHeight="1">
      <c r="A5" s="31"/>
      <c r="B5" s="24"/>
      <c r="C5" s="70" t="s">
        <v>82</v>
      </c>
      <c r="D5" s="70"/>
      <c r="E5" s="5"/>
      <c r="F5" s="5"/>
      <c r="G5" s="71" t="s">
        <v>6</v>
      </c>
      <c r="H5" s="71"/>
    </row>
    <row r="6" spans="1:8" ht="28.5" customHeight="1">
      <c r="A6" s="31"/>
      <c r="B6" s="24"/>
      <c r="C6" s="70" t="s">
        <v>9</v>
      </c>
      <c r="D6" s="70"/>
      <c r="E6" s="5"/>
      <c r="F6" s="6"/>
      <c r="G6" s="6"/>
      <c r="H6" s="6"/>
    </row>
    <row r="7" spans="1:8" ht="28.5" customHeight="1">
      <c r="A7" s="31"/>
      <c r="B7" s="24"/>
      <c r="C7" s="70" t="s">
        <v>7</v>
      </c>
      <c r="D7" s="70"/>
      <c r="E7" s="5"/>
      <c r="F7" s="44"/>
      <c r="G7" s="44"/>
      <c r="H7" s="44"/>
    </row>
    <row r="8" spans="1:8" ht="28.5" customHeight="1">
      <c r="A8" s="31"/>
      <c r="B8" s="24"/>
      <c r="C8" s="70" t="s">
        <v>81</v>
      </c>
      <c r="D8" s="70"/>
      <c r="E8" s="5"/>
      <c r="F8" s="44"/>
      <c r="G8" s="44"/>
      <c r="H8" s="45"/>
    </row>
    <row r="9" spans="1:8" ht="42" customHeight="1">
      <c r="A9" s="31"/>
      <c r="B9" s="24"/>
      <c r="C9" s="5"/>
      <c r="D9" s="5"/>
      <c r="E9" s="5"/>
      <c r="F9" s="5"/>
      <c r="G9" s="58" t="s">
        <v>8</v>
      </c>
      <c r="H9" s="59"/>
    </row>
    <row r="10" spans="1:9" ht="21" customHeight="1">
      <c r="A10" s="60" t="s">
        <v>79</v>
      </c>
      <c r="B10" s="61"/>
      <c r="C10" s="39" t="s">
        <v>78</v>
      </c>
      <c r="D10" s="32"/>
      <c r="E10" s="32"/>
      <c r="F10" s="32"/>
      <c r="G10" s="32"/>
      <c r="H10" s="33"/>
      <c r="I10" s="30"/>
    </row>
    <row r="11" spans="1:9" ht="21" customHeight="1">
      <c r="A11" s="62" t="s">
        <v>76</v>
      </c>
      <c r="B11" s="63"/>
      <c r="C11" s="36" t="s">
        <v>77</v>
      </c>
      <c r="D11" s="34"/>
      <c r="E11" s="34"/>
      <c r="F11" s="34"/>
      <c r="G11" s="34"/>
      <c r="H11" s="35"/>
      <c r="I11" s="30"/>
    </row>
    <row r="12" spans="1:9" ht="9.75" customHeight="1">
      <c r="A12" s="47"/>
      <c r="C12" s="12"/>
      <c r="D12" s="12"/>
      <c r="E12" s="12"/>
      <c r="F12" s="12"/>
      <c r="G12" s="12"/>
      <c r="H12" s="48"/>
      <c r="I12" s="31"/>
    </row>
    <row r="13" spans="1:9" ht="12.75">
      <c r="A13" s="55" t="s">
        <v>86</v>
      </c>
      <c r="B13" s="56"/>
      <c r="C13" s="56"/>
      <c r="D13" s="56"/>
      <c r="E13" s="56"/>
      <c r="F13" s="56"/>
      <c r="G13" s="56"/>
      <c r="H13" s="57"/>
      <c r="I13" s="31"/>
    </row>
    <row r="14" spans="1:8" ht="30" customHeight="1">
      <c r="A14" s="64" t="s">
        <v>1</v>
      </c>
      <c r="B14" s="65"/>
      <c r="C14" s="66"/>
      <c r="D14" s="2" t="s">
        <v>2</v>
      </c>
      <c r="E14" s="2" t="s">
        <v>0</v>
      </c>
      <c r="F14" s="2" t="s">
        <v>3</v>
      </c>
      <c r="G14" s="2" t="s">
        <v>4</v>
      </c>
      <c r="H14" s="2" t="s">
        <v>5</v>
      </c>
    </row>
    <row r="15" spans="1:8" ht="42" customHeight="1">
      <c r="A15" s="15" t="s">
        <v>10</v>
      </c>
      <c r="B15" s="27" t="s">
        <v>13</v>
      </c>
      <c r="C15" s="14"/>
      <c r="D15" s="7">
        <f>IF(C15="","",1)</f>
      </c>
      <c r="E15" s="7">
        <f>IF(C15="","","式")</f>
      </c>
      <c r="F15" s="3"/>
      <c r="G15" s="37">
        <f>SUM(G16)</f>
        <v>30000000</v>
      </c>
      <c r="H15" s="3"/>
    </row>
    <row r="16" spans="1:8" ht="42" customHeight="1">
      <c r="A16" s="15"/>
      <c r="B16" s="27" t="s">
        <v>16</v>
      </c>
      <c r="C16" s="14" t="s">
        <v>13</v>
      </c>
      <c r="D16" s="7">
        <v>1</v>
      </c>
      <c r="E16" s="7" t="s">
        <v>87</v>
      </c>
      <c r="F16" s="3"/>
      <c r="G16" s="37">
        <f>G106</f>
        <v>30000000</v>
      </c>
      <c r="H16" s="3"/>
    </row>
    <row r="17" spans="1:8" ht="42" customHeight="1">
      <c r="A17" s="15" t="s">
        <v>11</v>
      </c>
      <c r="B17" s="27" t="s">
        <v>14</v>
      </c>
      <c r="C17" s="14"/>
      <c r="D17" s="7">
        <f>IF(C17="","",1)</f>
      </c>
      <c r="E17" s="7">
        <f>IF(C17="","","式")</f>
      </c>
      <c r="F17" s="3"/>
      <c r="G17" s="37">
        <f>SUM(G18:G20)</f>
        <v>4000000</v>
      </c>
      <c r="H17" s="3"/>
    </row>
    <row r="18" spans="1:8" ht="42" customHeight="1">
      <c r="A18" s="16"/>
      <c r="B18" s="27" t="s">
        <v>24</v>
      </c>
      <c r="C18" s="14" t="s">
        <v>74</v>
      </c>
      <c r="D18" s="7">
        <f>IF(C18="","",1)</f>
        <v>1</v>
      </c>
      <c r="E18" s="7" t="str">
        <f>IF(C18="","","式")</f>
        <v>式</v>
      </c>
      <c r="F18" s="3"/>
      <c r="G18" s="37">
        <v>1500000</v>
      </c>
      <c r="H18" s="3"/>
    </row>
    <row r="19" spans="1:8" ht="42" customHeight="1">
      <c r="A19" s="16"/>
      <c r="B19" s="27" t="s">
        <v>20</v>
      </c>
      <c r="C19" s="14" t="s">
        <v>19</v>
      </c>
      <c r="D19" s="7">
        <f>IF(C19="","",1)</f>
        <v>1</v>
      </c>
      <c r="E19" s="7" t="str">
        <f>IF(C19="","","式")</f>
        <v>式</v>
      </c>
      <c r="F19" s="4"/>
      <c r="G19" s="37">
        <v>2000000</v>
      </c>
      <c r="H19" s="4"/>
    </row>
    <row r="20" spans="1:8" ht="42" customHeight="1" thickBot="1">
      <c r="A20" s="16"/>
      <c r="B20" s="27" t="s">
        <v>21</v>
      </c>
      <c r="C20" s="14" t="s">
        <v>75</v>
      </c>
      <c r="D20" s="7">
        <f>IF(C20="","",1)</f>
        <v>1</v>
      </c>
      <c r="E20" s="7" t="str">
        <f>IF(C20="","","式")</f>
        <v>式</v>
      </c>
      <c r="F20" s="1"/>
      <c r="G20" s="37">
        <v>500000</v>
      </c>
      <c r="H20" s="1"/>
    </row>
    <row r="21" spans="1:8" ht="42" customHeight="1" thickBot="1">
      <c r="A21" s="16"/>
      <c r="B21" s="23"/>
      <c r="C21" s="17" t="s">
        <v>84</v>
      </c>
      <c r="D21" s="1"/>
      <c r="E21" s="1"/>
      <c r="F21" s="16"/>
      <c r="G21" s="40">
        <f>G16+G17</f>
        <v>34000000</v>
      </c>
      <c r="H21" s="19"/>
    </row>
    <row r="22" spans="1:8" ht="42" customHeight="1">
      <c r="A22" s="16"/>
      <c r="B22" s="23"/>
      <c r="C22" s="18"/>
      <c r="D22" s="1"/>
      <c r="E22" s="1"/>
      <c r="F22" s="1"/>
      <c r="G22" s="41"/>
      <c r="H22" s="1"/>
    </row>
    <row r="23" spans="1:8" ht="76.5" customHeight="1">
      <c r="A23" s="72" t="s">
        <v>97</v>
      </c>
      <c r="B23" s="73"/>
      <c r="C23" s="74"/>
      <c r="D23" s="1"/>
      <c r="E23" s="1"/>
      <c r="F23" s="1"/>
      <c r="G23" s="49" t="s">
        <v>93</v>
      </c>
      <c r="H23" s="51" t="s">
        <v>96</v>
      </c>
    </row>
    <row r="24" spans="1:8" ht="42" customHeight="1">
      <c r="A24" s="16"/>
      <c r="B24" s="23"/>
      <c r="C24" s="50" t="s">
        <v>95</v>
      </c>
      <c r="D24" s="1"/>
      <c r="E24" s="1"/>
      <c r="F24" s="1"/>
      <c r="G24" s="41"/>
      <c r="H24" s="1"/>
    </row>
    <row r="25" spans="1:8" ht="42" customHeight="1">
      <c r="A25" s="16"/>
      <c r="B25" s="23"/>
      <c r="C25" s="18"/>
      <c r="D25" s="1"/>
      <c r="E25" s="1"/>
      <c r="F25" s="1"/>
      <c r="G25" s="41"/>
      <c r="H25" s="1"/>
    </row>
    <row r="26" spans="1:8" ht="42" customHeight="1">
      <c r="A26" s="16"/>
      <c r="B26" s="23"/>
      <c r="C26" s="18"/>
      <c r="D26" s="1"/>
      <c r="E26" s="1"/>
      <c r="F26" s="1"/>
      <c r="G26" s="41"/>
      <c r="H26" s="1"/>
    </row>
    <row r="27" spans="1:8" ht="42" customHeight="1">
      <c r="A27" s="16"/>
      <c r="B27" s="23"/>
      <c r="C27" s="19"/>
      <c r="D27" s="1"/>
      <c r="E27" s="1"/>
      <c r="F27" s="1"/>
      <c r="G27" s="3"/>
      <c r="H27" s="1"/>
    </row>
    <row r="28" spans="1:8" ht="43.5" customHeight="1">
      <c r="A28" s="67" t="str">
        <f>C10</f>
        <v>　　○○○○○建設工事</v>
      </c>
      <c r="B28" s="68"/>
      <c r="C28" s="68"/>
      <c r="D28" s="9" t="s">
        <v>15</v>
      </c>
      <c r="E28" s="10"/>
      <c r="F28" s="10"/>
      <c r="G28" s="42"/>
      <c r="H28" s="11"/>
    </row>
    <row r="29" spans="3:8" ht="9.75" customHeight="1">
      <c r="C29" s="12"/>
      <c r="D29" s="12"/>
      <c r="E29" s="12"/>
      <c r="F29" s="12"/>
      <c r="G29" s="43"/>
      <c r="H29" s="12"/>
    </row>
    <row r="30" spans="1:9" ht="12.75">
      <c r="A30" s="55" t="s">
        <v>88</v>
      </c>
      <c r="B30" s="56"/>
      <c r="C30" s="56"/>
      <c r="D30" s="56"/>
      <c r="E30" s="56"/>
      <c r="F30" s="56"/>
      <c r="G30" s="56"/>
      <c r="H30" s="57"/>
      <c r="I30" s="31"/>
    </row>
    <row r="31" spans="1:10" ht="43.5" customHeight="1">
      <c r="A31" s="16"/>
      <c r="B31" s="23"/>
      <c r="C31" s="17" t="s">
        <v>1</v>
      </c>
      <c r="D31" s="2" t="s">
        <v>2</v>
      </c>
      <c r="E31" s="2" t="s">
        <v>0</v>
      </c>
      <c r="F31" s="2" t="s">
        <v>3</v>
      </c>
      <c r="G31" s="2" t="s">
        <v>4</v>
      </c>
      <c r="H31" s="2" t="s">
        <v>5</v>
      </c>
      <c r="J31" s="26"/>
    </row>
    <row r="32" spans="1:10" ht="43.5" customHeight="1">
      <c r="A32" s="29" t="s">
        <v>23</v>
      </c>
      <c r="B32" s="27" t="s">
        <v>13</v>
      </c>
      <c r="C32" s="14"/>
      <c r="D32" s="7">
        <v>1</v>
      </c>
      <c r="E32" s="7" t="s">
        <v>89</v>
      </c>
      <c r="F32" s="8"/>
      <c r="G32" s="38">
        <f>SUM(G52:G55)</f>
        <v>30000000</v>
      </c>
      <c r="H32" s="7"/>
      <c r="J32" s="26"/>
    </row>
    <row r="33" spans="1:10" ht="43.5" customHeight="1">
      <c r="A33" s="29"/>
      <c r="B33" s="27"/>
      <c r="C33" s="14"/>
      <c r="D33" s="7"/>
      <c r="E33" s="7"/>
      <c r="F33" s="8"/>
      <c r="G33" s="38"/>
      <c r="H33" s="7"/>
      <c r="J33" s="26"/>
    </row>
    <row r="34" spans="1:10" ht="43.5" customHeight="1">
      <c r="A34" s="29"/>
      <c r="B34" s="27"/>
      <c r="C34" s="14"/>
      <c r="D34" s="7"/>
      <c r="E34" s="7"/>
      <c r="F34" s="8"/>
      <c r="G34" s="38"/>
      <c r="H34" s="7"/>
      <c r="J34" s="26"/>
    </row>
    <row r="35" spans="1:10" ht="43.5" customHeight="1">
      <c r="A35" s="29"/>
      <c r="B35" s="27"/>
      <c r="C35" s="14"/>
      <c r="D35" s="7"/>
      <c r="E35" s="7"/>
      <c r="F35" s="8"/>
      <c r="G35" s="38"/>
      <c r="H35" s="7"/>
      <c r="J35" s="26"/>
    </row>
    <row r="36" spans="1:10" ht="43.5" customHeight="1">
      <c r="A36" s="29"/>
      <c r="B36" s="27"/>
      <c r="C36" s="14"/>
      <c r="D36" s="7"/>
      <c r="E36" s="7"/>
      <c r="F36" s="8"/>
      <c r="G36" s="38"/>
      <c r="H36" s="7"/>
      <c r="J36" s="26"/>
    </row>
    <row r="37" spans="1:10" ht="43.5" customHeight="1">
      <c r="A37" s="29"/>
      <c r="B37" s="27"/>
      <c r="C37" s="14"/>
      <c r="D37" s="7"/>
      <c r="E37" s="7"/>
      <c r="F37" s="8"/>
      <c r="G37" s="38"/>
      <c r="H37" s="7"/>
      <c r="J37" s="26"/>
    </row>
    <row r="38" spans="1:10" ht="43.5" customHeight="1">
      <c r="A38" s="29"/>
      <c r="B38" s="27"/>
      <c r="C38" s="14"/>
      <c r="D38" s="7"/>
      <c r="E38" s="7"/>
      <c r="F38" s="8"/>
      <c r="G38" s="38"/>
      <c r="H38" s="7"/>
      <c r="J38" s="26"/>
    </row>
    <row r="39" spans="1:10" ht="43.5" customHeight="1">
      <c r="A39" s="29"/>
      <c r="B39" s="27"/>
      <c r="C39" s="14"/>
      <c r="D39" s="7"/>
      <c r="E39" s="7"/>
      <c r="F39" s="8"/>
      <c r="G39" s="38"/>
      <c r="H39" s="7"/>
      <c r="J39" s="26"/>
    </row>
    <row r="40" spans="1:10" ht="43.5" customHeight="1">
      <c r="A40" s="29"/>
      <c r="B40" s="27"/>
      <c r="C40" s="14"/>
      <c r="D40" s="7"/>
      <c r="E40" s="7"/>
      <c r="F40" s="8"/>
      <c r="G40" s="38"/>
      <c r="H40" s="7"/>
      <c r="J40" s="26"/>
    </row>
    <row r="41" spans="1:10" ht="43.5" customHeight="1">
      <c r="A41" s="29"/>
      <c r="B41" s="27"/>
      <c r="C41" s="14"/>
      <c r="D41" s="7"/>
      <c r="E41" s="7"/>
      <c r="F41" s="8"/>
      <c r="G41" s="38"/>
      <c r="H41" s="7"/>
      <c r="J41" s="26"/>
    </row>
    <row r="42" spans="1:10" ht="43.5" customHeight="1">
      <c r="A42" s="29"/>
      <c r="B42" s="27"/>
      <c r="C42" s="14"/>
      <c r="D42" s="7"/>
      <c r="E42" s="7"/>
      <c r="F42" s="8"/>
      <c r="G42" s="38"/>
      <c r="H42" s="7"/>
      <c r="J42" s="26"/>
    </row>
    <row r="43" spans="1:10" ht="43.5" customHeight="1">
      <c r="A43" s="29"/>
      <c r="B43" s="27"/>
      <c r="C43" s="14"/>
      <c r="D43" s="7"/>
      <c r="E43" s="7"/>
      <c r="F43" s="8"/>
      <c r="G43" s="38"/>
      <c r="H43" s="7"/>
      <c r="J43" s="26"/>
    </row>
    <row r="44" spans="1:10" ht="43.5" customHeight="1">
      <c r="A44" s="29"/>
      <c r="B44" s="27"/>
      <c r="C44" s="14"/>
      <c r="D44" s="7"/>
      <c r="E44" s="7"/>
      <c r="F44" s="8"/>
      <c r="G44" s="38"/>
      <c r="H44" s="7"/>
      <c r="J44" s="26"/>
    </row>
    <row r="45" spans="1:10" ht="43.5" customHeight="1">
      <c r="A45" s="29"/>
      <c r="B45" s="27"/>
      <c r="C45" s="14"/>
      <c r="D45" s="7"/>
      <c r="E45" s="7"/>
      <c r="F45" s="8"/>
      <c r="G45" s="38"/>
      <c r="H45" s="7"/>
      <c r="J45" s="26"/>
    </row>
    <row r="46" spans="1:10" ht="43.5" customHeight="1">
      <c r="A46" s="29"/>
      <c r="B46" s="27"/>
      <c r="C46" s="14"/>
      <c r="D46" s="7"/>
      <c r="E46" s="7"/>
      <c r="F46" s="8"/>
      <c r="G46" s="38"/>
      <c r="H46" s="7"/>
      <c r="J46" s="26"/>
    </row>
    <row r="47" spans="1:10" ht="43.5" customHeight="1">
      <c r="A47" s="29"/>
      <c r="B47" s="27"/>
      <c r="C47" s="14"/>
      <c r="D47" s="7"/>
      <c r="E47" s="7"/>
      <c r="F47" s="8"/>
      <c r="G47" s="38"/>
      <c r="H47" s="7"/>
      <c r="J47" s="26"/>
    </row>
    <row r="48" spans="1:8" ht="43.5" customHeight="1">
      <c r="A48" s="67" t="str">
        <f>C10</f>
        <v>　　○○○○○建設工事</v>
      </c>
      <c r="B48" s="68"/>
      <c r="C48" s="68"/>
      <c r="D48" s="9" t="s">
        <v>15</v>
      </c>
      <c r="E48" s="10"/>
      <c r="F48" s="10"/>
      <c r="G48" s="42"/>
      <c r="H48" s="11"/>
    </row>
    <row r="49" spans="3:8" ht="9.75" customHeight="1">
      <c r="C49" s="12"/>
      <c r="D49" s="12"/>
      <c r="E49" s="12"/>
      <c r="F49" s="12"/>
      <c r="G49" s="43"/>
      <c r="H49" s="12"/>
    </row>
    <row r="50" spans="1:9" ht="12.75">
      <c r="A50" s="55" t="s">
        <v>90</v>
      </c>
      <c r="B50" s="56"/>
      <c r="C50" s="56"/>
      <c r="D50" s="56"/>
      <c r="E50" s="56"/>
      <c r="F50" s="56"/>
      <c r="G50" s="56"/>
      <c r="H50" s="57"/>
      <c r="I50" s="31"/>
    </row>
    <row r="51" spans="1:10" ht="43.5" customHeight="1">
      <c r="A51" s="16"/>
      <c r="B51" s="23"/>
      <c r="C51" s="17" t="s">
        <v>1</v>
      </c>
      <c r="D51" s="2" t="s">
        <v>2</v>
      </c>
      <c r="E51" s="2" t="s">
        <v>0</v>
      </c>
      <c r="F51" s="2" t="s">
        <v>3</v>
      </c>
      <c r="G51" s="2" t="s">
        <v>4</v>
      </c>
      <c r="H51" s="2" t="s">
        <v>5</v>
      </c>
      <c r="J51" s="26"/>
    </row>
    <row r="52" spans="1:10" ht="43.5" customHeight="1">
      <c r="A52" s="29" t="s">
        <v>23</v>
      </c>
      <c r="B52" s="27" t="s">
        <v>31</v>
      </c>
      <c r="C52" s="14"/>
      <c r="D52" s="7">
        <v>1</v>
      </c>
      <c r="E52" s="7" t="s">
        <v>87</v>
      </c>
      <c r="F52" s="8"/>
      <c r="G52" s="38">
        <f>SUM(G73:G87,G91:G95)</f>
        <v>19900000</v>
      </c>
      <c r="H52" s="7"/>
      <c r="J52" s="26"/>
    </row>
    <row r="53" spans="1:10" ht="43.5" customHeight="1">
      <c r="A53" s="15" t="s">
        <v>28</v>
      </c>
      <c r="B53" s="27" t="s">
        <v>52</v>
      </c>
      <c r="C53" s="14"/>
      <c r="D53" s="7">
        <v>1</v>
      </c>
      <c r="E53" s="7" t="s">
        <v>87</v>
      </c>
      <c r="F53" s="8"/>
      <c r="G53" s="38">
        <f>SUM(G97:G100)</f>
        <v>7900000</v>
      </c>
      <c r="H53" s="7"/>
      <c r="J53" s="26"/>
    </row>
    <row r="54" spans="1:10" ht="43.5" customHeight="1">
      <c r="A54" s="29" t="s">
        <v>29</v>
      </c>
      <c r="B54" s="27" t="s">
        <v>57</v>
      </c>
      <c r="C54" s="14"/>
      <c r="D54" s="7">
        <v>1</v>
      </c>
      <c r="E54" s="7" t="s">
        <v>87</v>
      </c>
      <c r="F54" s="8"/>
      <c r="G54" s="38">
        <f>SUM(G102)</f>
        <v>2000000</v>
      </c>
      <c r="H54" s="7"/>
      <c r="J54" s="26"/>
    </row>
    <row r="55" spans="1:10" ht="43.5" customHeight="1">
      <c r="A55" s="29" t="s">
        <v>30</v>
      </c>
      <c r="B55" s="27" t="s">
        <v>12</v>
      </c>
      <c r="C55" s="14"/>
      <c r="D55" s="7">
        <v>1</v>
      </c>
      <c r="E55" s="7" t="s">
        <v>87</v>
      </c>
      <c r="F55" s="8"/>
      <c r="G55" s="38">
        <f>SUM(G104)</f>
        <v>200000</v>
      </c>
      <c r="H55" s="7"/>
      <c r="J55" s="26"/>
    </row>
    <row r="56" spans="1:10" ht="43.5" customHeight="1">
      <c r="A56" s="29"/>
      <c r="B56" s="27"/>
      <c r="C56" s="14"/>
      <c r="D56" s="7"/>
      <c r="E56" s="7"/>
      <c r="F56" s="8"/>
      <c r="G56" s="38"/>
      <c r="H56" s="7"/>
      <c r="J56" s="26"/>
    </row>
    <row r="57" spans="1:10" ht="43.5" customHeight="1">
      <c r="A57" s="29"/>
      <c r="B57" s="27"/>
      <c r="C57" s="14"/>
      <c r="D57" s="7"/>
      <c r="E57" s="7"/>
      <c r="F57" s="8"/>
      <c r="G57" s="38"/>
      <c r="H57" s="7"/>
      <c r="J57" s="26"/>
    </row>
    <row r="58" spans="1:10" ht="43.5" customHeight="1">
      <c r="A58" s="29"/>
      <c r="B58" s="27"/>
      <c r="C58" s="14"/>
      <c r="D58" s="7"/>
      <c r="E58" s="7"/>
      <c r="F58" s="8"/>
      <c r="G58" s="38"/>
      <c r="H58" s="7"/>
      <c r="J58" s="26"/>
    </row>
    <row r="59" spans="1:10" ht="43.5" customHeight="1">
      <c r="A59" s="29"/>
      <c r="B59" s="27"/>
      <c r="C59" s="14"/>
      <c r="D59" s="7"/>
      <c r="E59" s="7"/>
      <c r="F59" s="8"/>
      <c r="G59" s="38"/>
      <c r="H59" s="7"/>
      <c r="J59" s="26"/>
    </row>
    <row r="60" spans="1:10" ht="43.5" customHeight="1">
      <c r="A60" s="29"/>
      <c r="B60" s="27"/>
      <c r="C60" s="14"/>
      <c r="D60" s="7"/>
      <c r="E60" s="7"/>
      <c r="F60" s="8"/>
      <c r="G60" s="38"/>
      <c r="H60" s="7"/>
      <c r="J60" s="26"/>
    </row>
    <row r="61" spans="1:10" ht="43.5" customHeight="1">
      <c r="A61" s="29"/>
      <c r="B61" s="27"/>
      <c r="C61" s="14"/>
      <c r="D61" s="7"/>
      <c r="E61" s="7"/>
      <c r="F61" s="8"/>
      <c r="G61" s="38"/>
      <c r="H61" s="7"/>
      <c r="J61" s="26"/>
    </row>
    <row r="62" spans="1:10" ht="43.5" customHeight="1">
      <c r="A62" s="29"/>
      <c r="B62" s="27"/>
      <c r="C62" s="14"/>
      <c r="D62" s="7"/>
      <c r="E62" s="7"/>
      <c r="F62" s="8"/>
      <c r="G62" s="38"/>
      <c r="H62" s="7"/>
      <c r="J62" s="26"/>
    </row>
    <row r="63" spans="1:10" ht="43.5" customHeight="1">
      <c r="A63" s="29"/>
      <c r="B63" s="27"/>
      <c r="C63" s="14"/>
      <c r="D63" s="7"/>
      <c r="E63" s="7"/>
      <c r="F63" s="8"/>
      <c r="G63" s="38"/>
      <c r="H63" s="7"/>
      <c r="J63" s="26"/>
    </row>
    <row r="64" spans="1:10" ht="43.5" customHeight="1">
      <c r="A64" s="29"/>
      <c r="B64" s="27"/>
      <c r="C64" s="14"/>
      <c r="D64" s="7"/>
      <c r="E64" s="7"/>
      <c r="F64" s="8"/>
      <c r="G64" s="38"/>
      <c r="H64" s="7"/>
      <c r="J64" s="26"/>
    </row>
    <row r="65" spans="1:10" ht="43.5" customHeight="1">
      <c r="A65" s="29"/>
      <c r="B65" s="27"/>
      <c r="C65" s="14"/>
      <c r="D65" s="7"/>
      <c r="E65" s="7"/>
      <c r="F65" s="8"/>
      <c r="G65" s="38"/>
      <c r="H65" s="7"/>
      <c r="J65" s="26"/>
    </row>
    <row r="66" spans="1:10" ht="43.5" customHeight="1">
      <c r="A66" s="29"/>
      <c r="B66" s="27"/>
      <c r="C66" s="14"/>
      <c r="D66" s="7"/>
      <c r="E66" s="7"/>
      <c r="F66" s="8"/>
      <c r="G66" s="38"/>
      <c r="H66" s="7"/>
      <c r="J66" s="26"/>
    </row>
    <row r="67" spans="1:10" ht="43.5" customHeight="1">
      <c r="A67" s="29"/>
      <c r="B67" s="27"/>
      <c r="C67" s="14"/>
      <c r="D67" s="7"/>
      <c r="E67" s="7"/>
      <c r="F67" s="8"/>
      <c r="G67" s="38"/>
      <c r="H67" s="7"/>
      <c r="J67" s="26"/>
    </row>
    <row r="68" spans="1:8" ht="43.5" customHeight="1">
      <c r="A68" s="67" t="str">
        <f>C10</f>
        <v>　　○○○○○建設工事</v>
      </c>
      <c r="B68" s="68"/>
      <c r="C68" s="68"/>
      <c r="D68" s="9" t="s">
        <v>15</v>
      </c>
      <c r="E68" s="10"/>
      <c r="F68" s="10"/>
      <c r="G68" s="42"/>
      <c r="H68" s="11"/>
    </row>
    <row r="69" spans="3:8" ht="9.75" customHeight="1">
      <c r="C69" s="12"/>
      <c r="D69" s="12"/>
      <c r="E69" s="12"/>
      <c r="F69" s="12"/>
      <c r="G69" s="43"/>
      <c r="H69" s="12"/>
    </row>
    <row r="70" spans="1:9" ht="12.75">
      <c r="A70" s="55" t="s">
        <v>91</v>
      </c>
      <c r="B70" s="56"/>
      <c r="C70" s="56"/>
      <c r="D70" s="56"/>
      <c r="E70" s="56"/>
      <c r="F70" s="56"/>
      <c r="G70" s="56"/>
      <c r="H70" s="57"/>
      <c r="I70" s="31"/>
    </row>
    <row r="71" spans="1:10" ht="43.5" customHeight="1">
      <c r="A71" s="16"/>
      <c r="B71" s="23"/>
      <c r="C71" s="17" t="s">
        <v>1</v>
      </c>
      <c r="D71" s="2" t="s">
        <v>2</v>
      </c>
      <c r="E71" s="2" t="s">
        <v>0</v>
      </c>
      <c r="F71" s="2" t="s">
        <v>3</v>
      </c>
      <c r="G71" s="2" t="s">
        <v>4</v>
      </c>
      <c r="H71" s="2" t="s">
        <v>5</v>
      </c>
      <c r="J71" s="26"/>
    </row>
    <row r="72" spans="1:10" ht="43.5" customHeight="1">
      <c r="A72" s="29" t="s">
        <v>23</v>
      </c>
      <c r="B72" s="27" t="s">
        <v>92</v>
      </c>
      <c r="C72" s="14"/>
      <c r="D72" s="7"/>
      <c r="E72" s="7"/>
      <c r="F72" s="8"/>
      <c r="G72" s="38"/>
      <c r="H72" s="7"/>
      <c r="J72" s="26"/>
    </row>
    <row r="73" spans="1:10" ht="43.5" customHeight="1">
      <c r="A73" s="29"/>
      <c r="B73" s="27" t="s">
        <v>24</v>
      </c>
      <c r="C73" s="14" t="s">
        <v>32</v>
      </c>
      <c r="D73" s="7">
        <f>IF(C73="","",1)</f>
        <v>1</v>
      </c>
      <c r="E73" s="7" t="str">
        <f>IF(C73="","","式")</f>
        <v>式</v>
      </c>
      <c r="F73" s="8"/>
      <c r="G73" s="38">
        <v>1200000</v>
      </c>
      <c r="H73" s="7"/>
      <c r="J73" s="26"/>
    </row>
    <row r="74" spans="1:10" ht="43.5" customHeight="1">
      <c r="A74" s="29"/>
      <c r="B74" s="27" t="s">
        <v>20</v>
      </c>
      <c r="C74" s="14" t="s">
        <v>33</v>
      </c>
      <c r="D74" s="7">
        <f aca="true" t="shared" si="0" ref="D74:D84">IF(C74="","",1)</f>
        <v>1</v>
      </c>
      <c r="E74" s="7" t="str">
        <f>IF(C74="","","式")</f>
        <v>式</v>
      </c>
      <c r="F74" s="8"/>
      <c r="G74" s="38">
        <v>250000</v>
      </c>
      <c r="H74" s="7"/>
      <c r="J74" s="26"/>
    </row>
    <row r="75" spans="1:10" ht="43.5" customHeight="1">
      <c r="A75" s="29"/>
      <c r="B75" s="27" t="s">
        <v>21</v>
      </c>
      <c r="C75" s="14" t="s">
        <v>34</v>
      </c>
      <c r="D75" s="7">
        <f t="shared" si="0"/>
        <v>1</v>
      </c>
      <c r="E75" s="7" t="str">
        <f aca="true" t="shared" si="1" ref="E75:E84">IF(C75="","","式")</f>
        <v>式</v>
      </c>
      <c r="F75" s="8"/>
      <c r="G75" s="38">
        <v>800000</v>
      </c>
      <c r="H75" s="7"/>
      <c r="J75" s="26"/>
    </row>
    <row r="76" spans="1:10" ht="43.5" customHeight="1">
      <c r="A76" s="29"/>
      <c r="B76" s="27" t="s">
        <v>22</v>
      </c>
      <c r="C76" s="14" t="s">
        <v>35</v>
      </c>
      <c r="D76" s="7">
        <f t="shared" si="0"/>
        <v>1</v>
      </c>
      <c r="E76" s="7" t="str">
        <f t="shared" si="1"/>
        <v>式</v>
      </c>
      <c r="F76" s="8"/>
      <c r="G76" s="38">
        <v>400000</v>
      </c>
      <c r="H76" s="7"/>
      <c r="J76" s="26"/>
    </row>
    <row r="77" spans="1:10" ht="43.5" customHeight="1">
      <c r="A77" s="29"/>
      <c r="B77" s="27" t="s">
        <v>25</v>
      </c>
      <c r="C77" s="14" t="s">
        <v>36</v>
      </c>
      <c r="D77" s="7">
        <f t="shared" si="0"/>
        <v>1</v>
      </c>
      <c r="E77" s="7" t="str">
        <f t="shared" si="1"/>
        <v>式</v>
      </c>
      <c r="F77" s="8"/>
      <c r="G77" s="38">
        <v>700000</v>
      </c>
      <c r="H77" s="7"/>
      <c r="J77" s="26"/>
    </row>
    <row r="78" spans="1:10" ht="43.5" customHeight="1">
      <c r="A78" s="29"/>
      <c r="B78" s="27" t="s">
        <v>26</v>
      </c>
      <c r="C78" s="14" t="s">
        <v>37</v>
      </c>
      <c r="D78" s="7">
        <f t="shared" si="0"/>
        <v>1</v>
      </c>
      <c r="E78" s="7" t="str">
        <f t="shared" si="1"/>
        <v>式</v>
      </c>
      <c r="F78" s="8"/>
      <c r="G78" s="38">
        <v>500000</v>
      </c>
      <c r="H78" s="7"/>
      <c r="J78" s="26"/>
    </row>
    <row r="79" spans="1:10" ht="43.5" customHeight="1">
      <c r="A79" s="29"/>
      <c r="B79" s="27" t="s">
        <v>27</v>
      </c>
      <c r="C79" s="14" t="s">
        <v>38</v>
      </c>
      <c r="D79" s="7">
        <f t="shared" si="0"/>
        <v>1</v>
      </c>
      <c r="E79" s="7" t="str">
        <f t="shared" si="1"/>
        <v>式</v>
      </c>
      <c r="F79" s="8"/>
      <c r="G79" s="38">
        <v>650000</v>
      </c>
      <c r="H79" s="7"/>
      <c r="J79" s="26"/>
    </row>
    <row r="80" spans="1:10" ht="43.5" customHeight="1">
      <c r="A80" s="29"/>
      <c r="B80" s="27" t="s">
        <v>58</v>
      </c>
      <c r="C80" s="14" t="s">
        <v>39</v>
      </c>
      <c r="D80" s="7">
        <f t="shared" si="0"/>
        <v>1</v>
      </c>
      <c r="E80" s="7" t="str">
        <f t="shared" si="1"/>
        <v>式</v>
      </c>
      <c r="F80" s="8"/>
      <c r="G80" s="38">
        <v>700000</v>
      </c>
      <c r="H80" s="7"/>
      <c r="J80" s="26"/>
    </row>
    <row r="81" spans="1:10" ht="43.5" customHeight="1">
      <c r="A81" s="29"/>
      <c r="B81" s="27" t="s">
        <v>59</v>
      </c>
      <c r="C81" s="14" t="s">
        <v>40</v>
      </c>
      <c r="D81" s="7">
        <f t="shared" si="0"/>
        <v>1</v>
      </c>
      <c r="E81" s="7" t="str">
        <f t="shared" si="1"/>
        <v>式</v>
      </c>
      <c r="F81" s="8"/>
      <c r="G81" s="38">
        <v>2500000</v>
      </c>
      <c r="H81" s="7"/>
      <c r="J81" s="26"/>
    </row>
    <row r="82" spans="1:10" ht="43.5" customHeight="1">
      <c r="A82" s="29"/>
      <c r="B82" s="27" t="s">
        <v>60</v>
      </c>
      <c r="C82" s="14" t="s">
        <v>41</v>
      </c>
      <c r="D82" s="7">
        <f t="shared" si="0"/>
        <v>1</v>
      </c>
      <c r="E82" s="7" t="str">
        <f t="shared" si="1"/>
        <v>式</v>
      </c>
      <c r="F82" s="8"/>
      <c r="G82" s="38">
        <v>200000</v>
      </c>
      <c r="H82" s="7"/>
      <c r="J82" s="26"/>
    </row>
    <row r="83" spans="1:10" ht="43.5" customHeight="1">
      <c r="A83" s="29"/>
      <c r="B83" s="27" t="s">
        <v>61</v>
      </c>
      <c r="C83" s="14" t="s">
        <v>42</v>
      </c>
      <c r="D83" s="7">
        <f t="shared" si="0"/>
        <v>1</v>
      </c>
      <c r="E83" s="7" t="str">
        <f t="shared" si="1"/>
        <v>式</v>
      </c>
      <c r="F83" s="8"/>
      <c r="G83" s="38">
        <v>600000</v>
      </c>
      <c r="H83" s="7"/>
      <c r="J83" s="26"/>
    </row>
    <row r="84" spans="1:10" ht="43.5" customHeight="1">
      <c r="A84" s="29"/>
      <c r="B84" s="27" t="s">
        <v>62</v>
      </c>
      <c r="C84" s="14" t="s">
        <v>43</v>
      </c>
      <c r="D84" s="7">
        <f t="shared" si="0"/>
        <v>1</v>
      </c>
      <c r="E84" s="7" t="str">
        <f t="shared" si="1"/>
        <v>式</v>
      </c>
      <c r="F84" s="8"/>
      <c r="G84" s="38">
        <v>250000</v>
      </c>
      <c r="H84" s="7"/>
      <c r="J84" s="26"/>
    </row>
    <row r="85" spans="1:10" ht="43.5" customHeight="1">
      <c r="A85" s="29"/>
      <c r="B85" s="27" t="s">
        <v>63</v>
      </c>
      <c r="C85" s="14" t="s">
        <v>44</v>
      </c>
      <c r="D85" s="7">
        <f>IF(C85="","",1)</f>
        <v>1</v>
      </c>
      <c r="E85" s="7" t="str">
        <f>IF(C85="","","式")</f>
        <v>式</v>
      </c>
      <c r="F85" s="8"/>
      <c r="G85" s="38">
        <v>1000000</v>
      </c>
      <c r="H85" s="7"/>
      <c r="J85" s="26"/>
    </row>
    <row r="86" spans="1:10" ht="43.5" customHeight="1">
      <c r="A86" s="29"/>
      <c r="B86" s="27" t="s">
        <v>65</v>
      </c>
      <c r="C86" s="14" t="s">
        <v>45</v>
      </c>
      <c r="D86" s="7">
        <f>IF(C86="","",1)</f>
        <v>1</v>
      </c>
      <c r="E86" s="7" t="str">
        <f>IF(C86="","","式")</f>
        <v>式</v>
      </c>
      <c r="F86" s="8"/>
      <c r="G86" s="38">
        <v>2700000</v>
      </c>
      <c r="H86" s="7"/>
      <c r="J86" s="26"/>
    </row>
    <row r="87" spans="1:10" ht="43.5" customHeight="1">
      <c r="A87" s="29"/>
      <c r="B87" s="27" t="s">
        <v>64</v>
      </c>
      <c r="C87" s="14" t="s">
        <v>46</v>
      </c>
      <c r="D87" s="7">
        <f>IF(C87="","",1)</f>
        <v>1</v>
      </c>
      <c r="E87" s="7" t="str">
        <f>IF(C87="","","式")</f>
        <v>式</v>
      </c>
      <c r="F87" s="8"/>
      <c r="G87" s="38">
        <v>2400000</v>
      </c>
      <c r="H87" s="7"/>
      <c r="J87" s="26"/>
    </row>
    <row r="88" spans="1:8" ht="43.5" customHeight="1">
      <c r="A88" s="67" t="str">
        <f>A48</f>
        <v>　　○○○○○建設工事</v>
      </c>
      <c r="B88" s="68"/>
      <c r="C88" s="68"/>
      <c r="D88" s="9" t="s">
        <v>15</v>
      </c>
      <c r="E88" s="10"/>
      <c r="F88" s="10"/>
      <c r="G88" s="42"/>
      <c r="H88" s="11"/>
    </row>
    <row r="89" spans="3:8" ht="9.75" customHeight="1">
      <c r="C89" s="12"/>
      <c r="D89" s="12"/>
      <c r="E89" s="12"/>
      <c r="F89" s="12"/>
      <c r="G89" s="43"/>
      <c r="H89" s="12"/>
    </row>
    <row r="90" spans="1:10" ht="43.5" customHeight="1">
      <c r="A90" s="16"/>
      <c r="B90" s="23"/>
      <c r="C90" s="17" t="s">
        <v>1</v>
      </c>
      <c r="D90" s="2" t="s">
        <v>2</v>
      </c>
      <c r="E90" s="2" t="s">
        <v>0</v>
      </c>
      <c r="F90" s="2" t="s">
        <v>3</v>
      </c>
      <c r="G90" s="2" t="s">
        <v>4</v>
      </c>
      <c r="H90" s="2" t="s">
        <v>5</v>
      </c>
      <c r="J90" s="26"/>
    </row>
    <row r="91" spans="1:10" ht="43.5" customHeight="1">
      <c r="A91" s="29"/>
      <c r="B91" s="27" t="s">
        <v>66</v>
      </c>
      <c r="C91" s="14" t="s">
        <v>47</v>
      </c>
      <c r="D91" s="7">
        <f aca="true" t="shared" si="2" ref="D91:D100">IF(C91="","",1)</f>
        <v>1</v>
      </c>
      <c r="E91" s="7" t="str">
        <f>IF(C91="","","式")</f>
        <v>式</v>
      </c>
      <c r="F91" s="8"/>
      <c r="G91" s="38">
        <v>2800000</v>
      </c>
      <c r="H91" s="7"/>
      <c r="J91" s="26"/>
    </row>
    <row r="92" spans="1:10" ht="43.5" customHeight="1">
      <c r="A92" s="29"/>
      <c r="B92" s="27" t="s">
        <v>67</v>
      </c>
      <c r="C92" s="14" t="s">
        <v>48</v>
      </c>
      <c r="D92" s="7">
        <f t="shared" si="2"/>
        <v>1</v>
      </c>
      <c r="E92" s="7" t="str">
        <f>IF(C92="","","式")</f>
        <v>式</v>
      </c>
      <c r="F92" s="8"/>
      <c r="G92" s="38">
        <v>800000</v>
      </c>
      <c r="H92" s="7"/>
      <c r="J92" s="26"/>
    </row>
    <row r="93" spans="1:10" ht="43.5" customHeight="1">
      <c r="A93" s="29"/>
      <c r="B93" s="27" t="s">
        <v>68</v>
      </c>
      <c r="C93" s="14" t="s">
        <v>49</v>
      </c>
      <c r="D93" s="7">
        <f t="shared" si="2"/>
        <v>1</v>
      </c>
      <c r="E93" s="7" t="str">
        <f>IF(C93="","","式")</f>
        <v>式</v>
      </c>
      <c r="F93" s="8"/>
      <c r="G93" s="38">
        <v>700000</v>
      </c>
      <c r="H93" s="7"/>
      <c r="J93" s="26"/>
    </row>
    <row r="94" spans="1:10" ht="43.5" customHeight="1">
      <c r="A94" s="29"/>
      <c r="B94" s="27" t="s">
        <v>69</v>
      </c>
      <c r="C94" s="14" t="s">
        <v>50</v>
      </c>
      <c r="D94" s="7">
        <f t="shared" si="2"/>
        <v>1</v>
      </c>
      <c r="E94" s="7" t="str">
        <f aca="true" t="shared" si="3" ref="E94:E103">IF(C94="","","式")</f>
        <v>式</v>
      </c>
      <c r="F94" s="8"/>
      <c r="G94" s="38">
        <v>600000</v>
      </c>
      <c r="H94" s="7"/>
      <c r="J94" s="26"/>
    </row>
    <row r="95" spans="1:10" ht="43.5" customHeight="1">
      <c r="A95" s="29"/>
      <c r="B95" s="27" t="s">
        <v>70</v>
      </c>
      <c r="C95" s="14" t="s">
        <v>51</v>
      </c>
      <c r="D95" s="7">
        <f t="shared" si="2"/>
        <v>1</v>
      </c>
      <c r="E95" s="7" t="str">
        <f t="shared" si="3"/>
        <v>式</v>
      </c>
      <c r="F95" s="8"/>
      <c r="G95" s="38">
        <v>150000</v>
      </c>
      <c r="H95" s="7"/>
      <c r="J95" s="26"/>
    </row>
    <row r="96" spans="1:10" ht="43.5" customHeight="1">
      <c r="A96" s="15" t="s">
        <v>28</v>
      </c>
      <c r="B96" s="27" t="s">
        <v>52</v>
      </c>
      <c r="C96" s="14"/>
      <c r="D96" s="7">
        <f t="shared" si="2"/>
      </c>
      <c r="E96" s="7">
        <f t="shared" si="3"/>
      </c>
      <c r="F96" s="8"/>
      <c r="G96" s="38"/>
      <c r="H96" s="7"/>
      <c r="J96" s="26"/>
    </row>
    <row r="97" spans="1:10" ht="43.5" customHeight="1">
      <c r="A97" s="28"/>
      <c r="B97" s="27" t="s">
        <v>16</v>
      </c>
      <c r="C97" s="14" t="s">
        <v>53</v>
      </c>
      <c r="D97" s="7">
        <f t="shared" si="2"/>
        <v>1</v>
      </c>
      <c r="E97" s="7" t="str">
        <f t="shared" si="3"/>
        <v>式</v>
      </c>
      <c r="F97" s="8"/>
      <c r="G97" s="38">
        <v>1000000</v>
      </c>
      <c r="H97" s="7"/>
      <c r="J97" s="26"/>
    </row>
    <row r="98" spans="1:10" ht="43.5" customHeight="1">
      <c r="A98" s="28"/>
      <c r="B98" s="27" t="s">
        <v>17</v>
      </c>
      <c r="C98" s="14" t="s">
        <v>54</v>
      </c>
      <c r="D98" s="7">
        <f t="shared" si="2"/>
        <v>1</v>
      </c>
      <c r="E98" s="7" t="str">
        <f t="shared" si="3"/>
        <v>式</v>
      </c>
      <c r="F98" s="8"/>
      <c r="G98" s="38">
        <v>1200000</v>
      </c>
      <c r="H98" s="7"/>
      <c r="J98" s="26"/>
    </row>
    <row r="99" spans="1:10" ht="43.5" customHeight="1">
      <c r="A99" s="28"/>
      <c r="B99" s="27" t="s">
        <v>18</v>
      </c>
      <c r="C99" s="14" t="s">
        <v>55</v>
      </c>
      <c r="D99" s="7">
        <f t="shared" si="2"/>
        <v>1</v>
      </c>
      <c r="E99" s="7" t="str">
        <f t="shared" si="3"/>
        <v>式</v>
      </c>
      <c r="F99" s="8"/>
      <c r="G99" s="38">
        <v>3500000</v>
      </c>
      <c r="H99" s="7"/>
      <c r="J99" s="26"/>
    </row>
    <row r="100" spans="1:10" ht="43.5" customHeight="1">
      <c r="A100" s="28"/>
      <c r="B100" s="27" t="s">
        <v>71</v>
      </c>
      <c r="C100" s="14" t="s">
        <v>56</v>
      </c>
      <c r="D100" s="7">
        <f t="shared" si="2"/>
        <v>1</v>
      </c>
      <c r="E100" s="7" t="str">
        <f t="shared" si="3"/>
        <v>式</v>
      </c>
      <c r="F100" s="8"/>
      <c r="G100" s="38">
        <v>2200000</v>
      </c>
      <c r="H100" s="7"/>
      <c r="J100" s="26"/>
    </row>
    <row r="101" spans="1:10" ht="43.5" customHeight="1">
      <c r="A101" s="29" t="s">
        <v>29</v>
      </c>
      <c r="B101" s="27" t="s">
        <v>57</v>
      </c>
      <c r="C101" s="14"/>
      <c r="D101" s="7">
        <f>IF(C101="","",1)</f>
      </c>
      <c r="E101" s="7">
        <f t="shared" si="3"/>
      </c>
      <c r="F101" s="8"/>
      <c r="G101" s="38"/>
      <c r="H101" s="7"/>
      <c r="J101" s="26"/>
    </row>
    <row r="102" spans="1:10" ht="43.5" customHeight="1">
      <c r="A102" s="28"/>
      <c r="B102" s="27" t="s">
        <v>16</v>
      </c>
      <c r="C102" s="14" t="s">
        <v>72</v>
      </c>
      <c r="D102" s="7">
        <f>IF(C102="","",1)</f>
        <v>1</v>
      </c>
      <c r="E102" s="7" t="str">
        <f t="shared" si="3"/>
        <v>式</v>
      </c>
      <c r="F102" s="8"/>
      <c r="G102" s="38">
        <v>2000000</v>
      </c>
      <c r="H102" s="7"/>
      <c r="J102" s="26"/>
    </row>
    <row r="103" spans="1:10" ht="43.5" customHeight="1">
      <c r="A103" s="29" t="s">
        <v>30</v>
      </c>
      <c r="B103" s="27" t="s">
        <v>12</v>
      </c>
      <c r="C103" s="14"/>
      <c r="D103" s="7">
        <f>IF(C103="","",1)</f>
      </c>
      <c r="E103" s="7">
        <f t="shared" si="3"/>
      </c>
      <c r="F103" s="8"/>
      <c r="G103" s="38"/>
      <c r="H103" s="7"/>
      <c r="J103" s="26"/>
    </row>
    <row r="104" spans="1:10" ht="43.5" customHeight="1">
      <c r="A104" s="28"/>
      <c r="B104" s="27" t="s">
        <v>16</v>
      </c>
      <c r="C104" s="14" t="s">
        <v>12</v>
      </c>
      <c r="D104" s="7">
        <f>IF(C104="","",1)</f>
        <v>1</v>
      </c>
      <c r="E104" s="7" t="str">
        <f>IF(C104="","","式")</f>
        <v>式</v>
      </c>
      <c r="F104" s="8"/>
      <c r="G104" s="38">
        <v>200000</v>
      </c>
      <c r="H104" s="7"/>
      <c r="J104" s="26"/>
    </row>
    <row r="105" spans="1:10" ht="43.5" customHeight="1">
      <c r="A105" s="28"/>
      <c r="B105" s="27"/>
      <c r="C105" s="14"/>
      <c r="D105" s="7"/>
      <c r="E105" s="7">
        <f>IF(C105="","","式")</f>
      </c>
      <c r="F105" s="8"/>
      <c r="G105" s="38"/>
      <c r="H105" s="7"/>
      <c r="J105" s="26"/>
    </row>
    <row r="106" spans="1:10" ht="43.5" customHeight="1">
      <c r="A106" s="52" t="s">
        <v>80</v>
      </c>
      <c r="B106" s="53"/>
      <c r="C106" s="54"/>
      <c r="D106" s="7"/>
      <c r="E106" s="7"/>
      <c r="F106" s="8"/>
      <c r="G106" s="38">
        <f>SUM(G72:G105)</f>
        <v>30000000</v>
      </c>
      <c r="H106" s="7"/>
      <c r="J106" s="26"/>
    </row>
    <row r="107" ht="43.5" customHeight="1">
      <c r="B107"/>
    </row>
    <row r="108" ht="9.75" customHeight="1">
      <c r="B108"/>
    </row>
    <row r="109" ht="43.5" customHeight="1">
      <c r="B109"/>
    </row>
    <row r="110" ht="43.5" customHeight="1">
      <c r="B110"/>
    </row>
    <row r="111" ht="43.5" customHeight="1">
      <c r="B111"/>
    </row>
    <row r="112" ht="43.5" customHeight="1">
      <c r="B112"/>
    </row>
    <row r="113" ht="43.5" customHeight="1">
      <c r="B113"/>
    </row>
    <row r="114" ht="43.5" customHeight="1">
      <c r="B114"/>
    </row>
    <row r="115" ht="43.5" customHeight="1">
      <c r="B115"/>
    </row>
    <row r="116" ht="43.5" customHeight="1">
      <c r="B116"/>
    </row>
    <row r="117" ht="43.5" customHeight="1">
      <c r="B117"/>
    </row>
    <row r="118" ht="43.5" customHeight="1">
      <c r="B118"/>
    </row>
    <row r="119" ht="43.5" customHeight="1">
      <c r="B119"/>
    </row>
    <row r="120" ht="43.5" customHeight="1">
      <c r="B120"/>
    </row>
    <row r="121" ht="43.5" customHeight="1">
      <c r="B121"/>
    </row>
    <row r="122" ht="43.5" customHeight="1">
      <c r="B122"/>
    </row>
    <row r="123" ht="43.5" customHeight="1">
      <c r="B123"/>
    </row>
    <row r="124" ht="43.5" customHeight="1">
      <c r="B124"/>
    </row>
    <row r="125" ht="43.5" customHeight="1">
      <c r="B125"/>
    </row>
    <row r="126" ht="43.5" customHeight="1">
      <c r="B126"/>
    </row>
    <row r="127" ht="9.75" customHeight="1">
      <c r="B127"/>
    </row>
    <row r="128" ht="43.5" customHeight="1">
      <c r="B128"/>
    </row>
    <row r="129" ht="43.5" customHeight="1">
      <c r="B129"/>
    </row>
    <row r="130" ht="43.5" customHeight="1">
      <c r="B130"/>
    </row>
    <row r="131" ht="43.5" customHeight="1">
      <c r="B131"/>
    </row>
    <row r="132" ht="43.5" customHeight="1">
      <c r="B132"/>
    </row>
    <row r="133" ht="43.5" customHeight="1">
      <c r="B133"/>
    </row>
    <row r="134" ht="43.5" customHeight="1">
      <c r="B134"/>
    </row>
    <row r="135" ht="43.5" customHeight="1">
      <c r="B135"/>
    </row>
    <row r="136" ht="43.5" customHeight="1">
      <c r="B136"/>
    </row>
    <row r="137" ht="43.5" customHeight="1">
      <c r="B137"/>
    </row>
    <row r="138" ht="43.5" customHeight="1">
      <c r="B138"/>
    </row>
    <row r="139" ht="43.5" customHeight="1">
      <c r="B139"/>
    </row>
    <row r="140" ht="43.5" customHeight="1">
      <c r="B140"/>
    </row>
    <row r="141" ht="43.5" customHeight="1">
      <c r="B141"/>
    </row>
    <row r="142" ht="43.5" customHeight="1">
      <c r="B142"/>
    </row>
    <row r="143" ht="43.5" customHeight="1">
      <c r="B143"/>
    </row>
    <row r="144" ht="43.5" customHeight="1">
      <c r="B144"/>
    </row>
    <row r="145" ht="43.5" customHeight="1">
      <c r="B145"/>
    </row>
    <row r="146" ht="9.75" customHeight="1">
      <c r="B146"/>
    </row>
    <row r="147" ht="43.5" customHeight="1">
      <c r="B147"/>
    </row>
    <row r="148" ht="43.5" customHeight="1">
      <c r="B148"/>
    </row>
    <row r="149" ht="43.5" customHeight="1">
      <c r="B149"/>
    </row>
    <row r="150" ht="43.5" customHeight="1">
      <c r="B150"/>
    </row>
    <row r="151" ht="43.5" customHeight="1">
      <c r="B151"/>
    </row>
    <row r="152" ht="43.5" customHeight="1">
      <c r="B152"/>
    </row>
    <row r="153" ht="43.5" customHeight="1">
      <c r="B153"/>
    </row>
    <row r="154" ht="43.5" customHeight="1">
      <c r="B154"/>
    </row>
    <row r="155" ht="43.5" customHeight="1">
      <c r="B155"/>
    </row>
    <row r="156" ht="43.5" customHeight="1">
      <c r="B156"/>
    </row>
    <row r="157" ht="43.5" customHeight="1">
      <c r="B157"/>
    </row>
    <row r="158" ht="43.5" customHeight="1">
      <c r="B158"/>
    </row>
    <row r="159" ht="43.5" customHeight="1">
      <c r="B159"/>
    </row>
    <row r="160" ht="43.5" customHeight="1">
      <c r="B160"/>
    </row>
    <row r="161" ht="43.5" customHeight="1">
      <c r="B161"/>
    </row>
    <row r="162" ht="43.5" customHeight="1">
      <c r="B162"/>
    </row>
    <row r="163" ht="43.5" customHeight="1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</sheetData>
  <sheetProtection/>
  <mergeCells count="20">
    <mergeCell ref="A2:H2"/>
    <mergeCell ref="C5:D5"/>
    <mergeCell ref="G5:H5"/>
    <mergeCell ref="C6:D6"/>
    <mergeCell ref="C7:D7"/>
    <mergeCell ref="C8:D8"/>
    <mergeCell ref="G9:H9"/>
    <mergeCell ref="A10:B10"/>
    <mergeCell ref="A11:B11"/>
    <mergeCell ref="A13:H13"/>
    <mergeCell ref="A14:C14"/>
    <mergeCell ref="A28:C28"/>
    <mergeCell ref="A23:C23"/>
    <mergeCell ref="A106:C106"/>
    <mergeCell ref="A30:H30"/>
    <mergeCell ref="A48:C48"/>
    <mergeCell ref="A50:H50"/>
    <mergeCell ref="A68:C68"/>
    <mergeCell ref="A70:H70"/>
    <mergeCell ref="A88:C88"/>
  </mergeCells>
  <printOptions/>
  <pageMargins left="0.78" right="0.58" top="0.984251968503937" bottom="0.3937007874015748" header="0.5118110236220472" footer="0.5118110236220472"/>
  <pageSetup horizontalDpi="300" verticalDpi="300" orientation="portrait" paperSize="9" scale="83" r:id="rId2"/>
  <rowBreaks count="4" manualBreakCount="4">
    <brk id="27" max="7" man="1"/>
    <brk id="47" max="255" man="1"/>
    <brk id="67" max="7" man="1"/>
    <brk id="8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PC010059</dc:creator>
  <cp:keywords/>
  <dc:description/>
  <cp:lastModifiedBy>園尾　一成</cp:lastModifiedBy>
  <cp:lastPrinted>2022-03-31T05:51:44Z</cp:lastPrinted>
  <dcterms:created xsi:type="dcterms:W3CDTF">2004-10-28T23:55:27Z</dcterms:created>
  <dcterms:modified xsi:type="dcterms:W3CDTF">2024-03-11T04:06:19Z</dcterms:modified>
  <cp:category/>
  <cp:version/>
  <cp:contentType/>
  <cp:contentStatus/>
</cp:coreProperties>
</file>