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 name="Ｆ" sheetId="51"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C15" i="50" l="1"/>
  <c r="D21" i="49"/>
  <c r="A4" i="43" l="1"/>
  <c r="H24" i="30" l="1"/>
  <c r="H23" i="30"/>
  <c r="H21" i="30"/>
  <c r="H19" i="30"/>
  <c r="F21" i="30"/>
  <c r="E21" i="30"/>
  <c r="C18" i="38"/>
  <c r="B14" i="25"/>
</calcChain>
</file>

<file path=xl/sharedStrings.xml><?xml version="1.0" encoding="utf-8"?>
<sst xmlns="http://schemas.openxmlformats.org/spreadsheetml/2006/main" count="296" uniqueCount="225">
  <si>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</si>
  <si>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</si>
  <si>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</si>
  <si>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</si>
  <si>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</si>
  <si>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</si>
  <si>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</si>
  <si>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</si>
  <si>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</si>
  <si>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</si>
  <si>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</si>
  <si>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</si>
  <si>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</si>
  <si>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</si>
  <si>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</si>
  <si>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</si>
  <si>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</si>
  <si>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</si>
  <si>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</si>
  <si>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</si>
  <si>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</si>
  <si>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</si>
  <si>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</si>
  <si>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</si>
  <si>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</si>
  <si>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</si>
  <si>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</si>
  <si>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</si>
  <si>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</si>
  <si>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</si>
  <si>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</si>
  <si>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</si>
  <si>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</si>
  <si>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</si>
  <si>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</si>
  <si>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</si>
  <si>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</si>
  <si>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</si>
  <si>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</si>
  <si>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</si>
  <si>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</si>
  <si>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</si>
  <si>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</si>
  <si>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</si>
  <si>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</si>
  <si>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</si>
  <si>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</si>
  <si>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</si>
  <si>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</si>
  <si>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</si>
  <si>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</si>
  <si>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</si>
  <si>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</si>
  <si>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</si>
  <si>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</si>
  <si>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</si>
  <si>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</si>
  <si>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</si>
  <si>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</si>
  <si>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</si>
  <si>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</si>
  <si>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</si>
  <si>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</si>
  <si>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</si>
  <si>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</si>
  <si>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</si>
  <si>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</si>
  <si>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</si>
  <si>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</si>
  <si>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</si>
  <si>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</si>
  <si>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</si>
  <si>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</si>
  <si>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</si>
  <si>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</si>
  <si>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</si>
  <si>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</si>
  <si>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</si>
  <si>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</si>
  <si>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</si>
  <si>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</si>
  <si>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</si>
  <si>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</si>
  <si>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</si>
  <si>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</si>
  <si>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</si>
  <si>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</si>
  <si>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</si>
  <si>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</si>
  <si>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</si>
  <si>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</si>
  <si>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</si>
  <si>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</si>
  <si>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</si>
  <si>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</si>
  <si>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</si>
  <si>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</si>
  <si>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</si>
  <si>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</si>
  <si>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</si>
  <si>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</si>
  <si>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</si>
  <si>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</si>
  <si>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</si>
  <si>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</si>
  <si>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</si>
  <si>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</si>
  <si>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</si>
  <si>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</si>
  <si>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</si>
  <si>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</si>
  <si>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</si>
  <si>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</si>
  <si>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</si>
  <si>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</si>
  <si>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</si>
  <si>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</si>
  <si>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</si>
  <si>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</si>
  <si>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</si>
  <si>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</si>
  <si>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</si>
  <si>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</si>
  <si>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</si>
  <si>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</si>
  <si>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</si>
  <si>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</si>
  <si>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</si>
  <si>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</si>
  <si>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</si>
  <si>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</si>
  <si>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</si>
  <si>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</si>
  <si>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</si>
  <si>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</si>
  <si>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</si>
  <si>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</si>
  <si>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</si>
  <si>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</si>
  <si>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</si>
  <si>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</si>
  <si>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</si>
  <si>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</si>
  <si>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</si>
  <si>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</si>
  <si>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</si>
  <si>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</si>
  <si>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</si>
  <si>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</si>
  <si>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</si>
  <si>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</si>
  <si>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</si>
  <si>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</si>
  <si>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</si>
  <si>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</si>
  <si>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</si>
  <si>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</si>
  <si>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</si>
  <si>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</si>
  <si>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</si>
  <si>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</si>
  <si>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</si>
  <si>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</si>
  <si>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</si>
  <si>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</si>
  <si>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</si>
  <si>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</si>
  <si>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</si>
  <si>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</si>
  <si>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</si>
  <si>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</si>
  <si>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</si>
  <si>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</si>
  <si>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</si>
  <si>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</si>
  <si>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</si>
  <si>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</si>
  <si>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</si>
  <si>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</si>
  <si>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</si>
  <si>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</si>
  <si>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</si>
  <si>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</si>
  <si>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</si>
  <si>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</si>
  <si>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</si>
  <si>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</si>
  <si>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</si>
  <si>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</si>
  <si>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</si>
  <si>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</si>
  <si>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</si>
  <si>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</si>
  <si>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</si>
  <si>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</si>
  <si>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</si>
  <si>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</si>
  <si>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</si>
  <si>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</si>
  <si>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</si>
  <si>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</si>
  <si>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</si>
  <si>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</si>
  <si>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</si>
  <si>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</si>
  <si>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</si>
  <si>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</si>
  <si>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</si>
  <si>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</si>
  <si>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</si>
  <si>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</si>
  <si>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</si>
  <si>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</si>
  <si>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</si>
  <si>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</si>
  <si>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</si>
  <si>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</si>
  <si>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</si>
  <si>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</si>
  <si>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福山市指定給水装置工事事業者証の写し</t>
    <phoneticPr fontId="2"/>
  </si>
  <si>
    <t>シート「Ｆ」（電子提出者用）</t>
    <rPh sb="7" eb="9">
      <t>デンシ</t>
    </rPh>
    <rPh sb="9" eb="11">
      <t>テイシュツ</t>
    </rPh>
    <rPh sb="11" eb="12">
      <t>モノ</t>
    </rPh>
    <rPh sb="12" eb="13">
      <t>ヨウ</t>
    </rPh>
    <phoneticPr fontId="2"/>
  </si>
  <si>
    <t xml:space="preserve">  添付書類－その他証明書の写し－</t>
    <rPh sb="2" eb="4">
      <t>テンプ</t>
    </rPh>
    <rPh sb="4" eb="6">
      <t>ショルイ</t>
    </rPh>
    <rPh sb="9" eb="10">
      <t>タ</t>
    </rPh>
    <rPh sb="10" eb="13">
      <t>ショウメイショ</t>
    </rPh>
    <rPh sb="14" eb="15">
      <t>ウツ</t>
    </rPh>
    <phoneticPr fontId="2"/>
  </si>
  <si>
    <t>福山市指定給水装置工事事業者証の写し</t>
    <rPh sb="0" eb="3">
      <t>フクヤマシ</t>
    </rPh>
    <rPh sb="3" eb="5">
      <t>シテイ</t>
    </rPh>
    <rPh sb="5" eb="7">
      <t>キュウスイ</t>
    </rPh>
    <rPh sb="7" eb="9">
      <t>ソウチ</t>
    </rPh>
    <rPh sb="9" eb="11">
      <t>コウジ</t>
    </rPh>
    <rPh sb="11" eb="14">
      <t>ジギョウシャ</t>
    </rPh>
    <rPh sb="14" eb="15">
      <t>ショウ</t>
    </rPh>
    <rPh sb="16" eb="17">
      <t>ウツ</t>
    </rPh>
    <phoneticPr fontId="2"/>
  </si>
  <si>
    <t>電子又は持参</t>
    <phoneticPr fontId="2"/>
  </si>
  <si>
    <t>福山市立蔵王小学校給水設備他改修工事</t>
    <rPh sb="0" eb="4">
      <t>フクヤマシリツ</t>
    </rPh>
    <rPh sb="4" eb="6">
      <t>ザオウ</t>
    </rPh>
    <rPh sb="6" eb="9">
      <t>ショウガッコウ</t>
    </rPh>
    <rPh sb="9" eb="11">
      <t>キュウスイ</t>
    </rPh>
    <rPh sb="11" eb="13">
      <t>セツビ</t>
    </rPh>
    <rPh sb="13" eb="14">
      <t>ホカ</t>
    </rPh>
    <rPh sb="14" eb="16">
      <t>カイシュウ</t>
    </rPh>
    <rPh sb="16" eb="1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</si>
</sst>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2" borderId="39"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3" fillId="0" borderId="76" xfId="0" applyFont="1" applyBorder="1" applyAlignment="1">
      <alignment horizontal="center" vertical="center" wrapText="1"/>
    </xf>
    <xf numFmtId="0" fontId="3" fillId="5"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3" fillId="0" borderId="58" xfId="0" applyFont="1" applyFill="1" applyBorder="1" applyAlignment="1">
      <alignment horizontal="center" vertical="center" wrapText="1"/>
    </xf>
    <xf numFmtId="0" fontId="0"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3" fillId="0" borderId="35"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42"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2" xfId="0" applyFill="1" applyBorder="1" applyAlignment="1">
      <alignment horizontal="center" vertical="center"/>
    </xf>
    <xf numFmtId="0" fontId="0" fillId="0" borderId="58" xfId="0" applyBorder="1" applyAlignment="1">
      <alignment vertical="center"/>
    </xf>
    <xf numFmtId="0" fontId="0" fillId="0" borderId="42"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5" fillId="3" borderId="42"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2"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2"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70"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0" borderId="45"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3" zoomScaleNormal="100" workbookViewId="0">
      <selection activeCell="D25" sqref="D2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9"/>
      <c r="E9" s="159"/>
    </row>
    <row r="10" spans="1:5" s="14" customFormat="1" ht="30" customHeight="1" x14ac:dyDescent="0.2">
      <c r="A10" s="23"/>
      <c r="B10" s="66" t="s">
        <v>62</v>
      </c>
      <c r="C10" s="5" t="s">
        <v>4</v>
      </c>
      <c r="D10" s="160"/>
      <c r="E10" s="160"/>
    </row>
    <row r="11" spans="1:5" s="14" customFormat="1" ht="30" customHeight="1" x14ac:dyDescent="0.2">
      <c r="C11" s="5" t="s">
        <v>5</v>
      </c>
      <c r="D11" s="160"/>
      <c r="E11" s="160"/>
    </row>
    <row r="12" spans="1:5" s="14" customFormat="1" ht="18" customHeight="1" x14ac:dyDescent="0.2">
      <c r="C12" s="5" t="s">
        <v>64</v>
      </c>
      <c r="D12" s="161"/>
      <c r="E12" s="161"/>
    </row>
    <row r="13" spans="1:5" ht="36" customHeight="1" x14ac:dyDescent="0.2">
      <c r="A13" s="14"/>
      <c r="B13" s="14"/>
      <c r="C13" s="5"/>
      <c r="D13" s="11"/>
    </row>
    <row r="14" spans="1:5" s="18" customFormat="1" ht="51" customHeight="1" x14ac:dyDescent="0.2">
      <c r="A14" s="67"/>
      <c r="B14" s="75" t="str">
        <f>'1'!A4</f>
        <v>福山市立蔵王小学校給水設備他改修工事</v>
      </c>
      <c r="C14" s="71"/>
      <c r="D14" s="68"/>
    </row>
    <row r="15" spans="1:5" s="18" customFormat="1" ht="36" customHeight="1" x14ac:dyDescent="0.2">
      <c r="A15" s="67"/>
      <c r="B15" s="157" t="s">
        <v>187</v>
      </c>
      <c r="C15" s="158"/>
      <c r="D15" s="158"/>
      <c r="E15" s="158"/>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row r="22" spans="1:2" s="18" customFormat="1" ht="30.75" customHeight="1" x14ac:dyDescent="0.2">
      <c r="A22" s="18">
        <v>5</v>
      </c>
      <c r="B22" s="78" t="s">
        <v>219</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220</v>
      </c>
      <c r="E1" s="307"/>
      <c r="F1" s="308"/>
      <c r="G1" s="308"/>
      <c r="H1" s="308"/>
      <c r="I1" s="308"/>
    </row>
    <row r="2" spans="1:9" x14ac:dyDescent="0.2">
      <c r="A2" s="21" t="s">
        <v>221</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2"/>
  <sheetViews>
    <sheetView tabSelected="1" view="pageBreakPreview" zoomScaleNormal="100" workbookViewId="0">
      <selection activeCell="E12" sqref="E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2" t="s">
        <v>123</v>
      </c>
      <c r="AB1" s="162"/>
      <c r="AC1" s="162"/>
      <c r="AD1" s="162" t="s">
        <v>124</v>
      </c>
      <c r="AE1" s="162"/>
      <c r="AF1" s="162"/>
      <c r="AG1" s="163" t="s">
        <v>135</v>
      </c>
      <c r="AH1" s="163"/>
      <c r="AI1" s="163"/>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224</v>
      </c>
      <c r="B4" s="12"/>
      <c r="C4" s="12"/>
      <c r="D4" s="12"/>
      <c r="E4" s="12"/>
      <c r="F4" s="12"/>
      <c r="G4" s="12"/>
      <c r="H4" s="12"/>
      <c r="AA4" s="132" t="s">
        <v>19</v>
      </c>
      <c r="AB4" s="133" t="s">
        <v>18</v>
      </c>
      <c r="AC4" s="134" t="s">
        <v>132</v>
      </c>
      <c r="AD4" s="133" t="s">
        <v>25</v>
      </c>
      <c r="AE4" s="133" t="s">
        <v>26</v>
      </c>
      <c r="AF4" s="134" t="s">
        <v>21</v>
      </c>
      <c r="AG4" s="133" t="s">
        <v>25</v>
      </c>
      <c r="AH4" s="138"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1" t="s">
        <v>53</v>
      </c>
      <c r="H5" s="172"/>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3"/>
      <c r="G8" s="173"/>
      <c r="H8" s="173"/>
      <c r="AG8" s="136"/>
    </row>
    <row r="9" spans="1:42" s="17" customFormat="1" ht="24.9" customHeight="1" x14ac:dyDescent="0.2">
      <c r="D9" s="65" t="s">
        <v>58</v>
      </c>
      <c r="E9" s="19" t="s">
        <v>33</v>
      </c>
      <c r="F9" s="174"/>
      <c r="G9" s="174"/>
      <c r="H9" s="174"/>
      <c r="AG9" s="58"/>
      <c r="AH9" s="58"/>
      <c r="AI9" s="58"/>
    </row>
    <row r="10" spans="1:42" s="17" customFormat="1" ht="24.9" customHeight="1" x14ac:dyDescent="0.2">
      <c r="D10" s="48"/>
      <c r="E10" s="19" t="s">
        <v>34</v>
      </c>
      <c r="F10" s="174"/>
      <c r="G10" s="174"/>
      <c r="H10" s="174"/>
      <c r="AG10" s="58"/>
      <c r="AH10" s="58"/>
      <c r="AI10" s="58"/>
    </row>
    <row r="11" spans="1:42" s="17" customFormat="1" ht="17.399999999999999" customHeight="1" x14ac:dyDescent="0.2">
      <c r="D11" s="43" t="s">
        <v>37</v>
      </c>
      <c r="E11" s="63" t="s">
        <v>39</v>
      </c>
      <c r="F11" s="175"/>
      <c r="G11" s="176"/>
      <c r="H11" s="176"/>
    </row>
    <row r="12" spans="1:42" s="17" customFormat="1" ht="17.399999999999999" customHeight="1" x14ac:dyDescent="0.2">
      <c r="D12" s="61"/>
      <c r="E12" s="63" t="s">
        <v>40</v>
      </c>
      <c r="F12" s="177"/>
      <c r="G12" s="178"/>
      <c r="H12" s="178"/>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5" t="s">
        <v>188</v>
      </c>
      <c r="B14" s="186"/>
      <c r="C14" s="186"/>
      <c r="D14" s="186"/>
      <c r="E14" s="186"/>
      <c r="F14" s="186"/>
      <c r="G14" s="186"/>
      <c r="H14" s="186"/>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79" t="s">
        <v>190</v>
      </c>
      <c r="C16" s="180"/>
      <c r="D16" s="180"/>
      <c r="E16" s="180"/>
      <c r="F16" s="180"/>
      <c r="G16" s="180"/>
      <c r="H16" s="180"/>
    </row>
    <row r="17" spans="1:48" s="17" customFormat="1" ht="39.9" customHeight="1" thickBot="1" x14ac:dyDescent="0.25">
      <c r="A17" s="50" t="s">
        <v>10</v>
      </c>
      <c r="B17" s="51"/>
      <c r="C17" s="51"/>
      <c r="D17" s="52"/>
      <c r="E17" s="53" t="s">
        <v>11</v>
      </c>
      <c r="F17" s="54" t="s">
        <v>12</v>
      </c>
      <c r="G17" s="55" t="s">
        <v>50</v>
      </c>
      <c r="H17" s="74" t="s">
        <v>48</v>
      </c>
    </row>
    <row r="18" spans="1:48" s="91" customFormat="1" ht="66.75" customHeight="1" thickTop="1" x14ac:dyDescent="0.2">
      <c r="A18" s="189" t="s">
        <v>119</v>
      </c>
      <c r="B18" s="190"/>
      <c r="C18" s="190"/>
      <c r="D18" s="191"/>
      <c r="E18" s="97" t="s">
        <v>120</v>
      </c>
      <c r="F18" s="98" t="s">
        <v>74</v>
      </c>
      <c r="G18" s="99"/>
      <c r="H18" s="100" t="s">
        <v>121</v>
      </c>
    </row>
    <row r="19" spans="1:48" s="91" customFormat="1" ht="32.4" x14ac:dyDescent="0.15">
      <c r="A19" s="101"/>
      <c r="B19" s="102" t="s">
        <v>76</v>
      </c>
      <c r="C19" s="181" t="s">
        <v>78</v>
      </c>
      <c r="D19" s="182"/>
      <c r="E19" s="183"/>
      <c r="F19" s="103" t="s">
        <v>15</v>
      </c>
      <c r="G19" s="104" t="s">
        <v>13</v>
      </c>
      <c r="H19" s="93" t="str">
        <f>VLOOKUP(G19,$AJ$2:$AP$4,3)</f>
        <v>（表示欄です）</v>
      </c>
    </row>
    <row r="20" spans="1:48" s="91" customFormat="1" ht="35.1" customHeight="1" x14ac:dyDescent="0.15">
      <c r="A20" s="164" t="s">
        <v>118</v>
      </c>
      <c r="B20" s="165"/>
      <c r="C20" s="165"/>
      <c r="D20" s="167"/>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8"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8" s="91" customFormat="1" ht="30.75" customHeight="1" x14ac:dyDescent="0.15">
      <c r="A22" s="164" t="s">
        <v>114</v>
      </c>
      <c r="B22" s="165"/>
      <c r="C22" s="166"/>
      <c r="D22" s="166"/>
      <c r="E22" s="94"/>
      <c r="F22" s="95"/>
      <c r="G22" s="94"/>
      <c r="H22" s="96"/>
      <c r="AA22" s="46"/>
      <c r="AB22" s="46"/>
      <c r="AC22" s="46"/>
      <c r="AD22" s="46"/>
      <c r="AE22" s="46"/>
      <c r="AF22" s="46"/>
      <c r="AG22" s="46"/>
      <c r="AH22" s="46"/>
      <c r="AI22" s="46"/>
      <c r="AJ22" s="46"/>
      <c r="AK22" s="46"/>
      <c r="AL22" s="46"/>
      <c r="AM22" s="46"/>
      <c r="AN22" s="46"/>
      <c r="AO22" s="46"/>
      <c r="AP22" s="46"/>
      <c r="AQ22" s="17"/>
    </row>
    <row r="23" spans="1:48" s="17" customFormat="1" ht="48" customHeight="1" x14ac:dyDescent="0.15">
      <c r="A23" s="163"/>
      <c r="B23" s="195" t="s">
        <v>35</v>
      </c>
      <c r="C23" s="187" t="s">
        <v>14</v>
      </c>
      <c r="D23" s="182"/>
      <c r="E23" s="183"/>
      <c r="F23" s="103" t="s">
        <v>15</v>
      </c>
      <c r="G23" s="104" t="s">
        <v>27</v>
      </c>
      <c r="H23" s="93" t="str">
        <f>VLOOKUP(G23,$AJ$2:$AP$4,5)</f>
        <v>シート「Ｄ」に電子情報を貼付</v>
      </c>
      <c r="I23" s="91"/>
      <c r="J23" s="91"/>
      <c r="K23" s="91"/>
      <c r="L23" s="91"/>
      <c r="M23" s="91"/>
      <c r="N23" s="91"/>
      <c r="O23" s="91"/>
      <c r="P23" s="91"/>
      <c r="Q23" s="91"/>
      <c r="R23" s="91"/>
      <c r="S23" s="91"/>
      <c r="T23" s="91"/>
      <c r="U23" s="91"/>
      <c r="V23" s="91"/>
      <c r="W23" s="91"/>
      <c r="X23" s="91"/>
      <c r="Y23" s="91"/>
    </row>
    <row r="24" spans="1:48" s="17" customFormat="1" ht="48" customHeight="1" thickBot="1" x14ac:dyDescent="0.2">
      <c r="A24" s="163"/>
      <c r="B24" s="195"/>
      <c r="C24" s="168" t="s">
        <v>81</v>
      </c>
      <c r="D24" s="169"/>
      <c r="E24" s="170"/>
      <c r="F24" s="156" t="s">
        <v>82</v>
      </c>
      <c r="G24" s="125" t="s">
        <v>27</v>
      </c>
      <c r="H24" s="137" t="str">
        <f>VLOOKUP(G24,$AJ$2:$AP$4,6)</f>
        <v>シート「E」に電子情報を貼付</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8" s="41" customFormat="1" ht="48" customHeight="1" thickBot="1" x14ac:dyDescent="0.2">
      <c r="A25" s="163"/>
      <c r="B25" s="195"/>
      <c r="C25" s="192" t="s">
        <v>222</v>
      </c>
      <c r="D25" s="193"/>
      <c r="E25" s="194"/>
      <c r="F25" s="153" t="s">
        <v>223</v>
      </c>
      <c r="G25" s="154" t="s">
        <v>27</v>
      </c>
      <c r="H25" s="155" t="str">
        <f>VLOOKUP(G25,$AJ$2:$AP$4,7)</f>
        <v>シート「F」に電子情報を貼付</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row>
    <row r="26" spans="1:48"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8" s="44" customFormat="1" ht="9.9" customHeight="1" x14ac:dyDescent="0.15">
      <c r="A27" s="76" t="s">
        <v>49</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8" s="41" customFormat="1" ht="24.75" customHeight="1" x14ac:dyDescent="0.15">
      <c r="A28" s="188" t="s">
        <v>191</v>
      </c>
      <c r="B28" s="188"/>
      <c r="C28" s="188"/>
      <c r="D28" s="188"/>
      <c r="E28" s="188"/>
      <c r="F28" s="188"/>
      <c r="G28" s="188"/>
      <c r="H28" s="188"/>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8" s="58" customFormat="1" ht="24.75" customHeight="1" x14ac:dyDescent="0.15">
      <c r="A29" s="184" t="s">
        <v>192</v>
      </c>
      <c r="B29" s="184"/>
      <c r="C29" s="184"/>
      <c r="D29" s="184"/>
      <c r="E29" s="184"/>
      <c r="F29" s="184"/>
      <c r="G29" s="184"/>
      <c r="H29" s="184"/>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8" s="58" customFormat="1" ht="24.75" customHeight="1" x14ac:dyDescent="0.2">
      <c r="A30" s="184" t="s">
        <v>193</v>
      </c>
      <c r="B30" s="184"/>
      <c r="C30" s="184"/>
      <c r="D30" s="184"/>
      <c r="E30" s="184"/>
      <c r="F30" s="184"/>
      <c r="G30" s="184"/>
      <c r="H30" s="184"/>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8" s="58" customFormat="1" ht="24.75" customHeight="1" x14ac:dyDescent="0.2">
      <c r="A31" s="184" t="s">
        <v>194</v>
      </c>
      <c r="B31" s="184"/>
      <c r="C31" s="184"/>
      <c r="D31" s="184"/>
      <c r="E31" s="184"/>
      <c r="F31" s="184"/>
      <c r="G31" s="184"/>
      <c r="H31" s="184"/>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8"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4">
    <mergeCell ref="A31:H31"/>
    <mergeCell ref="A14:H14"/>
    <mergeCell ref="A29:H29"/>
    <mergeCell ref="A30:H30"/>
    <mergeCell ref="C23:E23"/>
    <mergeCell ref="A28:H28"/>
    <mergeCell ref="A18:D18"/>
    <mergeCell ref="C25:E25"/>
    <mergeCell ref="A23:A25"/>
    <mergeCell ref="B23:B25"/>
    <mergeCell ref="C24:E24"/>
    <mergeCell ref="G5:H5"/>
    <mergeCell ref="F8:H8"/>
    <mergeCell ref="F9:H9"/>
    <mergeCell ref="F10:H10"/>
    <mergeCell ref="F11:H11"/>
    <mergeCell ref="F12:H12"/>
    <mergeCell ref="B16:H16"/>
    <mergeCell ref="C19:E19"/>
    <mergeCell ref="AA1:AC1"/>
    <mergeCell ref="AD1:AF1"/>
    <mergeCell ref="AG1:AI1"/>
    <mergeCell ref="A22:D22"/>
    <mergeCell ref="A20:D20"/>
  </mergeCells>
  <phoneticPr fontId="2"/>
  <dataValidations count="3">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福山市立蔵王小学校給水設備他改修工事</v>
      </c>
      <c r="B4" s="13"/>
      <c r="C4" s="12"/>
      <c r="D4" s="12"/>
      <c r="E4" s="12"/>
    </row>
    <row r="5" spans="1:6" ht="16.5" customHeight="1" x14ac:dyDescent="0.2">
      <c r="A5" s="13"/>
      <c r="B5" s="13"/>
      <c r="C5" s="12"/>
      <c r="D5" s="12"/>
      <c r="E5" s="12"/>
    </row>
    <row r="6" spans="1:6" s="10" customFormat="1" ht="24.9" customHeight="1" x14ac:dyDescent="0.2">
      <c r="C6" s="105" t="s">
        <v>84</v>
      </c>
      <c r="D6" s="196"/>
      <c r="E6" s="197"/>
    </row>
    <row r="7" spans="1:6" s="10" customFormat="1" ht="9" customHeight="1" x14ac:dyDescent="0.2">
      <c r="C7" s="105"/>
      <c r="D7" s="106"/>
      <c r="E7" s="107"/>
    </row>
    <row r="8" spans="1:6" s="10" customFormat="1" ht="24.9" customHeight="1" x14ac:dyDescent="0.2">
      <c r="A8" s="200" t="s">
        <v>85</v>
      </c>
      <c r="B8" s="200"/>
      <c r="C8" s="200"/>
      <c r="D8" s="200"/>
      <c r="E8" s="200"/>
    </row>
    <row r="9" spans="1:6" ht="15" customHeight="1" x14ac:dyDescent="0.2">
      <c r="E9" s="108"/>
      <c r="F9" s="11"/>
    </row>
    <row r="10" spans="1:6" ht="24" customHeight="1" x14ac:dyDescent="0.2">
      <c r="A10" s="209" t="s">
        <v>90</v>
      </c>
      <c r="B10" s="203" t="s">
        <v>86</v>
      </c>
      <c r="C10" s="202"/>
      <c r="D10" s="201" t="s">
        <v>91</v>
      </c>
      <c r="E10" s="202"/>
      <c r="F10" s="9"/>
    </row>
    <row r="11" spans="1:6" s="18" customFormat="1" ht="24" customHeight="1" x14ac:dyDescent="0.2">
      <c r="A11" s="210"/>
      <c r="B11" s="212" t="s">
        <v>92</v>
      </c>
      <c r="C11" s="204" t="s">
        <v>93</v>
      </c>
      <c r="D11" s="109" t="s">
        <v>94</v>
      </c>
      <c r="E11" s="111"/>
    </row>
    <row r="12" spans="1:6" s="18" customFormat="1" ht="24" customHeight="1" x14ac:dyDescent="0.2">
      <c r="A12" s="210"/>
      <c r="B12" s="210"/>
      <c r="C12" s="205"/>
      <c r="D12" s="110" t="s">
        <v>95</v>
      </c>
      <c r="E12" s="112"/>
    </row>
    <row r="13" spans="1:6" s="18" customFormat="1" ht="24" customHeight="1" x14ac:dyDescent="0.2">
      <c r="A13" s="210"/>
      <c r="B13" s="210"/>
      <c r="C13" s="206"/>
      <c r="D13" s="110" t="s">
        <v>96</v>
      </c>
      <c r="E13" s="113"/>
    </row>
    <row r="14" spans="1:6" s="18" customFormat="1" ht="24" customHeight="1" x14ac:dyDescent="0.2">
      <c r="A14" s="210"/>
      <c r="B14" s="210"/>
      <c r="C14" s="204" t="s">
        <v>87</v>
      </c>
      <c r="D14" s="109" t="s">
        <v>97</v>
      </c>
      <c r="E14" s="111"/>
    </row>
    <row r="15" spans="1:6" s="18" customFormat="1" ht="24" customHeight="1" x14ac:dyDescent="0.2">
      <c r="A15" s="210"/>
      <c r="B15" s="210"/>
      <c r="C15" s="205"/>
      <c r="D15" s="110" t="s">
        <v>98</v>
      </c>
      <c r="E15" s="112"/>
    </row>
    <row r="16" spans="1:6" s="18" customFormat="1" ht="24" customHeight="1" x14ac:dyDescent="0.2">
      <c r="A16" s="210"/>
      <c r="B16" s="210"/>
      <c r="C16" s="206"/>
      <c r="D16" s="110" t="s">
        <v>99</v>
      </c>
      <c r="E16" s="113"/>
    </row>
    <row r="17" spans="1:5" s="18" customFormat="1" ht="24" customHeight="1" x14ac:dyDescent="0.2">
      <c r="A17" s="210"/>
      <c r="B17" s="210"/>
      <c r="C17" s="207" t="s">
        <v>100</v>
      </c>
      <c r="D17" s="114" t="s">
        <v>101</v>
      </c>
      <c r="E17" s="115" t="s">
        <v>167</v>
      </c>
    </row>
    <row r="18" spans="1:5" s="18" customFormat="1" ht="24" customHeight="1" x14ac:dyDescent="0.2">
      <c r="A18" s="211"/>
      <c r="B18" s="211"/>
      <c r="C18" s="208"/>
      <c r="D18" s="116" t="s">
        <v>102</v>
      </c>
      <c r="E18" s="117" t="s">
        <v>167</v>
      </c>
    </row>
    <row r="19" spans="1:5" s="14" customFormat="1" ht="22.5" customHeight="1" x14ac:dyDescent="0.2">
      <c r="A19" s="218" t="s">
        <v>103</v>
      </c>
      <c r="B19" s="198" t="s">
        <v>68</v>
      </c>
      <c r="C19" s="221"/>
      <c r="D19" s="227"/>
      <c r="E19" s="228"/>
    </row>
    <row r="20" spans="1:5" ht="22.5" customHeight="1" x14ac:dyDescent="0.2">
      <c r="A20" s="219"/>
      <c r="B20" s="198" t="s">
        <v>104</v>
      </c>
      <c r="C20" s="199"/>
      <c r="D20" s="229"/>
      <c r="E20" s="230"/>
    </row>
    <row r="21" spans="1:5" ht="22.5" customHeight="1" x14ac:dyDescent="0.2">
      <c r="A21" s="219"/>
      <c r="B21" s="198" t="s">
        <v>105</v>
      </c>
      <c r="C21" s="199"/>
      <c r="D21" s="229"/>
      <c r="E21" s="230"/>
    </row>
    <row r="22" spans="1:5" ht="22.5" customHeight="1" x14ac:dyDescent="0.2">
      <c r="A22" s="219"/>
      <c r="B22" s="198" t="s">
        <v>106</v>
      </c>
      <c r="C22" s="199"/>
      <c r="D22" s="229"/>
      <c r="E22" s="230"/>
    </row>
    <row r="23" spans="1:5" ht="22.5" customHeight="1" x14ac:dyDescent="0.2">
      <c r="A23" s="219"/>
      <c r="B23" s="198" t="s">
        <v>107</v>
      </c>
      <c r="C23" s="199"/>
      <c r="D23" s="229"/>
      <c r="E23" s="230"/>
    </row>
    <row r="24" spans="1:5" ht="22.5" customHeight="1" x14ac:dyDescent="0.2">
      <c r="A24" s="219"/>
      <c r="B24" s="198" t="s">
        <v>108</v>
      </c>
      <c r="C24" s="199"/>
      <c r="D24" s="229"/>
      <c r="E24" s="230"/>
    </row>
    <row r="25" spans="1:5" ht="22.5" customHeight="1" x14ac:dyDescent="0.2">
      <c r="A25" s="219"/>
      <c r="B25" s="198" t="s">
        <v>109</v>
      </c>
      <c r="C25" s="199"/>
      <c r="D25" s="229"/>
      <c r="E25" s="230"/>
    </row>
    <row r="26" spans="1:5" ht="20.100000000000001" customHeight="1" x14ac:dyDescent="0.2">
      <c r="A26" s="219"/>
      <c r="B26" s="223"/>
      <c r="C26" s="224"/>
      <c r="D26" s="229"/>
      <c r="E26" s="230"/>
    </row>
    <row r="27" spans="1:5" ht="20.100000000000001" customHeight="1" x14ac:dyDescent="0.2">
      <c r="A27" s="219"/>
      <c r="B27" s="225" t="s">
        <v>110</v>
      </c>
      <c r="C27" s="226"/>
      <c r="D27" s="229"/>
      <c r="E27" s="230"/>
    </row>
    <row r="28" spans="1:5" ht="20.100000000000001" customHeight="1" x14ac:dyDescent="0.2">
      <c r="A28" s="219"/>
      <c r="B28" s="222"/>
      <c r="C28" s="217"/>
      <c r="D28" s="229"/>
      <c r="E28" s="230"/>
    </row>
    <row r="29" spans="1:5" ht="22.5" customHeight="1" x14ac:dyDescent="0.2">
      <c r="A29" s="220"/>
      <c r="B29" s="216" t="s">
        <v>88</v>
      </c>
      <c r="C29" s="217"/>
      <c r="D29" s="231"/>
      <c r="E29" s="232"/>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3"/>
      <c r="B33" s="213"/>
      <c r="C33" s="213"/>
      <c r="D33" s="213"/>
      <c r="E33" s="213"/>
    </row>
    <row r="34" spans="1:5" s="17" customFormat="1" ht="19.5" customHeight="1" x14ac:dyDescent="0.2">
      <c r="A34" s="213" t="s">
        <v>169</v>
      </c>
      <c r="B34" s="213"/>
      <c r="C34" s="213"/>
      <c r="D34" s="213"/>
      <c r="E34" s="213"/>
    </row>
    <row r="35" spans="1:5" s="17" customFormat="1" ht="53.25" customHeight="1" x14ac:dyDescent="0.2">
      <c r="A35" s="214" t="s">
        <v>197</v>
      </c>
      <c r="B35" s="215"/>
      <c r="C35" s="215"/>
      <c r="D35" s="215"/>
      <c r="E35" s="215"/>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2" t="s">
        <v>67</v>
      </c>
      <c r="I5" s="172"/>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6"/>
      <c r="I9" s="236"/>
    </row>
    <row r="10" spans="1:9" ht="24.9" customHeight="1" x14ac:dyDescent="0.2">
      <c r="G10" s="7" t="s">
        <v>4</v>
      </c>
      <c r="H10" s="237"/>
      <c r="I10" s="237"/>
    </row>
    <row r="11" spans="1:9" ht="24.9" customHeight="1" x14ac:dyDescent="0.2">
      <c r="G11" s="7" t="s">
        <v>42</v>
      </c>
      <c r="H11" s="237"/>
      <c r="I11" s="237"/>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38" t="s">
        <v>198</v>
      </c>
      <c r="B14" s="238"/>
      <c r="C14" s="239"/>
      <c r="D14" s="239"/>
      <c r="E14" s="239"/>
      <c r="F14" s="239"/>
      <c r="G14" s="239"/>
      <c r="H14" s="239"/>
      <c r="I14" s="239"/>
    </row>
    <row r="15" spans="1:9" s="10" customFormat="1" ht="31.8" customHeight="1" x14ac:dyDescent="0.2">
      <c r="A15" s="150"/>
      <c r="B15" s="240" t="s">
        <v>178</v>
      </c>
      <c r="C15" s="240"/>
      <c r="D15" s="240"/>
      <c r="E15" s="240"/>
      <c r="F15" s="240"/>
      <c r="G15" s="240"/>
      <c r="H15" s="240"/>
      <c r="I15" s="240"/>
    </row>
    <row r="16" spans="1:9" s="10" customFormat="1" ht="30.6" customHeight="1" x14ac:dyDescent="0.2">
      <c r="A16" s="150"/>
      <c r="B16" s="150"/>
      <c r="C16" s="241" t="s">
        <v>199</v>
      </c>
      <c r="D16" s="241"/>
      <c r="E16" s="241"/>
      <c r="F16" s="241"/>
      <c r="G16" s="241"/>
      <c r="H16" s="241"/>
      <c r="I16" s="241"/>
    </row>
    <row r="17" spans="1:9" s="10" customFormat="1" ht="15.6" customHeight="1" x14ac:dyDescent="0.2">
      <c r="A17" s="150"/>
      <c r="B17" s="150"/>
      <c r="C17" s="241" t="s">
        <v>179</v>
      </c>
      <c r="D17" s="241"/>
      <c r="E17" s="241"/>
      <c r="F17" s="241"/>
      <c r="G17" s="241"/>
      <c r="H17" s="241"/>
      <c r="I17" s="241"/>
    </row>
    <row r="18" spans="1:9" s="10" customFormat="1" ht="31.8" customHeight="1" x14ac:dyDescent="0.2">
      <c r="A18" s="150"/>
      <c r="B18" s="240" t="s">
        <v>200</v>
      </c>
      <c r="C18" s="240"/>
      <c r="D18" s="240"/>
      <c r="E18" s="240"/>
      <c r="F18" s="240"/>
      <c r="G18" s="240"/>
      <c r="H18" s="240"/>
      <c r="I18" s="240"/>
    </row>
    <row r="19" spans="1:9" s="10" customFormat="1" ht="219.6" customHeight="1" x14ac:dyDescent="0.2">
      <c r="C19" s="242" t="s">
        <v>218</v>
      </c>
      <c r="D19" s="239"/>
      <c r="E19" s="239"/>
      <c r="F19" s="239"/>
      <c r="G19" s="239"/>
      <c r="H19" s="239"/>
      <c r="I19" s="239"/>
    </row>
    <row r="20" spans="1:9" ht="24.9" customHeight="1" x14ac:dyDescent="0.2">
      <c r="A20" s="87"/>
      <c r="B20" s="87"/>
      <c r="C20" s="86"/>
      <c r="D20" s="86"/>
      <c r="E20" s="86"/>
      <c r="F20" s="86"/>
      <c r="G20" s="86"/>
      <c r="H20" s="86"/>
      <c r="I20" s="86"/>
    </row>
    <row r="21" spans="1:9" s="64" customFormat="1" ht="50.1" customHeight="1" x14ac:dyDescent="0.2">
      <c r="C21" s="88" t="s">
        <v>68</v>
      </c>
      <c r="D21" s="233" t="str">
        <f>'1'!A4</f>
        <v>福山市立蔵王小学校給水設備他改修工事</v>
      </c>
      <c r="E21" s="234"/>
      <c r="F21" s="234"/>
      <c r="G21" s="234"/>
      <c r="H21" s="234"/>
      <c r="I21" s="235"/>
    </row>
    <row r="22" spans="1:9" s="64" customFormat="1" ht="50.1" customHeight="1" x14ac:dyDescent="0.2">
      <c r="C22" s="88" t="s">
        <v>73</v>
      </c>
      <c r="D22" s="233"/>
      <c r="E22" s="234"/>
      <c r="F22" s="234"/>
      <c r="G22" s="234"/>
      <c r="H22" s="234"/>
      <c r="I22" s="235"/>
    </row>
    <row r="23" spans="1:9" ht="18" customHeight="1" x14ac:dyDescent="0.2"/>
    <row r="24" spans="1:9" ht="18" customHeight="1" x14ac:dyDescent="0.2">
      <c r="C24" s="1" t="s">
        <v>201</v>
      </c>
    </row>
    <row r="25" spans="1:9" s="64" customFormat="1" ht="39.9" customHeight="1" x14ac:dyDescent="0.2">
      <c r="C25" s="88" t="s">
        <v>69</v>
      </c>
      <c r="D25" s="244" t="s">
        <v>70</v>
      </c>
      <c r="E25" s="244"/>
      <c r="F25" s="245"/>
      <c r="G25" s="245"/>
      <c r="H25" s="89" t="s">
        <v>147</v>
      </c>
      <c r="I25" s="90" t="s">
        <v>71</v>
      </c>
    </row>
    <row r="26" spans="1:9" s="64" customFormat="1" ht="24.9" customHeight="1" x14ac:dyDescent="0.2">
      <c r="C26" s="246"/>
      <c r="D26" s="248"/>
      <c r="E26" s="249"/>
      <c r="F26" s="250"/>
      <c r="G26" s="251"/>
      <c r="H26" s="252"/>
      <c r="I26" s="145" t="s">
        <v>180</v>
      </c>
    </row>
    <row r="27" spans="1:9" s="64" customFormat="1" ht="24.9" customHeight="1" x14ac:dyDescent="0.2">
      <c r="C27" s="247"/>
      <c r="D27" s="254"/>
      <c r="E27" s="255"/>
      <c r="F27" s="256"/>
      <c r="G27" s="257"/>
      <c r="H27" s="253"/>
      <c r="I27" s="146" t="s">
        <v>181</v>
      </c>
    </row>
    <row r="28" spans="1:9" s="64" customFormat="1" ht="24.9" customHeight="1" x14ac:dyDescent="0.2">
      <c r="C28" s="246"/>
      <c r="D28" s="248"/>
      <c r="E28" s="249"/>
      <c r="F28" s="250"/>
      <c r="G28" s="251"/>
      <c r="H28" s="252"/>
      <c r="I28" s="145" t="s">
        <v>180</v>
      </c>
    </row>
    <row r="29" spans="1:9" s="64" customFormat="1" ht="24.9" customHeight="1" x14ac:dyDescent="0.2">
      <c r="C29" s="247"/>
      <c r="D29" s="254"/>
      <c r="E29" s="255"/>
      <c r="F29" s="256"/>
      <c r="G29" s="257"/>
      <c r="H29" s="253"/>
      <c r="I29" s="146" t="s">
        <v>181</v>
      </c>
    </row>
    <row r="30" spans="1:9" ht="32.4" customHeight="1" x14ac:dyDescent="0.2">
      <c r="C30" s="243" t="s">
        <v>202</v>
      </c>
      <c r="D30" s="243"/>
      <c r="E30" s="243"/>
      <c r="F30" s="243"/>
      <c r="G30" s="243"/>
      <c r="H30" s="243"/>
      <c r="I30" s="243"/>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60" t="s">
        <v>66</v>
      </c>
      <c r="B3" s="260"/>
      <c r="C3" s="260"/>
      <c r="D3" s="260"/>
      <c r="E3" s="260"/>
      <c r="F3" s="260"/>
      <c r="G3" s="260"/>
      <c r="H3" s="260"/>
      <c r="I3" s="260"/>
      <c r="J3" s="260"/>
    </row>
    <row r="4" spans="1:10" ht="18" customHeight="1" x14ac:dyDescent="0.2">
      <c r="A4" s="2"/>
      <c r="B4" s="3"/>
      <c r="C4" s="3"/>
      <c r="D4" s="3"/>
      <c r="E4" s="3"/>
      <c r="F4" s="3"/>
    </row>
    <row r="5" spans="1:10" ht="18" customHeight="1" x14ac:dyDescent="0.2">
      <c r="H5" s="261" t="s">
        <v>140</v>
      </c>
      <c r="I5" s="261"/>
      <c r="J5" s="261"/>
    </row>
    <row r="6" spans="1:10" ht="18" customHeight="1" x14ac:dyDescent="0.2"/>
    <row r="7" spans="1:10" ht="18" customHeight="1" x14ac:dyDescent="0.2">
      <c r="A7" s="262" t="s">
        <v>141</v>
      </c>
      <c r="B7" s="262"/>
      <c r="C7" s="16" t="s">
        <v>3</v>
      </c>
    </row>
    <row r="8" spans="1:10" ht="18" customHeight="1" x14ac:dyDescent="0.2">
      <c r="A8" s="4"/>
      <c r="B8" s="6"/>
      <c r="C8" s="4"/>
    </row>
    <row r="9" spans="1:10" ht="24.9" customHeight="1" x14ac:dyDescent="0.2">
      <c r="E9" s="258" t="s">
        <v>142</v>
      </c>
      <c r="F9" s="258"/>
      <c r="G9" s="263"/>
      <c r="H9" s="263"/>
      <c r="I9" s="263"/>
      <c r="J9" s="263"/>
    </row>
    <row r="10" spans="1:10" ht="24.9" customHeight="1" x14ac:dyDescent="0.2">
      <c r="E10" s="258" t="s">
        <v>4</v>
      </c>
      <c r="F10" s="258"/>
      <c r="G10" s="259"/>
      <c r="H10" s="259"/>
      <c r="I10" s="259"/>
      <c r="J10" s="259"/>
    </row>
    <row r="11" spans="1:10" ht="24.9" customHeight="1" x14ac:dyDescent="0.2">
      <c r="E11" s="258" t="s">
        <v>143</v>
      </c>
      <c r="F11" s="258"/>
      <c r="G11" s="259"/>
      <c r="H11" s="259"/>
      <c r="I11" s="259"/>
      <c r="J11" s="259"/>
    </row>
    <row r="12" spans="1:10" ht="9.9" customHeight="1" x14ac:dyDescent="0.2">
      <c r="E12" s="5"/>
      <c r="J12" s="85" t="s">
        <v>203</v>
      </c>
    </row>
    <row r="13" spans="1:10" ht="14.4" customHeight="1" x14ac:dyDescent="0.2">
      <c r="E13" s="8"/>
      <c r="F13" s="9"/>
    </row>
    <row r="14" spans="1:10" s="10" customFormat="1" ht="23.25" customHeight="1" x14ac:dyDescent="0.2">
      <c r="A14" s="139"/>
      <c r="B14" s="140"/>
      <c r="C14" s="140"/>
      <c r="D14" s="140"/>
      <c r="E14" s="140"/>
      <c r="F14" s="140"/>
    </row>
    <row r="15" spans="1:10" s="10" customFormat="1" ht="36" customHeight="1" x14ac:dyDescent="0.2">
      <c r="A15" s="265" t="s">
        <v>149</v>
      </c>
      <c r="B15" s="265"/>
      <c r="C15" s="263" t="str">
        <f>'1'!A4</f>
        <v>福山市立蔵王小学校給水設備他改修工事</v>
      </c>
      <c r="D15" s="263"/>
      <c r="E15" s="263"/>
      <c r="F15" s="263"/>
      <c r="G15" s="263"/>
      <c r="H15" s="263"/>
      <c r="I15" s="263"/>
      <c r="J15" s="263"/>
    </row>
    <row r="16" spans="1:10" s="10" customFormat="1" ht="36" customHeight="1" x14ac:dyDescent="0.2">
      <c r="A16" s="266" t="s">
        <v>150</v>
      </c>
      <c r="B16" s="266"/>
      <c r="C16" s="259"/>
      <c r="D16" s="259"/>
      <c r="E16" s="259"/>
      <c r="F16" s="259"/>
      <c r="G16" s="259"/>
      <c r="H16" s="259"/>
      <c r="I16" s="259"/>
      <c r="J16" s="259"/>
    </row>
    <row r="17" spans="1:10" s="10" customFormat="1" ht="23.25" customHeight="1" x14ac:dyDescent="0.2">
      <c r="A17" s="140"/>
      <c r="C17" s="140"/>
      <c r="D17" s="140"/>
      <c r="E17" s="140"/>
      <c r="F17" s="140"/>
    </row>
    <row r="18" spans="1:10" s="10" customFormat="1" ht="67.8" customHeight="1" x14ac:dyDescent="0.2">
      <c r="A18" s="267" t="s">
        <v>204</v>
      </c>
      <c r="B18" s="267"/>
      <c r="C18" s="267"/>
      <c r="D18" s="267"/>
      <c r="E18" s="267"/>
      <c r="F18" s="267"/>
      <c r="G18" s="267"/>
      <c r="H18" s="267"/>
      <c r="I18" s="267"/>
      <c r="J18" s="267"/>
    </row>
    <row r="19" spans="1:10" s="10" customFormat="1" ht="16.8" customHeight="1" x14ac:dyDescent="0.2">
      <c r="A19" s="151"/>
      <c r="B19" s="151"/>
      <c r="C19" s="151"/>
      <c r="D19" s="151"/>
      <c r="E19" s="151"/>
      <c r="F19" s="151"/>
      <c r="G19" s="151"/>
      <c r="H19" s="151"/>
      <c r="I19" s="151"/>
      <c r="J19" s="151"/>
    </row>
    <row r="20" spans="1:10" s="10" customFormat="1" ht="30" customHeight="1" x14ac:dyDescent="0.2">
      <c r="A20" s="152" t="s">
        <v>144</v>
      </c>
      <c r="B20" s="268" t="s">
        <v>205</v>
      </c>
      <c r="C20" s="268"/>
      <c r="D20" s="268"/>
      <c r="E20" s="268"/>
      <c r="F20" s="268"/>
      <c r="G20" s="268"/>
      <c r="H20" s="268"/>
      <c r="I20" s="268"/>
      <c r="J20" s="268"/>
    </row>
    <row r="21" spans="1:10" s="10" customFormat="1" ht="55.05" customHeight="1" x14ac:dyDescent="0.2">
      <c r="A21" s="152" t="s">
        <v>182</v>
      </c>
      <c r="B21" s="268" t="s">
        <v>206</v>
      </c>
      <c r="C21" s="268"/>
      <c r="D21" s="268"/>
      <c r="E21" s="268"/>
      <c r="F21" s="268"/>
      <c r="G21" s="268"/>
      <c r="H21" s="268"/>
      <c r="I21" s="268"/>
      <c r="J21" s="268"/>
    </row>
    <row r="22" spans="1:10" s="10" customFormat="1" ht="42.6" customHeight="1" x14ac:dyDescent="0.2">
      <c r="A22" s="152" t="s">
        <v>183</v>
      </c>
      <c r="B22" s="268" t="s">
        <v>207</v>
      </c>
      <c r="C22" s="268"/>
      <c r="D22" s="268"/>
      <c r="E22" s="268"/>
      <c r="F22" s="268"/>
      <c r="G22" s="268"/>
      <c r="H22" s="268"/>
      <c r="I22" s="268"/>
      <c r="J22" s="268"/>
    </row>
    <row r="23" spans="1:10" s="10" customFormat="1" ht="45" customHeight="1" x14ac:dyDescent="0.2">
      <c r="A23" s="152" t="s">
        <v>145</v>
      </c>
      <c r="B23" s="268" t="s">
        <v>208</v>
      </c>
      <c r="C23" s="268"/>
      <c r="D23" s="268"/>
      <c r="E23" s="268"/>
      <c r="F23" s="268"/>
      <c r="G23" s="268"/>
      <c r="H23" s="268"/>
      <c r="I23" s="268"/>
      <c r="J23" s="268"/>
    </row>
    <row r="24" spans="1:10" s="10" customFormat="1" ht="16.5" customHeight="1" x14ac:dyDescent="0.2">
      <c r="B24" s="141"/>
      <c r="C24" s="141"/>
      <c r="D24" s="141"/>
      <c r="E24" s="141"/>
      <c r="F24" s="141"/>
      <c r="G24" s="141"/>
      <c r="H24" s="141"/>
      <c r="I24" s="141"/>
      <c r="J24" s="141"/>
    </row>
    <row r="25" spans="1:10" s="18" customFormat="1" ht="40.200000000000003" customHeight="1" x14ac:dyDescent="0.2">
      <c r="A25" s="264" t="s">
        <v>209</v>
      </c>
      <c r="B25" s="264"/>
      <c r="C25" s="264"/>
      <c r="D25" s="264"/>
      <c r="E25" s="264"/>
      <c r="F25" s="264"/>
      <c r="G25" s="264"/>
      <c r="H25" s="264"/>
      <c r="I25" s="264"/>
      <c r="J25" s="264"/>
    </row>
    <row r="26" spans="1:10" s="64" customFormat="1" ht="33" customHeight="1" x14ac:dyDescent="0.2">
      <c r="A26" s="269" t="s">
        <v>146</v>
      </c>
      <c r="B26" s="270"/>
      <c r="C26" s="147" t="s">
        <v>172</v>
      </c>
      <c r="D26" s="271" t="s">
        <v>173</v>
      </c>
      <c r="E26" s="272"/>
      <c r="F26" s="273"/>
      <c r="G26" s="274" t="s">
        <v>147</v>
      </c>
      <c r="H26" s="274"/>
      <c r="I26" s="274" t="s">
        <v>148</v>
      </c>
      <c r="J26" s="274"/>
    </row>
    <row r="27" spans="1:10" s="64" customFormat="1" ht="22.5" customHeight="1" x14ac:dyDescent="0.2">
      <c r="A27" s="275"/>
      <c r="B27" s="276"/>
      <c r="C27" s="279"/>
      <c r="D27" s="281"/>
      <c r="E27" s="281"/>
      <c r="F27" s="282"/>
      <c r="G27" s="283"/>
      <c r="H27" s="283"/>
      <c r="I27" s="284" t="s">
        <v>180</v>
      </c>
      <c r="J27" s="285"/>
    </row>
    <row r="28" spans="1:10" s="64" customFormat="1" ht="22.5" customHeight="1" x14ac:dyDescent="0.2">
      <c r="A28" s="277"/>
      <c r="B28" s="278"/>
      <c r="C28" s="280"/>
      <c r="D28" s="286"/>
      <c r="E28" s="286"/>
      <c r="F28" s="287"/>
      <c r="G28" s="283"/>
      <c r="H28" s="283"/>
      <c r="I28" s="288" t="s">
        <v>171</v>
      </c>
      <c r="J28" s="289"/>
    </row>
    <row r="29" spans="1:10" s="64" customFormat="1" ht="22.5" customHeight="1" x14ac:dyDescent="0.2">
      <c r="A29" s="275"/>
      <c r="B29" s="276"/>
      <c r="C29" s="279"/>
      <c r="D29" s="281"/>
      <c r="E29" s="281"/>
      <c r="F29" s="282"/>
      <c r="G29" s="283"/>
      <c r="H29" s="283"/>
      <c r="I29" s="284" t="s">
        <v>180</v>
      </c>
      <c r="J29" s="285"/>
    </row>
    <row r="30" spans="1:10" s="64" customFormat="1" ht="22.5" customHeight="1" x14ac:dyDescent="0.2">
      <c r="A30" s="277"/>
      <c r="B30" s="278"/>
      <c r="C30" s="280"/>
      <c r="D30" s="286"/>
      <c r="E30" s="286"/>
      <c r="F30" s="287"/>
      <c r="G30" s="283"/>
      <c r="H30" s="283"/>
      <c r="I30" s="288" t="s">
        <v>184</v>
      </c>
      <c r="J30" s="289"/>
    </row>
    <row r="31" spans="1:10" s="64" customFormat="1" ht="23.25" customHeight="1" x14ac:dyDescent="0.2">
      <c r="A31" s="142" t="s">
        <v>174</v>
      </c>
      <c r="B31" s="143"/>
      <c r="C31" s="144"/>
      <c r="D31" s="144"/>
      <c r="E31" s="144"/>
      <c r="F31" s="144"/>
      <c r="G31" s="142"/>
      <c r="H31" s="142"/>
      <c r="I31" s="142"/>
      <c r="J31" s="142"/>
    </row>
    <row r="32" spans="1:10" s="64" customFormat="1" ht="23.25" customHeight="1" x14ac:dyDescent="0.2">
      <c r="A32" s="142" t="s">
        <v>210</v>
      </c>
      <c r="B32" s="143"/>
      <c r="C32" s="144"/>
      <c r="D32" s="144"/>
      <c r="E32" s="144"/>
      <c r="F32" s="144"/>
      <c r="G32" s="142"/>
      <c r="H32" s="142"/>
      <c r="I32" s="142"/>
      <c r="J32" s="142"/>
    </row>
    <row r="33" spans="1:10" ht="21.75" customHeight="1" x14ac:dyDescent="0.2">
      <c r="A33" s="148" t="s">
        <v>211</v>
      </c>
    </row>
    <row r="34" spans="1:10" ht="21.75" customHeight="1" x14ac:dyDescent="0.2">
      <c r="A34" s="149"/>
      <c r="J34" s="1" t="s">
        <v>175</v>
      </c>
    </row>
    <row r="35" spans="1:10" s="64" customFormat="1" ht="33" customHeight="1" x14ac:dyDescent="0.2">
      <c r="A35" s="269" t="s">
        <v>146</v>
      </c>
      <c r="B35" s="270"/>
      <c r="C35" s="147" t="s">
        <v>172</v>
      </c>
      <c r="D35" s="271" t="s">
        <v>173</v>
      </c>
      <c r="E35" s="272"/>
      <c r="F35" s="273"/>
      <c r="G35" s="274" t="s">
        <v>147</v>
      </c>
      <c r="H35" s="274"/>
      <c r="I35" s="274" t="s">
        <v>148</v>
      </c>
      <c r="J35" s="274"/>
    </row>
    <row r="36" spans="1:10" s="64" customFormat="1" ht="22.5" customHeight="1" x14ac:dyDescent="0.2">
      <c r="A36" s="275"/>
      <c r="B36" s="276"/>
      <c r="C36" s="279"/>
      <c r="D36" s="281"/>
      <c r="E36" s="281"/>
      <c r="F36" s="282"/>
      <c r="G36" s="283"/>
      <c r="H36" s="283"/>
      <c r="I36" s="284" t="s">
        <v>185</v>
      </c>
      <c r="J36" s="285"/>
    </row>
    <row r="37" spans="1:10" s="64" customFormat="1" ht="22.5" customHeight="1" x14ac:dyDescent="0.2">
      <c r="A37" s="277"/>
      <c r="B37" s="278"/>
      <c r="C37" s="280"/>
      <c r="D37" s="286"/>
      <c r="E37" s="286"/>
      <c r="F37" s="287"/>
      <c r="G37" s="283"/>
      <c r="H37" s="283"/>
      <c r="I37" s="288" t="s">
        <v>181</v>
      </c>
      <c r="J37" s="289"/>
    </row>
    <row r="38" spans="1:10" s="64" customFormat="1" ht="22.5" customHeight="1" x14ac:dyDescent="0.2">
      <c r="A38" s="275"/>
      <c r="B38" s="276"/>
      <c r="C38" s="279"/>
      <c r="D38" s="281"/>
      <c r="E38" s="281"/>
      <c r="F38" s="282"/>
      <c r="G38" s="283"/>
      <c r="H38" s="283"/>
      <c r="I38" s="284" t="s">
        <v>180</v>
      </c>
      <c r="J38" s="285"/>
    </row>
    <row r="39" spans="1:10" s="64" customFormat="1" ht="22.5" customHeight="1" x14ac:dyDescent="0.2">
      <c r="A39" s="277"/>
      <c r="B39" s="278"/>
      <c r="C39" s="280"/>
      <c r="D39" s="286"/>
      <c r="E39" s="286"/>
      <c r="F39" s="287"/>
      <c r="G39" s="283"/>
      <c r="H39" s="283"/>
      <c r="I39" s="288" t="s">
        <v>181</v>
      </c>
      <c r="J39" s="289"/>
    </row>
    <row r="40" spans="1:10" s="64" customFormat="1" ht="22.5" customHeight="1" x14ac:dyDescent="0.2">
      <c r="A40" s="275"/>
      <c r="B40" s="276"/>
      <c r="C40" s="279"/>
      <c r="D40" s="281"/>
      <c r="E40" s="281"/>
      <c r="F40" s="282"/>
      <c r="G40" s="283"/>
      <c r="H40" s="283"/>
      <c r="I40" s="284" t="s">
        <v>139</v>
      </c>
      <c r="J40" s="285"/>
    </row>
    <row r="41" spans="1:10" s="64" customFormat="1" ht="22.5" customHeight="1" x14ac:dyDescent="0.2">
      <c r="A41" s="277"/>
      <c r="B41" s="278"/>
      <c r="C41" s="280"/>
      <c r="D41" s="286"/>
      <c r="E41" s="286"/>
      <c r="F41" s="287"/>
      <c r="G41" s="283"/>
      <c r="H41" s="283"/>
      <c r="I41" s="288" t="s">
        <v>184</v>
      </c>
      <c r="J41" s="289"/>
    </row>
    <row r="42" spans="1:10" s="64" customFormat="1" ht="22.5" customHeight="1" x14ac:dyDescent="0.2">
      <c r="A42" s="275"/>
      <c r="B42" s="276"/>
      <c r="C42" s="279"/>
      <c r="D42" s="281"/>
      <c r="E42" s="281"/>
      <c r="F42" s="282"/>
      <c r="G42" s="283"/>
      <c r="H42" s="283"/>
      <c r="I42" s="284" t="s">
        <v>180</v>
      </c>
      <c r="J42" s="285"/>
    </row>
    <row r="43" spans="1:10" s="64" customFormat="1" ht="22.5" customHeight="1" x14ac:dyDescent="0.2">
      <c r="A43" s="277"/>
      <c r="B43" s="278"/>
      <c r="C43" s="280"/>
      <c r="D43" s="286"/>
      <c r="E43" s="286"/>
      <c r="F43" s="287"/>
      <c r="G43" s="283"/>
      <c r="H43" s="283"/>
      <c r="I43" s="288" t="s">
        <v>186</v>
      </c>
      <c r="J43" s="289"/>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0"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90" t="str">
        <f>'1'!A4</f>
        <v>福山市立蔵王小学校給水設備他改修工事</v>
      </c>
      <c r="D18" s="290"/>
      <c r="E18" s="290"/>
      <c r="F18" s="290"/>
    </row>
    <row r="19" spans="1:6" ht="18" customHeight="1" thickBot="1" x14ac:dyDescent="0.25"/>
    <row r="20" spans="1:6" ht="30" customHeight="1" x14ac:dyDescent="0.2">
      <c r="A20" s="298" t="s">
        <v>46</v>
      </c>
      <c r="B20" s="301"/>
      <c r="C20" s="302"/>
      <c r="D20" s="302"/>
      <c r="E20" s="302"/>
      <c r="F20" s="303"/>
    </row>
    <row r="21" spans="1:6" ht="30" customHeight="1" x14ac:dyDescent="0.2">
      <c r="A21" s="299"/>
      <c r="B21" s="291"/>
      <c r="C21" s="292"/>
      <c r="D21" s="292"/>
      <c r="E21" s="292"/>
      <c r="F21" s="293"/>
    </row>
    <row r="22" spans="1:6" ht="30" customHeight="1" x14ac:dyDescent="0.2">
      <c r="A22" s="299"/>
      <c r="B22" s="291"/>
      <c r="C22" s="292"/>
      <c r="D22" s="292"/>
      <c r="E22" s="292"/>
      <c r="F22" s="293"/>
    </row>
    <row r="23" spans="1:6" ht="30" customHeight="1" x14ac:dyDescent="0.2">
      <c r="A23" s="299"/>
      <c r="B23" s="291"/>
      <c r="C23" s="292"/>
      <c r="D23" s="292"/>
      <c r="E23" s="292"/>
      <c r="F23" s="293"/>
    </row>
    <row r="24" spans="1:6" ht="30" customHeight="1" x14ac:dyDescent="0.2">
      <c r="A24" s="299"/>
      <c r="B24" s="291"/>
      <c r="C24" s="292"/>
      <c r="D24" s="292"/>
      <c r="E24" s="292"/>
      <c r="F24" s="293"/>
    </row>
    <row r="25" spans="1:6" ht="30" customHeight="1" x14ac:dyDescent="0.2">
      <c r="A25" s="299"/>
      <c r="B25" s="304"/>
      <c r="C25" s="305"/>
      <c r="D25" s="305"/>
      <c r="E25" s="305"/>
      <c r="F25" s="306"/>
    </row>
    <row r="26" spans="1:6" ht="30" customHeight="1" x14ac:dyDescent="0.2">
      <c r="A26" s="299"/>
      <c r="B26" s="291"/>
      <c r="C26" s="292"/>
      <c r="D26" s="292"/>
      <c r="E26" s="292"/>
      <c r="F26" s="293"/>
    </row>
    <row r="27" spans="1:6" ht="30" customHeight="1" x14ac:dyDescent="0.2">
      <c r="A27" s="299"/>
      <c r="B27" s="291"/>
      <c r="C27" s="292"/>
      <c r="D27" s="292"/>
      <c r="E27" s="292"/>
      <c r="F27" s="293"/>
    </row>
    <row r="28" spans="1:6" ht="30" customHeight="1" x14ac:dyDescent="0.2">
      <c r="A28" s="299"/>
      <c r="B28" s="291"/>
      <c r="C28" s="292"/>
      <c r="D28" s="292"/>
      <c r="E28" s="292"/>
      <c r="F28" s="293"/>
    </row>
    <row r="29" spans="1:6" ht="30" customHeight="1" thickBot="1" x14ac:dyDescent="0.25">
      <c r="A29" s="300"/>
      <c r="B29" s="295"/>
      <c r="C29" s="296"/>
      <c r="D29" s="296"/>
      <c r="E29" s="296"/>
      <c r="F29" s="297"/>
    </row>
    <row r="30" spans="1:6" x14ac:dyDescent="0.2">
      <c r="A30" s="1" t="s">
        <v>212</v>
      </c>
    </row>
    <row r="32" spans="1:6" x14ac:dyDescent="0.2">
      <c r="B32" s="294" t="s">
        <v>213</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7"/>
      <c r="F1" s="308"/>
      <c r="G1" s="308"/>
      <c r="H1" s="308"/>
      <c r="I1" s="308"/>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7"/>
      <c r="F1" s="308"/>
      <c r="G1" s="308"/>
      <c r="H1" s="308"/>
      <c r="I1" s="308"/>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7"/>
      <c r="F1" s="308"/>
      <c r="G1" s="308"/>
      <c r="H1" s="308"/>
      <c r="I1" s="308"/>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2012-03-30T05:50:22Z</cp:lastPrinted>
  <dcterms:created xsi:type="dcterms:W3CDTF">2004-09-21T12:35:59Z</dcterms:created>
  <dcterms:modified xsi:type="dcterms:W3CDTF">2024-04-26T02:37:10Z</dcterms:modified>
</cp:coreProperties>
</file>