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５月１７日公告\事後審査\"/>
    </mc:Choice>
  </mc:AlternateContent>
  <bookViews>
    <workbookView xWindow="252" yWindow="-156" windowWidth="9996" windowHeight="8652" tabRatio="828" activeTab="1"/>
  </bookViews>
  <sheets>
    <sheet name="1（書面）" sheetId="25" r:id="rId1"/>
    <sheet name="1" sheetId="53" r:id="rId2"/>
    <sheet name="3" sheetId="43" r:id="rId3"/>
    <sheet name="4-1" sheetId="57" r:id="rId4"/>
    <sheet name="4-2" sheetId="58" r:id="rId5"/>
    <sheet name="7" sheetId="38" r:id="rId6"/>
    <sheet name="8" sheetId="48" r:id="rId7"/>
    <sheet name="Ｂ" sheetId="41" r:id="rId8"/>
    <sheet name="Ｄ" sheetId="29" r:id="rId9"/>
    <sheet name="Ｅ" sheetId="42" r:id="rId10"/>
    <sheet name="Ｆ" sheetId="59" r:id="rId11"/>
  </sheets>
  <definedNames>
    <definedName name="_xlnm.Print_Area" localSheetId="1">'1'!$A$1:$H$33</definedName>
    <definedName name="_xlnm.Print_Area" localSheetId="2">'3'!$A$1:$E$35</definedName>
    <definedName name="_xlnm.Print_Area" localSheetId="3">'4-1'!$A$1:$I$30</definedName>
    <definedName name="_xlnm.Print_Area" localSheetId="4">'4-2'!$A$1:$J$43</definedName>
    <definedName name="_xlnm.Print_Area" localSheetId="5">'7'!$A$1:$F$54</definedName>
    <definedName name="_xlnm.Print_Area" localSheetId="6">'8'!$A$1:$F$26</definedName>
    <definedName name="_xlnm.Print_Area" localSheetId="7">Ｂ!$A$1:$I$61</definedName>
    <definedName name="_xlnm.Print_Area" localSheetId="8">Ｄ!$A$1:$I$60</definedName>
    <definedName name="_xlnm.Print_Area" localSheetId="9">Ｅ!$A$1:$I$60</definedName>
    <definedName name="_xlnm.Print_Area" localSheetId="10">Ｆ!$A$1:$I$60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7" i="53" l="1"/>
  <c r="H28" i="53" l="1"/>
  <c r="H26" i="53"/>
  <c r="H23" i="53"/>
  <c r="F23" i="53"/>
  <c r="E23" i="53"/>
  <c r="H21" i="53"/>
  <c r="H19" i="53"/>
  <c r="F19" i="53"/>
  <c r="E19" i="53"/>
  <c r="C15" i="58" l="1"/>
  <c r="D21" i="57"/>
  <c r="B14" i="25" l="1"/>
  <c r="C18" i="38"/>
  <c r="B15" i="48"/>
  <c r="A4" i="43"/>
</calcChain>
</file>

<file path=xl/sharedStrings.xml><?xml version="1.0" encoding="utf-8"?>
<sst xmlns="http://schemas.openxmlformats.org/spreadsheetml/2006/main" count="325" uniqueCount="241">
  <si>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</si>
  <si>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</si>
  <si>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</si>
  <si>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</si>
  <si>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</si>
  <si>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</si>
  <si>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</si>
  <si>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</si>
  <si>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</si>
  <si>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</si>
  <si>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</si>
  <si>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</si>
  <si>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</si>
  <si>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</si>
  <si>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</si>
  <si>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</si>
  <si>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</si>
  <si>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</si>
  <si>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</si>
  <si>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</si>
  <si>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</si>
  <si>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</si>
  <si>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</si>
  <si>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</si>
  <si>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</si>
  <si>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</si>
  <si>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</si>
  <si>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</si>
  <si>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</si>
  <si>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</si>
  <si>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</si>
  <si>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</si>
  <si>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</si>
  <si>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</si>
  <si>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</si>
  <si>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</si>
  <si>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</si>
  <si>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</si>
  <si>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</si>
  <si>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</si>
  <si>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</si>
  <si>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</si>
  <si>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</si>
  <si>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</si>
  <si>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</si>
  <si>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</si>
  <si>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</si>
  <si>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</si>
  <si>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</si>
  <si>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</si>
  <si>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</si>
  <si>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</si>
  <si>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</si>
  <si>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</si>
  <si>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</si>
  <si>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</si>
  <si>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</si>
  <si>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</si>
  <si>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</si>
  <si>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</si>
  <si>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</si>
  <si>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</si>
  <si>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</si>
  <si>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</si>
  <si>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</si>
  <si>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</si>
  <si>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</si>
  <si>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</si>
  <si>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</si>
  <si>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</si>
  <si>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</si>
  <si>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</si>
  <si>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</si>
  <si>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</si>
  <si>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</si>
  <si>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</si>
  <si>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</si>
  <si>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</si>
  <si>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</si>
  <si>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</si>
  <si>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</si>
  <si>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</si>
  <si>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</si>
  <si>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</si>
  <si>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</si>
  <si>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</si>
  <si>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</si>
  <si>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</si>
  <si>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</si>
  <si>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</si>
  <si>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</si>
  <si>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</si>
  <si>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</si>
  <si>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</si>
  <si>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</si>
  <si>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</si>
  <si>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</si>
  <si>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</si>
  <si>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</si>
  <si>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</si>
  <si>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</si>
  <si>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</si>
  <si>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</si>
  <si>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</si>
  <si>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</si>
  <si>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</si>
  <si>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</si>
  <si>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</si>
  <si>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</si>
  <si>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</si>
  <si>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</si>
  <si>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</si>
  <si>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</si>
  <si>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</si>
  <si>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</si>
  <si>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</si>
  <si>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</si>
  <si>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</si>
  <si>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</si>
  <si>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</si>
  <si>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</si>
  <si>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</si>
  <si>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</si>
  <si>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</si>
  <si>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</si>
  <si>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</si>
  <si>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</si>
  <si>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</si>
  <si>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</si>
  <si>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</si>
  <si>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誓約書（様式４－１号・４－２号）</t>
    <rPh sb="0" eb="2">
      <t>セイヤク</t>
    </rPh>
    <rPh sb="2" eb="3">
      <t>チョウショ</t>
    </rPh>
    <rPh sb="4" eb="6">
      <t>ヨウシキ</t>
    </rPh>
    <rPh sb="14" eb="15">
      <t>ゴウ</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</si>
  <si>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</si>
  <si>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</si>
  <si>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</si>
  <si>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</si>
  <si>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</si>
  <si>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</si>
  <si>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</si>
  <si>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</si>
  <si>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</si>
  <si>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評定点</t>
    <rPh sb="0" eb="3">
      <t>ヒョウテイテン</t>
    </rPh>
    <phoneticPr fontId="2"/>
  </si>
  <si>
    <t>金額</t>
    <rPh sb="0" eb="2">
      <t>キンガク</t>
    </rPh>
    <phoneticPr fontId="2"/>
  </si>
  <si>
    <t>工事場所</t>
    <rPh sb="0" eb="2">
      <t>コウジ</t>
    </rPh>
    <rPh sb="2" eb="4">
      <t>バショ</t>
    </rPh>
    <phoneticPr fontId="2"/>
  </si>
  <si>
    <t>工事名</t>
    <rPh sb="0" eb="2">
      <t>コウジ</t>
    </rPh>
    <rPh sb="2" eb="3">
      <t>ナ</t>
    </rPh>
    <phoneticPr fontId="2"/>
  </si>
  <si>
    <t>福     山     市     長</t>
    <rPh sb="0" eb="13">
      <t>フクヤマシ</t>
    </rPh>
    <rPh sb="18" eb="19">
      <t>チョウ</t>
    </rPh>
    <phoneticPr fontId="2"/>
  </si>
  <si>
    <t>工事成績確認提出書</t>
    <rPh sb="0" eb="2">
      <t>コウジ</t>
    </rPh>
    <rPh sb="2" eb="4">
      <t>セイセキ</t>
    </rPh>
    <rPh sb="4" eb="6">
      <t>カクニン</t>
    </rPh>
    <rPh sb="6" eb="8">
      <t>テイシュツ</t>
    </rPh>
    <rPh sb="8" eb="9">
      <t>ショ</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</si>
  <si>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</si>
  <si>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</si>
  <si>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</si>
  <si>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</si>
  <si>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</si>
  <si>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</si>
  <si>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</si>
  <si>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</si>
  <si>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</si>
  <si>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</si>
  <si>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工事成績確認提出書</t>
    <rPh sb="2" eb="4">
      <t>コウジ</t>
    </rPh>
    <rPh sb="4" eb="6">
      <t>セイセキ</t>
    </rPh>
    <rPh sb="6" eb="8">
      <t>カクニン</t>
    </rPh>
    <rPh sb="8" eb="10">
      <t>テイシュツ</t>
    </rPh>
    <rPh sb="10" eb="11">
      <t>ショ</t>
    </rPh>
    <phoneticPr fontId="2"/>
  </si>
  <si>
    <t>4　その他</t>
    <rPh sb="2" eb="5">
      <t>ソノタ</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</si>
  <si>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</si>
  <si>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</si>
  <si>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</si>
  <si>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</si>
  <si>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</si>
  <si>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</si>
  <si>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</si>
  <si>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</si>
  <si>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</si>
  <si>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</si>
  <si>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</si>
  <si>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</si>
  <si>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</si>
  <si>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</si>
  <si>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</si>
  <si>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様式8号</t>
    <rPh sb="0" eb="2">
      <t>ヨウシキ</t>
    </rPh>
    <rPh sb="3" eb="4">
      <t>ダイ７ゴウ</t>
    </rPh>
    <phoneticPr fontId="2"/>
  </si>
  <si>
    <t>シート「様式８号」に必要事項を入力</t>
    <phoneticPr fontId="2"/>
  </si>
  <si>
    <t>様式８号</t>
    <rPh sb="0" eb="2">
      <t>ヨウシキ</t>
    </rPh>
    <rPh sb="3" eb="4">
      <t>ゴウ</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</si>
  <si>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</si>
  <si>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</si>
  <si>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工事成績確認提出書（様式８号）</t>
    <rPh sb="10" eb="12">
      <t>ヨウシキ</t>
    </rPh>
    <rPh sb="13" eb="14">
      <t>ゴウ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</si>
  <si>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</si>
  <si>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</si>
  <si>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</si>
  <si>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</si>
  <si>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</si>
  <si>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</si>
  <si>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</si>
  <si>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</si>
  <si>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</si>
  <si>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</si>
  <si>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</si>
  <si>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</si>
  <si>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</si>
  <si>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まで</t>
    <phoneticPr fontId="2"/>
  </si>
  <si>
    <t>まで</t>
    <phoneticPr fontId="2"/>
  </si>
  <si>
    <t>１</t>
    <phoneticPr fontId="2"/>
  </si>
  <si>
    <t>２</t>
    <phoneticPr fontId="2"/>
  </si>
  <si>
    <t>３</t>
    <phoneticPr fontId="2"/>
  </si>
  <si>
    <t>工事名
（工事場所）</t>
    <phoneticPr fontId="2"/>
  </si>
  <si>
    <t>まで</t>
    <phoneticPr fontId="2"/>
  </si>
  <si>
    <t>工事名
（工事場所）</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</si>
  <si>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</si>
  <si>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</si>
  <si>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</si>
  <si>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</si>
  <si>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</si>
  <si>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</si>
  <si>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</si>
  <si>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</si>
  <si>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</si>
  <si>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</si>
  <si>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</si>
  <si>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</si>
  <si>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</si>
  <si>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</si>
  <si>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</si>
  <si>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</si>
  <si>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</si>
  <si>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</si>
  <si>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</si>
  <si>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</si>
  <si>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</si>
  <si>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</si>
  <si>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</si>
  <si>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</si>
  <si>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</si>
  <si>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</si>
  <si>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</si>
  <si>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</si>
  <si>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</si>
  <si>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</si>
  <si>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</si>
  <si>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</si>
  <si>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</si>
  <si>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</si>
  <si>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</si>
  <si>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福山市引野町桃山住宅１～３号棟給水設備改修工事</t>
    <phoneticPr fontId="2"/>
  </si>
  <si>
    <t>福山市指定給水装置工事事業者証の写し</t>
    <phoneticPr fontId="2"/>
  </si>
  <si>
    <t>福山市指定給水装置工事事業者証の写し</t>
    <phoneticPr fontId="2"/>
  </si>
  <si>
    <t>シート「Ｆ」（電子提出者用）</t>
    <rPh sb="7" eb="9">
      <t>デンシ</t>
    </rPh>
    <rPh sb="9" eb="11">
      <t>テイシュツ</t>
    </rPh>
    <rPh sb="11" eb="12">
      <t>モノ</t>
    </rPh>
    <rPh sb="12" eb="13">
      <t>ヨウ</t>
    </rPh>
    <phoneticPr fontId="2"/>
  </si>
  <si>
    <t xml:space="preserve">  添付書類－その他証明書の写し－</t>
    <rPh sb="2" eb="4">
      <t>テンプ</t>
    </rPh>
    <rPh sb="4" eb="6">
      <t>ショルイ</t>
    </rPh>
    <rPh sb="9" eb="10">
      <t>タ</t>
    </rPh>
    <rPh sb="10" eb="13">
      <t>ショウメイショ</t>
    </rPh>
    <rPh sb="14" eb="15">
      <t>ウツ</t>
    </rPh>
    <phoneticPr fontId="2"/>
  </si>
  <si>
    <t>【注】　福山市（上下水道局・市民病院を含む。）が発注した管工事の最終契約金額が５００万円以上のもので、２０２１年度（令和３年度）から２０２３年度（令和５年度）までに完成引渡しが完了した工事について、全て記入すること。（※行が不足する場合は追加すること。）</t>
    <rPh sb="14" eb="16">
      <t>シミン</t>
    </rPh>
    <rPh sb="16" eb="18">
      <t>ビョウイン</t>
    </rPh>
    <rPh sb="28" eb="29">
      <t>カン</t>
    </rPh>
    <rPh sb="99" eb="100">
      <t>スベ</t>
    </rPh>
    <rPh sb="101" eb="103">
      <t>キニュウ</t>
    </rPh>
    <rPh sb="110" eb="111">
      <t>ギョウ</t>
    </rPh>
    <rPh sb="112" eb="114">
      <t>フソク</t>
    </rPh>
    <rPh sb="116" eb="118">
      <t>バアイ</t>
    </rPh>
    <rPh sb="119" eb="121">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</si>
</sst>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diagonalUp="1">
      <left style="dashed">
        <color indexed="64"/>
      </left>
      <right style="hair">
        <color indexed="64"/>
      </right>
      <top style="thin">
        <color indexed="64"/>
      </top>
      <bottom style="double">
        <color indexed="64"/>
      </bottom>
      <diagonal style="thin">
        <color indexed="64"/>
      </diagonal>
    </border>
    <border>
      <left style="hair">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style="dashed">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dashed">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diagonal/>
    </border>
    <border>
      <left style="dashed">
        <color indexed="64"/>
      </left>
      <right style="hair">
        <color indexed="64"/>
      </right>
      <top style="thin">
        <color indexed="64"/>
      </top>
      <bottom/>
      <diagonal/>
    </border>
    <border>
      <left/>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3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1" fillId="0" borderId="29" xfId="0" applyFont="1" applyFill="1" applyBorder="1" applyAlignment="1">
      <alignment horizontal="distributed" vertical="center"/>
    </xf>
    <xf numFmtId="0" fontId="0" fillId="3" borderId="29" xfId="0" applyFill="1" applyBorder="1" applyAlignment="1">
      <alignment horizontal="center" vertical="center"/>
    </xf>
    <xf numFmtId="0" fontId="21"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17" xfId="0" applyBorder="1" applyAlignment="1">
      <alignment wrapText="1"/>
    </xf>
    <xf numFmtId="0" fontId="9" fillId="0" borderId="17" xfId="0" applyFont="1" applyBorder="1" applyAlignment="1">
      <alignment vertical="justify" wrapText="1"/>
    </xf>
    <xf numFmtId="0" fontId="9" fillId="0" borderId="0" xfId="0" applyFont="1" applyFill="1" applyAlignment="1">
      <alignment vertical="justify" wrapText="1"/>
    </xf>
    <xf numFmtId="0" fontId="0" fillId="0" borderId="17" xfId="0"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vertical="justify" wrapText="1"/>
    </xf>
    <xf numFmtId="0" fontId="9" fillId="0" borderId="0" xfId="0" applyFont="1" applyAlignment="1"/>
    <xf numFmtId="0" fontId="9" fillId="0" borderId="0" xfId="0" applyFont="1" applyFill="1" applyBorder="1" applyAlignment="1">
      <alignment horizontal="left" indent="1"/>
    </xf>
    <xf numFmtId="0" fontId="0" fillId="3" borderId="43" xfId="0" applyFill="1" applyBorder="1" applyAlignment="1">
      <alignment vertical="center"/>
    </xf>
    <xf numFmtId="0" fontId="9" fillId="3" borderId="43" xfId="0" applyFont="1" applyFill="1" applyBorder="1" applyAlignment="1">
      <alignment horizontal="left" indent="1"/>
    </xf>
    <xf numFmtId="0" fontId="0" fillId="3" borderId="44" xfId="0" applyFill="1" applyBorder="1" applyAlignment="1"/>
    <xf numFmtId="0" fontId="9" fillId="3" borderId="44" xfId="0" applyFont="1" applyFill="1" applyBorder="1" applyAlignment="1">
      <alignment horizontal="left" indent="1"/>
    </xf>
    <xf numFmtId="0" fontId="0" fillId="3" borderId="0" xfId="0" applyFill="1"/>
    <xf numFmtId="0" fontId="3" fillId="2" borderId="4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11" fillId="2" borderId="48" xfId="0" applyFont="1" applyFill="1" applyBorder="1" applyAlignment="1" applyProtection="1">
      <alignment horizontal="center" vertical="center" wrapText="1"/>
      <protection locked="0"/>
    </xf>
    <xf numFmtId="0" fontId="3" fillId="0" borderId="49" xfId="0" applyFont="1" applyFill="1" applyBorder="1" applyAlignment="1">
      <alignment horizontal="left" vertical="center"/>
    </xf>
    <xf numFmtId="0" fontId="12" fillId="0" borderId="50" xfId="0" applyFont="1" applyFill="1" applyBorder="1" applyAlignment="1">
      <alignment horizontal="left" vertical="center" wrapText="1"/>
    </xf>
    <xf numFmtId="0" fontId="3" fillId="0" borderId="51"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52"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2" fillId="0" borderId="0" xfId="0" applyFont="1" applyFill="1" applyAlignment="1">
      <alignment vertical="center"/>
    </xf>
    <xf numFmtId="49" fontId="0" fillId="0" borderId="0" xfId="0" applyNumberFormat="1" applyFont="1" applyFill="1" applyAlignment="1">
      <alignment horizontal="right" vertical="top" wrapText="1"/>
    </xf>
    <xf numFmtId="0" fontId="3" fillId="5" borderId="90" xfId="0" applyFont="1" applyFill="1" applyBorder="1" applyAlignment="1">
      <alignment horizontal="left" vertical="center" wrapText="1"/>
    </xf>
    <xf numFmtId="0" fontId="3" fillId="0" borderId="52" xfId="0" applyFont="1" applyFill="1" applyBorder="1" applyAlignment="1">
      <alignment horizontal="center" vertical="center" wrapText="1"/>
    </xf>
    <xf numFmtId="0" fontId="1" fillId="0" borderId="0" xfId="0" applyFont="1" applyAlignment="1">
      <alignment vertical="justify" wrapText="1"/>
    </xf>
    <xf numFmtId="0" fontId="0" fillId="0" borderId="0" xfId="0" applyAlignment="1">
      <alignment wrapText="1"/>
    </xf>
    <xf numFmtId="0" fontId="1" fillId="3" borderId="44"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13" fillId="2" borderId="59" xfId="0" applyFont="1" applyFill="1" applyBorder="1" applyAlignment="1">
      <alignment horizontal="left" vertical="center" wrapText="1"/>
    </xf>
    <xf numFmtId="0" fontId="20" fillId="0" borderId="48" xfId="0" applyFont="1" applyBorder="1" applyAlignment="1">
      <alignment horizontal="left"/>
    </xf>
    <xf numFmtId="0" fontId="20" fillId="0" borderId="60" xfId="0" applyFont="1" applyBorder="1" applyAlignment="1">
      <alignment horizontal="left"/>
    </xf>
    <xf numFmtId="0" fontId="13" fillId="0" borderId="51" xfId="0" applyFont="1" applyFill="1" applyBorder="1" applyAlignment="1">
      <alignment horizontal="left" vertical="center"/>
    </xf>
    <xf numFmtId="0" fontId="13" fillId="0" borderId="7" xfId="0" applyFont="1" applyFill="1" applyBorder="1" applyAlignment="1">
      <alignment horizontal="left" vertical="center"/>
    </xf>
    <xf numFmtId="0" fontId="9" fillId="3" borderId="33" xfId="0" applyFont="1" applyFill="1" applyBorder="1" applyAlignment="1">
      <alignment horizontal="left" vertical="center" indent="1" shrinkToFi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3" fillId="0" borderId="61" xfId="0" applyFont="1" applyBorder="1" applyAlignment="1">
      <alignment horizontal="center" vertical="center" wrapText="1"/>
    </xf>
    <xf numFmtId="0" fontId="3" fillId="0" borderId="91" xfId="0" applyFont="1" applyBorder="1" applyAlignment="1">
      <alignment vertical="center" wrapText="1"/>
    </xf>
    <xf numFmtId="0" fontId="3" fillId="0" borderId="42" xfId="0" applyFont="1" applyBorder="1" applyAlignment="1">
      <alignment vertical="center" wrapText="1"/>
    </xf>
    <xf numFmtId="0" fontId="3" fillId="3" borderId="58" xfId="0" applyFont="1" applyFill="1" applyBorder="1" applyAlignment="1">
      <alignment horizontal="left" vertical="center" indent="1" shrinkToFit="1"/>
    </xf>
    <xf numFmtId="0" fontId="3" fillId="0" borderId="58"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0" borderId="6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13" fillId="2" borderId="63" xfId="0" applyFont="1" applyFill="1" applyBorder="1" applyAlignment="1">
      <alignment horizontal="left" vertical="center" wrapText="1"/>
    </xf>
    <xf numFmtId="0" fontId="20" fillId="0" borderId="23" xfId="0" applyFont="1" applyBorder="1" applyAlignment="1">
      <alignment horizontal="left"/>
    </xf>
    <xf numFmtId="0" fontId="20" fillId="0" borderId="64" xfId="0" applyFont="1" applyBorder="1" applyAlignment="1">
      <alignment horizontal="left"/>
    </xf>
    <xf numFmtId="0" fontId="3" fillId="0" borderId="56" xfId="0" applyFont="1" applyBorder="1" applyAlignment="1">
      <alignment vertical="center" wrapText="1"/>
    </xf>
    <xf numFmtId="0" fontId="3" fillId="0" borderId="5" xfId="0" applyFont="1" applyBorder="1" applyAlignment="1">
      <alignment horizontal="center" vertical="center" wrapText="1"/>
    </xf>
    <xf numFmtId="0" fontId="3" fillId="0" borderId="0" xfId="0" applyFont="1" applyBorder="1" applyAlignment="1">
      <alignment vertical="center" wrapText="1"/>
    </xf>
    <xf numFmtId="0" fontId="3" fillId="0" borderId="89"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6" xfId="0" applyFill="1" applyBorder="1" applyAlignment="1">
      <alignment horizontal="distributed" vertical="center"/>
    </xf>
    <xf numFmtId="0" fontId="0" fillId="0" borderId="65" xfId="0" applyBorder="1" applyAlignment="1">
      <alignment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0" fillId="0" borderId="18" xfId="0"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6" xfId="0" applyFill="1" applyBorder="1" applyAlignment="1">
      <alignment horizontal="center" vertical="center"/>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0" fillId="0" borderId="68" xfId="0" applyFill="1" applyBorder="1" applyAlignment="1">
      <alignment horizontal="center" vertical="center" wrapText="1"/>
    </xf>
    <xf numFmtId="0" fontId="0" fillId="0" borderId="69" xfId="0" applyFill="1" applyBorder="1" applyAlignment="1">
      <alignment horizontal="center" vertical="center" wrapText="1"/>
    </xf>
    <xf numFmtId="0" fontId="0" fillId="0" borderId="70" xfId="0" applyFill="1" applyBorder="1" applyAlignment="1">
      <alignment horizontal="center" vertical="center" wrapText="1"/>
    </xf>
    <xf numFmtId="0" fontId="0" fillId="0" borderId="71"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2" xfId="0" applyFont="1" applyFill="1" applyBorder="1" applyAlignment="1">
      <alignment horizontal="left" vertical="center" wrapText="1"/>
    </xf>
    <xf numFmtId="0" fontId="1" fillId="3" borderId="73" xfId="0" applyFont="1" applyFill="1" applyBorder="1" applyAlignment="1">
      <alignment horizontal="left" vertical="center" wrapText="1"/>
    </xf>
    <xf numFmtId="0" fontId="1" fillId="0" borderId="73" xfId="0" applyFont="1" applyBorder="1" applyAlignment="1">
      <alignment horizontal="left" vertical="center" wrapText="1"/>
    </xf>
    <xf numFmtId="0" fontId="1" fillId="0" borderId="74"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75" xfId="0" applyFont="1" applyFill="1" applyBorder="1" applyAlignment="1">
      <alignment horizontal="left" vertical="center" indent="1"/>
    </xf>
    <xf numFmtId="0" fontId="1" fillId="3" borderId="76" xfId="0" applyFont="1" applyFill="1" applyBorder="1" applyAlignment="1">
      <alignment horizontal="left" vertical="center" indent="1"/>
    </xf>
    <xf numFmtId="0" fontId="1" fillId="0" borderId="76" xfId="0" applyFont="1" applyBorder="1" applyAlignment="1">
      <alignment horizontal="left" vertical="center" indent="1"/>
    </xf>
    <xf numFmtId="0" fontId="1" fillId="0" borderId="77" xfId="0" applyFont="1" applyBorder="1" applyAlignment="1">
      <alignment horizontal="left" vertical="center" indent="1"/>
    </xf>
    <xf numFmtId="0" fontId="5" fillId="3" borderId="56" xfId="0" applyFont="1" applyFill="1" applyBorder="1" applyAlignment="1">
      <alignment vertical="center"/>
    </xf>
    <xf numFmtId="0" fontId="5" fillId="3" borderId="33" xfId="0" applyFont="1" applyFill="1" applyBorder="1" applyAlignment="1">
      <alignment vertical="center"/>
    </xf>
    <xf numFmtId="0" fontId="5" fillId="3" borderId="65" xfId="0" applyFont="1" applyFill="1" applyBorder="1" applyAlignment="1">
      <alignment vertical="center"/>
    </xf>
    <xf numFmtId="0" fontId="0" fillId="3" borderId="44"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3" xfId="0" applyFill="1" applyBorder="1" applyAlignment="1">
      <alignment horizontal="center" vertical="center"/>
    </xf>
    <xf numFmtId="0" fontId="0" fillId="3" borderId="74" xfId="0" applyFill="1" applyBorder="1" applyAlignment="1">
      <alignment horizontal="center" vertical="center"/>
    </xf>
    <xf numFmtId="0" fontId="0" fillId="3" borderId="17" xfId="0" applyFill="1" applyBorder="1" applyAlignment="1">
      <alignment horizontal="center" vertical="center"/>
    </xf>
    <xf numFmtId="0" fontId="0" fillId="3" borderId="72" xfId="0" applyFill="1" applyBorder="1" applyAlignment="1">
      <alignment horizontal="right" vertical="center"/>
    </xf>
    <xf numFmtId="0" fontId="0" fillId="3" borderId="74" xfId="0" applyFill="1" applyBorder="1" applyAlignment="1">
      <alignment horizontal="right" vertical="center"/>
    </xf>
    <xf numFmtId="0" fontId="0" fillId="3" borderId="76" xfId="0" applyFill="1" applyBorder="1" applyAlignment="1">
      <alignment horizontal="center" vertical="center"/>
    </xf>
    <xf numFmtId="0" fontId="0" fillId="3" borderId="77"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56" xfId="0" applyNumberFormat="1" applyFont="1" applyFill="1" applyBorder="1" applyAlignment="1">
      <alignment horizontal="center" vertical="center" shrinkToFit="1"/>
    </xf>
    <xf numFmtId="49" fontId="0" fillId="0" borderId="65" xfId="0" applyNumberFormat="1" applyFont="1" applyFill="1" applyBorder="1" applyAlignment="1">
      <alignment horizontal="center" vertical="center" shrinkToFit="1"/>
    </xf>
    <xf numFmtId="49" fontId="0" fillId="0" borderId="56"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5"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wrapText="1"/>
    </xf>
    <xf numFmtId="0" fontId="0" fillId="3" borderId="78" xfId="0" applyFill="1" applyBorder="1" applyAlignment="1">
      <alignment horizontal="left" readingOrder="1"/>
    </xf>
    <xf numFmtId="0" fontId="0" fillId="3" borderId="2" xfId="0" applyFill="1" applyBorder="1" applyAlignment="1">
      <alignment horizontal="left" readingOrder="1"/>
    </xf>
    <xf numFmtId="0" fontId="0" fillId="3" borderId="79" xfId="0" applyFill="1" applyBorder="1" applyAlignment="1">
      <alignment horizontal="left" readingOrder="1"/>
    </xf>
    <xf numFmtId="0" fontId="0" fillId="3" borderId="86" xfId="0" applyFill="1" applyBorder="1" applyAlignment="1">
      <alignment horizontal="left" readingOrder="1"/>
    </xf>
    <xf numFmtId="0" fontId="0" fillId="3" borderId="87" xfId="0" applyFill="1" applyBorder="1" applyAlignment="1">
      <alignment horizontal="left" readingOrder="1"/>
    </xf>
    <xf numFmtId="0" fontId="0" fillId="3" borderId="88" xfId="0" applyFill="1" applyBorder="1" applyAlignment="1">
      <alignment horizontal="left" readingOrder="1"/>
    </xf>
    <xf numFmtId="0" fontId="5" fillId="2" borderId="1" xfId="0" applyFont="1" applyFill="1" applyBorder="1" applyAlignment="1">
      <alignment horizontal="left" vertical="center"/>
    </xf>
    <xf numFmtId="0" fontId="0" fillId="0" borderId="80"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84" xfId="0" applyFill="1" applyBorder="1" applyAlignment="1">
      <alignment horizontal="left" readingOrder="1"/>
    </xf>
    <xf numFmtId="0" fontId="0" fillId="3" borderId="1" xfId="0" applyFill="1" applyBorder="1" applyAlignment="1">
      <alignment horizontal="left" readingOrder="1"/>
    </xf>
    <xf numFmtId="0" fontId="0" fillId="3" borderId="85" xfId="0" applyFill="1" applyBorder="1" applyAlignment="1">
      <alignment horizontal="left" readingOrder="1"/>
    </xf>
    <xf numFmtId="0" fontId="9" fillId="0" borderId="0" xfId="0" applyFont="1" applyAlignment="1">
      <alignment vertical="justify" wrapText="1"/>
    </xf>
    <xf numFmtId="0" fontId="0" fillId="0" borderId="0" xfId="0" applyFill="1" applyAlignment="1">
      <alignment horizontal="left" vertical="center"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6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66"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3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3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28835" name="AutoShape 3"/>
        <xdr:cNvSpPr>
          <a:spLocks/>
        </xdr:cNvSpPr>
      </xdr:nvSpPr>
      <xdr:spPr bwMode="auto">
        <a:xfrm>
          <a:off x="1744980" y="3215640"/>
          <a:ext cx="60960" cy="91440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22</xdr:row>
      <xdr:rowOff>15240</xdr:rowOff>
    </xdr:from>
    <xdr:to>
      <xdr:col>2</xdr:col>
      <xdr:colOff>563880</xdr:colOff>
      <xdr:row>22</xdr:row>
      <xdr:rowOff>220980</xdr:rowOff>
    </xdr:to>
    <xdr:sp macro="" textlink="">
      <xdr:nvSpPr>
        <xdr:cNvPr id="28836" name="Text Box 5"/>
        <xdr:cNvSpPr txBox="1">
          <a:spLocks noChangeArrowheads="1"/>
        </xdr:cNvSpPr>
      </xdr:nvSpPr>
      <xdr:spPr bwMode="auto">
        <a:xfrm>
          <a:off x="2301240" y="83362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236220</xdr:colOff>
      <xdr:row>10</xdr:row>
      <xdr:rowOff>85725</xdr:rowOff>
    </xdr:from>
    <xdr:to>
      <xdr:col>5</xdr:col>
      <xdr:colOff>464945</xdr:colOff>
      <xdr:row>10</xdr:row>
      <xdr:rowOff>304800</xdr:rowOff>
    </xdr:to>
    <xdr:sp macro="" textlink="">
      <xdr:nvSpPr>
        <xdr:cNvPr id="4" name="Oval 9"/>
        <xdr:cNvSpPr>
          <a:spLocks noChangeArrowheads="1"/>
        </xdr:cNvSpPr>
      </xdr:nvSpPr>
      <xdr:spPr bwMode="auto">
        <a:xfrm>
          <a:off x="3695700" y="1800225"/>
          <a:ext cx="238125" cy="857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election activeCell="B14" sqref="B14"/>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55</v>
      </c>
    </row>
    <row r="2" spans="1:5" ht="37.5" customHeight="1" x14ac:dyDescent="0.2">
      <c r="A2" s="62"/>
      <c r="B2" s="11"/>
      <c r="C2" s="11"/>
      <c r="D2" s="11"/>
    </row>
    <row r="3" spans="1:5" ht="30" customHeight="1" x14ac:dyDescent="0.2">
      <c r="A3" s="2" t="s">
        <v>51</v>
      </c>
      <c r="B3" s="12"/>
      <c r="C3" s="12"/>
      <c r="D3" s="12"/>
      <c r="E3" s="12"/>
    </row>
    <row r="4" spans="1:5" ht="15" customHeight="1" x14ac:dyDescent="0.2">
      <c r="A4" s="2"/>
      <c r="B4" s="12"/>
      <c r="C4" s="12"/>
      <c r="D4" s="12"/>
    </row>
    <row r="5" spans="1:5" ht="30" customHeight="1" x14ac:dyDescent="0.2">
      <c r="A5" s="2"/>
      <c r="B5" s="12"/>
      <c r="C5" s="12"/>
      <c r="E5" s="24" t="s">
        <v>49</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77"/>
      <c r="E9" s="177"/>
    </row>
    <row r="10" spans="1:5" s="14" customFormat="1" ht="30" customHeight="1" x14ac:dyDescent="0.2">
      <c r="A10" s="23"/>
      <c r="B10" s="66" t="s">
        <v>56</v>
      </c>
      <c r="C10" s="5" t="s">
        <v>4</v>
      </c>
      <c r="D10" s="178"/>
      <c r="E10" s="178"/>
    </row>
    <row r="11" spans="1:5" s="14" customFormat="1" ht="30" customHeight="1" x14ac:dyDescent="0.2">
      <c r="C11" s="5" t="s">
        <v>5</v>
      </c>
      <c r="D11" s="178"/>
      <c r="E11" s="178"/>
    </row>
    <row r="12" spans="1:5" s="14" customFormat="1" ht="18" customHeight="1" x14ac:dyDescent="0.2">
      <c r="C12" s="5" t="s">
        <v>58</v>
      </c>
      <c r="D12" s="179"/>
      <c r="E12" s="179"/>
    </row>
    <row r="13" spans="1:5" ht="36" customHeight="1" x14ac:dyDescent="0.2">
      <c r="A13" s="14"/>
      <c r="B13" s="14"/>
      <c r="C13" s="5"/>
      <c r="D13" s="11"/>
    </row>
    <row r="14" spans="1:5" s="18" customFormat="1" ht="51" customHeight="1" x14ac:dyDescent="0.2">
      <c r="A14" s="67"/>
      <c r="B14" s="75" t="str">
        <f>'1'!A4</f>
        <v>福山市引野町桃山住宅１～３号棟給水設備改修工事</v>
      </c>
      <c r="C14" s="71"/>
      <c r="D14" s="68"/>
    </row>
    <row r="15" spans="1:5" s="18" customFormat="1" ht="36" customHeight="1" x14ac:dyDescent="0.2">
      <c r="A15" s="67"/>
      <c r="B15" s="175" t="s">
        <v>203</v>
      </c>
      <c r="C15" s="176"/>
      <c r="D15" s="176"/>
      <c r="E15" s="176"/>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130</v>
      </c>
    </row>
    <row r="19" spans="1:2" s="18" customFormat="1" ht="32.25" customHeight="1" x14ac:dyDescent="0.2">
      <c r="A19" s="18">
        <v>2</v>
      </c>
      <c r="B19" s="78" t="s">
        <v>114</v>
      </c>
    </row>
    <row r="20" spans="1:2" s="18" customFormat="1" ht="32.25" customHeight="1" x14ac:dyDescent="0.2">
      <c r="A20" s="18">
        <v>3</v>
      </c>
      <c r="B20" s="78" t="s">
        <v>178</v>
      </c>
    </row>
    <row r="21" spans="1:2" s="18" customFormat="1" ht="32.25" customHeight="1" x14ac:dyDescent="0.2">
      <c r="A21" s="18">
        <v>4</v>
      </c>
      <c r="B21" s="78" t="s">
        <v>38</v>
      </c>
    </row>
    <row r="22" spans="1:2" s="18" customFormat="1" ht="32.25" customHeight="1" x14ac:dyDescent="0.2">
      <c r="A22" s="18">
        <v>5</v>
      </c>
      <c r="B22" s="78" t="s">
        <v>76</v>
      </c>
    </row>
    <row r="23" spans="1:2" s="18" customFormat="1" ht="32.25" customHeight="1" x14ac:dyDescent="0.2">
      <c r="A23" s="18">
        <v>6</v>
      </c>
      <c r="B23" s="78" t="s">
        <v>237</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74</v>
      </c>
      <c r="E1" s="336"/>
      <c r="F1" s="337"/>
      <c r="G1" s="337"/>
      <c r="H1" s="337"/>
      <c r="I1" s="337"/>
    </row>
    <row r="2" spans="1:9" x14ac:dyDescent="0.2">
      <c r="A2" s="21" t="s">
        <v>75</v>
      </c>
      <c r="H2" s="60"/>
    </row>
    <row r="3" spans="1:9" x14ac:dyDescent="0.2">
      <c r="A3" s="73" t="s">
        <v>232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topLeftCell="A16" zoomScaleNormal="100" workbookViewId="0"/>
  </sheetViews>
  <sheetFormatPr defaultColWidth="9" defaultRowHeight="13.2" x14ac:dyDescent="0.2"/>
  <cols>
    <col min="1" max="9" width="9.6640625" style="21" customWidth="1"/>
    <col min="10" max="16384" width="9" style="21"/>
  </cols>
  <sheetData>
    <row r="1" spans="1:9" x14ac:dyDescent="0.2">
      <c r="A1" s="9" t="s">
        <v>238</v>
      </c>
      <c r="E1" s="336"/>
      <c r="F1" s="337"/>
      <c r="G1" s="337"/>
      <c r="H1" s="337"/>
      <c r="I1" s="337"/>
    </row>
    <row r="2" spans="1:9" x14ac:dyDescent="0.2">
      <c r="A2" s="21" t="s">
        <v>239</v>
      </c>
      <c r="H2" s="60"/>
    </row>
    <row r="3" spans="1:9" x14ac:dyDescent="0.2">
      <c r="A3" s="73" t="s">
        <v>232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127</v>
      </c>
      <c r="AA1" s="218" t="s">
        <v>116</v>
      </c>
      <c r="AB1" s="218"/>
      <c r="AC1" s="218"/>
      <c r="AD1" s="218" t="s">
        <v>117</v>
      </c>
      <c r="AE1" s="218"/>
      <c r="AF1" s="218"/>
      <c r="AG1" s="219" t="s">
        <v>128</v>
      </c>
      <c r="AH1" s="219"/>
      <c r="AI1" s="219"/>
      <c r="AJ1" s="126" t="s">
        <v>118</v>
      </c>
      <c r="AK1" s="126" t="s">
        <v>119</v>
      </c>
      <c r="AL1" s="126" t="s">
        <v>120</v>
      </c>
      <c r="AM1" s="126" t="s">
        <v>121</v>
      </c>
      <c r="AN1" s="126" t="s">
        <v>122</v>
      </c>
      <c r="AO1" s="126" t="s">
        <v>123</v>
      </c>
      <c r="AP1" s="126" t="s">
        <v>124</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52</v>
      </c>
      <c r="B3" s="40"/>
      <c r="C3" s="40"/>
      <c r="D3" s="40"/>
      <c r="E3" s="40"/>
      <c r="F3" s="40"/>
      <c r="G3" s="40"/>
      <c r="H3" s="40"/>
      <c r="AA3" s="127" t="s">
        <v>17</v>
      </c>
      <c r="AB3" s="128" t="s">
        <v>18</v>
      </c>
      <c r="AC3" s="129" t="s">
        <v>125</v>
      </c>
      <c r="AD3" s="128" t="s">
        <v>23</v>
      </c>
      <c r="AE3" s="128" t="s">
        <v>24</v>
      </c>
      <c r="AF3" s="129" t="s">
        <v>21</v>
      </c>
      <c r="AG3" s="128" t="s">
        <v>23</v>
      </c>
      <c r="AH3" s="128" t="s">
        <v>204</v>
      </c>
      <c r="AI3" s="129" t="s">
        <v>21</v>
      </c>
      <c r="AJ3" s="128" t="s">
        <v>27</v>
      </c>
      <c r="AK3" s="128" t="s">
        <v>30</v>
      </c>
      <c r="AL3" s="128" t="s">
        <v>31</v>
      </c>
      <c r="AM3" s="128" t="s">
        <v>129</v>
      </c>
      <c r="AN3" s="128" t="s">
        <v>32</v>
      </c>
      <c r="AO3" s="128" t="s">
        <v>59</v>
      </c>
      <c r="AP3" s="128" t="s">
        <v>126</v>
      </c>
    </row>
    <row r="4" spans="1:42" s="1" customFormat="1" ht="24.9" customHeight="1" x14ac:dyDescent="0.2">
      <c r="A4" s="13" t="s">
        <v>235</v>
      </c>
      <c r="B4" s="12"/>
      <c r="C4" s="12"/>
      <c r="D4" s="12"/>
      <c r="E4" s="12"/>
      <c r="F4" s="12"/>
      <c r="G4" s="12"/>
      <c r="H4" s="12"/>
      <c r="AA4" s="127" t="s">
        <v>19</v>
      </c>
      <c r="AB4" s="128" t="s">
        <v>18</v>
      </c>
      <c r="AC4" s="129" t="s">
        <v>125</v>
      </c>
      <c r="AD4" s="128" t="s">
        <v>25</v>
      </c>
      <c r="AE4" s="128" t="s">
        <v>26</v>
      </c>
      <c r="AF4" s="129" t="s">
        <v>21</v>
      </c>
      <c r="AG4" s="128" t="s">
        <v>25</v>
      </c>
      <c r="AH4" s="135" t="s">
        <v>205</v>
      </c>
      <c r="AI4" s="129" t="s">
        <v>21</v>
      </c>
      <c r="AJ4" s="128" t="s">
        <v>28</v>
      </c>
      <c r="AK4" s="130" t="s">
        <v>125</v>
      </c>
      <c r="AL4" s="130" t="s">
        <v>125</v>
      </c>
      <c r="AM4" s="130" t="s">
        <v>125</v>
      </c>
      <c r="AN4" s="130" t="s">
        <v>125</v>
      </c>
      <c r="AO4" s="130" t="s">
        <v>125</v>
      </c>
      <c r="AP4" s="130" t="s">
        <v>125</v>
      </c>
    </row>
    <row r="5" spans="1:42" s="1" customFormat="1" ht="15" customHeight="1" x14ac:dyDescent="0.2">
      <c r="A5" s="13"/>
      <c r="B5" s="12"/>
      <c r="C5" s="12"/>
      <c r="D5" s="12"/>
      <c r="E5" s="12"/>
      <c r="F5" s="12"/>
      <c r="G5" s="220" t="s">
        <v>48</v>
      </c>
      <c r="H5" s="221"/>
      <c r="AA5" s="127" t="s">
        <v>20</v>
      </c>
      <c r="AB5" s="128" t="s">
        <v>36</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36</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222"/>
      <c r="G8" s="222"/>
      <c r="H8" s="222"/>
      <c r="AG8" s="131"/>
    </row>
    <row r="9" spans="1:42" s="17" customFormat="1" ht="24.9" customHeight="1" x14ac:dyDescent="0.2">
      <c r="D9" s="65" t="s">
        <v>53</v>
      </c>
      <c r="E9" s="19" t="s">
        <v>33</v>
      </c>
      <c r="F9" s="187"/>
      <c r="G9" s="187"/>
      <c r="H9" s="187"/>
      <c r="AG9" s="58"/>
      <c r="AH9" s="58"/>
      <c r="AI9" s="58"/>
    </row>
    <row r="10" spans="1:42" s="17" customFormat="1" ht="24.9" customHeight="1" x14ac:dyDescent="0.2">
      <c r="D10" s="48"/>
      <c r="E10" s="19" t="s">
        <v>34</v>
      </c>
      <c r="F10" s="187"/>
      <c r="G10" s="187"/>
      <c r="H10" s="187"/>
      <c r="AG10" s="58"/>
      <c r="AH10" s="58"/>
      <c r="AI10" s="58"/>
    </row>
    <row r="11" spans="1:42" s="17" customFormat="1" ht="17.399999999999999" customHeight="1" x14ac:dyDescent="0.2">
      <c r="D11" s="43" t="s">
        <v>37</v>
      </c>
      <c r="E11" s="63" t="s">
        <v>146</v>
      </c>
      <c r="F11" s="199"/>
      <c r="G11" s="200"/>
      <c r="H11" s="200"/>
    </row>
    <row r="12" spans="1:42" s="17" customFormat="1" ht="17.399999999999999" customHeight="1" x14ac:dyDescent="0.2">
      <c r="D12" s="61"/>
      <c r="E12" s="63" t="s">
        <v>58</v>
      </c>
      <c r="F12" s="201"/>
      <c r="G12" s="202"/>
      <c r="H12" s="202"/>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203" t="s">
        <v>206</v>
      </c>
      <c r="B14" s="204"/>
      <c r="C14" s="204"/>
      <c r="D14" s="204"/>
      <c r="E14" s="204"/>
      <c r="F14" s="204"/>
      <c r="G14" s="204"/>
      <c r="H14" s="204"/>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207</v>
      </c>
    </row>
    <row r="16" spans="1:42" s="58" customFormat="1" ht="22.5" customHeight="1" thickBot="1" x14ac:dyDescent="0.25">
      <c r="A16" s="59" t="s">
        <v>9</v>
      </c>
      <c r="B16" s="205" t="s">
        <v>208</v>
      </c>
      <c r="C16" s="206"/>
      <c r="D16" s="206"/>
      <c r="E16" s="206"/>
      <c r="F16" s="206"/>
      <c r="G16" s="206"/>
      <c r="H16" s="206"/>
    </row>
    <row r="17" spans="1:43" s="17" customFormat="1" ht="39.9" customHeight="1" thickBot="1" x14ac:dyDescent="0.25">
      <c r="A17" s="50" t="s">
        <v>10</v>
      </c>
      <c r="B17" s="51"/>
      <c r="C17" s="51"/>
      <c r="D17" s="52"/>
      <c r="E17" s="53" t="s">
        <v>11</v>
      </c>
      <c r="F17" s="54" t="s">
        <v>12</v>
      </c>
      <c r="G17" s="55" t="s">
        <v>147</v>
      </c>
      <c r="H17" s="74" t="s">
        <v>148</v>
      </c>
    </row>
    <row r="18" spans="1:43" s="85" customFormat="1" ht="35.1" hidden="1" customHeight="1" thickTop="1" x14ac:dyDescent="0.15">
      <c r="A18" s="185" t="s">
        <v>150</v>
      </c>
      <c r="B18" s="207"/>
      <c r="C18" s="207"/>
      <c r="D18" s="208"/>
      <c r="E18" s="122" t="s">
        <v>151</v>
      </c>
      <c r="F18" s="123" t="s">
        <v>69</v>
      </c>
      <c r="G18" s="162"/>
      <c r="H18" s="125" t="s">
        <v>152</v>
      </c>
    </row>
    <row r="19" spans="1:43" s="85" customFormat="1" ht="45" hidden="1" customHeight="1" thickBot="1" x14ac:dyDescent="0.2">
      <c r="A19" s="161"/>
      <c r="B19" s="209" t="s">
        <v>153</v>
      </c>
      <c r="C19" s="210"/>
      <c r="D19" s="163" t="s">
        <v>13</v>
      </c>
      <c r="E19" s="155" t="str">
        <f>VLOOKUP(D19,$AA$2:$AC$6,2)</f>
        <v>（表示欄です）</v>
      </c>
      <c r="F19" s="164" t="str">
        <f>VLOOKUP(D19,$AA$2:$AC$6,3)</f>
        <v>（表示欄です）</v>
      </c>
      <c r="G19" s="98" t="s">
        <v>13</v>
      </c>
      <c r="H19" s="156" t="str">
        <f>VLOOKUP($G19,$AJ$2:$AP$4,2)</f>
        <v>（表示欄です）</v>
      </c>
    </row>
    <row r="20" spans="1:43" s="85" customFormat="1" ht="66.75" customHeight="1" thickTop="1" x14ac:dyDescent="0.2">
      <c r="A20" s="211" t="s">
        <v>154</v>
      </c>
      <c r="B20" s="212"/>
      <c r="C20" s="212"/>
      <c r="D20" s="213"/>
      <c r="E20" s="91" t="s">
        <v>112</v>
      </c>
      <c r="F20" s="92" t="s">
        <v>69</v>
      </c>
      <c r="G20" s="93"/>
      <c r="H20" s="94" t="s">
        <v>113</v>
      </c>
    </row>
    <row r="21" spans="1:43" s="85" customFormat="1" ht="32.4" x14ac:dyDescent="0.15">
      <c r="A21" s="95"/>
      <c r="B21" s="96" t="s">
        <v>71</v>
      </c>
      <c r="C21" s="214" t="s">
        <v>73</v>
      </c>
      <c r="D21" s="194"/>
      <c r="E21" s="195"/>
      <c r="F21" s="97" t="s">
        <v>15</v>
      </c>
      <c r="G21" s="98" t="s">
        <v>13</v>
      </c>
      <c r="H21" s="87" t="str">
        <f>VLOOKUP(G21,$AJ$2:$AP$4,3)</f>
        <v>（表示欄です）</v>
      </c>
    </row>
    <row r="22" spans="1:43" s="85" customFormat="1" ht="35.1" customHeight="1" x14ac:dyDescent="0.15">
      <c r="A22" s="185" t="s">
        <v>155</v>
      </c>
      <c r="B22" s="207"/>
      <c r="C22" s="207"/>
      <c r="D22" s="208"/>
      <c r="E22" s="122" t="s">
        <v>109</v>
      </c>
      <c r="F22" s="123" t="s">
        <v>69</v>
      </c>
      <c r="G22" s="124"/>
      <c r="H22" s="125" t="s">
        <v>110</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71</v>
      </c>
      <c r="C23" s="117" t="s">
        <v>111</v>
      </c>
      <c r="D23" s="119" t="s">
        <v>13</v>
      </c>
      <c r="E23" s="120" t="str">
        <f>VLOOKUP(D23,$AD$2:$AF$4,2)</f>
        <v>（表示欄です）</v>
      </c>
      <c r="F23" s="121" t="str">
        <f>VLOOKUP(D23,$AD$2:$AF$4,3)</f>
        <v>（表示欄です）</v>
      </c>
      <c r="G23" s="98" t="s">
        <v>13</v>
      </c>
      <c r="H23" s="87" t="str">
        <f>VLOOKUP(G23,$AJ$2:$AP$4,3)</f>
        <v>（表示欄です）</v>
      </c>
      <c r="AA23" s="46"/>
      <c r="AB23" s="46"/>
      <c r="AC23" s="46"/>
      <c r="AD23" s="46"/>
      <c r="AE23" s="46"/>
      <c r="AF23" s="46"/>
      <c r="AG23" s="46"/>
      <c r="AH23" s="46"/>
      <c r="AI23" s="46"/>
      <c r="AJ23" s="46"/>
      <c r="AK23" s="46"/>
      <c r="AL23" s="46"/>
      <c r="AM23" s="46"/>
      <c r="AN23" s="46"/>
      <c r="AO23" s="46"/>
      <c r="AP23" s="46"/>
      <c r="AQ23" s="17"/>
    </row>
    <row r="24" spans="1:43" s="85" customFormat="1" ht="35.25" customHeight="1" thickBot="1" x14ac:dyDescent="0.25">
      <c r="A24" s="182" t="s">
        <v>156</v>
      </c>
      <c r="B24" s="183"/>
      <c r="C24" s="183"/>
      <c r="D24" s="184"/>
      <c r="E24" s="157" t="s">
        <v>173</v>
      </c>
      <c r="F24" s="158" t="s">
        <v>69</v>
      </c>
      <c r="G24" s="159"/>
      <c r="H24" s="160" t="s">
        <v>174</v>
      </c>
    </row>
    <row r="25" spans="1:43" s="85" customFormat="1" ht="22.5" customHeight="1" thickTop="1" x14ac:dyDescent="0.15">
      <c r="A25" s="185" t="s">
        <v>157</v>
      </c>
      <c r="B25" s="186"/>
      <c r="C25" s="186"/>
      <c r="D25" s="186"/>
      <c r="E25" s="88"/>
      <c r="F25" s="89"/>
      <c r="G25" s="88"/>
      <c r="H25" s="90"/>
      <c r="AA25" s="46"/>
      <c r="AB25" s="46"/>
      <c r="AC25" s="46"/>
      <c r="AD25" s="46"/>
      <c r="AE25" s="46"/>
      <c r="AF25" s="46"/>
      <c r="AG25" s="46"/>
      <c r="AH25" s="46"/>
      <c r="AI25" s="46"/>
      <c r="AJ25" s="46"/>
      <c r="AK25" s="46"/>
      <c r="AL25" s="46"/>
      <c r="AM25" s="46"/>
      <c r="AN25" s="46"/>
      <c r="AO25" s="46"/>
      <c r="AP25" s="46"/>
      <c r="AQ25" s="17"/>
    </row>
    <row r="26" spans="1:43" s="17" customFormat="1" ht="48" customHeight="1" x14ac:dyDescent="0.15">
      <c r="A26" s="188"/>
      <c r="B26" s="190" t="s">
        <v>35</v>
      </c>
      <c r="C26" s="193" t="s">
        <v>14</v>
      </c>
      <c r="D26" s="194"/>
      <c r="E26" s="195"/>
      <c r="F26" s="97" t="s">
        <v>15</v>
      </c>
      <c r="G26" s="98" t="s">
        <v>13</v>
      </c>
      <c r="H26" s="87" t="str">
        <f>VLOOKUP(G26,$AJ$2:$AP$4,5)</f>
        <v>（表示欄です）</v>
      </c>
      <c r="I26" s="85"/>
      <c r="J26" s="85"/>
      <c r="K26" s="85"/>
      <c r="L26" s="85"/>
      <c r="M26" s="85"/>
      <c r="N26" s="85"/>
      <c r="O26" s="85"/>
      <c r="P26" s="85"/>
      <c r="Q26" s="85"/>
      <c r="R26" s="85"/>
      <c r="S26" s="85"/>
      <c r="T26" s="85"/>
      <c r="U26" s="85"/>
      <c r="V26" s="85"/>
      <c r="W26" s="85"/>
      <c r="X26" s="85"/>
      <c r="Y26" s="85"/>
    </row>
    <row r="27" spans="1:43" s="17" customFormat="1" ht="48" customHeight="1" x14ac:dyDescent="0.15">
      <c r="A27" s="188"/>
      <c r="B27" s="191"/>
      <c r="C27" s="215" t="s">
        <v>76</v>
      </c>
      <c r="D27" s="216"/>
      <c r="E27" s="217"/>
      <c r="F27" s="174" t="s">
        <v>15</v>
      </c>
      <c r="G27" s="173" t="s">
        <v>13</v>
      </c>
      <c r="H27" s="156" t="str">
        <f>VLOOKUP(G27,$AJ$2:$AP$4,6)</f>
        <v>（表示欄です）</v>
      </c>
      <c r="I27" s="85"/>
      <c r="J27" s="85"/>
      <c r="K27" s="85"/>
      <c r="L27" s="85"/>
      <c r="M27" s="85"/>
      <c r="N27" s="85"/>
      <c r="O27" s="85"/>
      <c r="P27" s="85"/>
      <c r="Q27" s="85"/>
      <c r="R27" s="85"/>
      <c r="S27" s="85"/>
      <c r="T27" s="85"/>
      <c r="U27" s="85"/>
      <c r="V27" s="85"/>
      <c r="W27" s="85"/>
      <c r="X27" s="85"/>
      <c r="Y27" s="85"/>
    </row>
    <row r="28" spans="1:43" s="17" customFormat="1" ht="48" customHeight="1" thickBot="1" x14ac:dyDescent="0.2">
      <c r="A28" s="189"/>
      <c r="B28" s="192"/>
      <c r="C28" s="196" t="s">
        <v>236</v>
      </c>
      <c r="D28" s="197"/>
      <c r="E28" s="198"/>
      <c r="F28" s="132" t="s">
        <v>15</v>
      </c>
      <c r="G28" s="133" t="s">
        <v>13</v>
      </c>
      <c r="H28" s="134" t="str">
        <f>VLOOKUP(G28,$AJ$2:$AP$4,6)</f>
        <v>（表示欄です）</v>
      </c>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44"/>
    </row>
    <row r="29" spans="1:43" s="44" customFormat="1" ht="9.9" customHeight="1" x14ac:dyDescent="0.15">
      <c r="A29" s="76" t="s">
        <v>149</v>
      </c>
      <c r="F29" s="49"/>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58"/>
    </row>
    <row r="30" spans="1:43" s="41" customFormat="1" ht="24.75" customHeight="1" x14ac:dyDescent="0.15">
      <c r="A30" s="180" t="s">
        <v>209</v>
      </c>
      <c r="B30" s="180"/>
      <c r="C30" s="180"/>
      <c r="D30" s="180"/>
      <c r="E30" s="180"/>
      <c r="F30" s="180"/>
      <c r="G30" s="180"/>
      <c r="H30" s="180"/>
      <c r="I30" s="85"/>
      <c r="J30" s="85"/>
      <c r="K30" s="85"/>
      <c r="L30" s="85"/>
      <c r="M30" s="85"/>
      <c r="N30" s="85"/>
      <c r="O30" s="85"/>
      <c r="P30" s="85"/>
      <c r="Q30" s="85"/>
      <c r="R30" s="85"/>
      <c r="S30" s="85"/>
      <c r="T30" s="85"/>
      <c r="U30" s="85"/>
      <c r="V30" s="85"/>
      <c r="W30" s="85"/>
      <c r="X30" s="85"/>
      <c r="Y30" s="85"/>
      <c r="Z30" s="17"/>
      <c r="AA30" s="17"/>
      <c r="AB30" s="17"/>
      <c r="AC30" s="17"/>
      <c r="AD30" s="17"/>
      <c r="AE30" s="17"/>
      <c r="AF30" s="17"/>
      <c r="AG30" s="17"/>
      <c r="AH30" s="17"/>
      <c r="AI30" s="17"/>
      <c r="AJ30" s="17"/>
      <c r="AK30" s="17"/>
      <c r="AL30" s="17"/>
      <c r="AM30" s="17"/>
      <c r="AN30" s="17"/>
      <c r="AO30" s="17"/>
      <c r="AP30" s="17"/>
      <c r="AQ30" s="58"/>
    </row>
    <row r="31" spans="1:43" s="58" customFormat="1" ht="24.75" customHeight="1" x14ac:dyDescent="0.15">
      <c r="A31" s="181" t="s">
        <v>210</v>
      </c>
      <c r="B31" s="181"/>
      <c r="C31" s="181"/>
      <c r="D31" s="181"/>
      <c r="E31" s="181"/>
      <c r="F31" s="181"/>
      <c r="G31" s="181"/>
      <c r="H31" s="181"/>
      <c r="I31" s="17"/>
      <c r="J31" s="17"/>
      <c r="K31" s="17"/>
      <c r="L31" s="17"/>
      <c r="M31" s="17"/>
      <c r="N31" s="17"/>
      <c r="O31" s="17"/>
      <c r="P31" s="17"/>
      <c r="Q31" s="17"/>
      <c r="R31" s="17"/>
      <c r="S31" s="17"/>
      <c r="T31" s="17"/>
      <c r="U31" s="17"/>
      <c r="V31" s="17"/>
      <c r="W31" s="17"/>
      <c r="X31" s="17"/>
      <c r="Y31" s="17"/>
      <c r="Z31" s="17"/>
      <c r="AA31" s="131"/>
      <c r="AB31" s="131"/>
      <c r="AC31" s="131"/>
      <c r="AD31" s="131"/>
      <c r="AE31" s="131"/>
      <c r="AF31" s="131"/>
      <c r="AG31" s="131"/>
      <c r="AH31" s="131"/>
      <c r="AI31" s="131"/>
      <c r="AJ31" s="131"/>
      <c r="AK31" s="131"/>
      <c r="AL31" s="131"/>
      <c r="AM31" s="131"/>
      <c r="AN31" s="131"/>
      <c r="AO31" s="131"/>
      <c r="AP31" s="131"/>
    </row>
    <row r="32" spans="1:43" s="58" customFormat="1" ht="24.75" customHeight="1" x14ac:dyDescent="0.2">
      <c r="A32" s="181" t="s">
        <v>211</v>
      </c>
      <c r="B32" s="181"/>
      <c r="C32" s="181"/>
      <c r="D32" s="181"/>
      <c r="E32" s="181"/>
      <c r="F32" s="181"/>
      <c r="G32" s="181"/>
      <c r="H32" s="181"/>
      <c r="I32" s="17"/>
      <c r="J32" s="17"/>
      <c r="K32" s="17"/>
      <c r="L32" s="17"/>
      <c r="M32" s="17"/>
      <c r="N32" s="17"/>
      <c r="O32" s="17"/>
      <c r="P32" s="17"/>
      <c r="Q32" s="17"/>
      <c r="R32" s="17"/>
      <c r="S32" s="17"/>
      <c r="T32" s="17"/>
      <c r="U32" s="17"/>
      <c r="V32" s="17"/>
      <c r="W32" s="17"/>
      <c r="X32" s="17"/>
      <c r="Y32" s="17"/>
      <c r="Z32" s="17"/>
      <c r="AA32" s="131"/>
      <c r="AB32" s="131"/>
      <c r="AC32" s="131"/>
      <c r="AD32" s="131"/>
      <c r="AE32" s="131"/>
      <c r="AF32" s="131"/>
      <c r="AG32" s="131"/>
      <c r="AH32" s="131"/>
      <c r="AI32" s="131"/>
      <c r="AJ32" s="131"/>
      <c r="AK32" s="131"/>
      <c r="AL32" s="131"/>
      <c r="AM32" s="131"/>
      <c r="AN32" s="131"/>
      <c r="AO32" s="131"/>
      <c r="AP32" s="131"/>
      <c r="AQ32" s="39"/>
    </row>
    <row r="33" spans="1:43" s="58" customFormat="1" ht="24.75" customHeight="1" x14ac:dyDescent="0.2">
      <c r="A33" s="181" t="s">
        <v>212</v>
      </c>
      <c r="B33" s="181"/>
      <c r="C33" s="181"/>
      <c r="D33" s="181"/>
      <c r="E33" s="181"/>
      <c r="F33" s="181"/>
      <c r="G33" s="181"/>
      <c r="H33" s="181"/>
      <c r="I33" s="17"/>
      <c r="J33" s="17"/>
      <c r="K33" s="17"/>
      <c r="L33" s="17"/>
      <c r="M33" s="17"/>
      <c r="N33" s="17"/>
      <c r="O33" s="17"/>
      <c r="P33" s="17"/>
      <c r="Q33" s="17"/>
      <c r="R33" s="17"/>
      <c r="S33" s="17"/>
      <c r="T33" s="17"/>
      <c r="U33" s="17"/>
      <c r="V33" s="17"/>
      <c r="W33" s="17"/>
      <c r="X33" s="17"/>
      <c r="Y33" s="17"/>
      <c r="Z33" s="44"/>
      <c r="AA33" s="41"/>
      <c r="AB33" s="41"/>
      <c r="AC33" s="41"/>
      <c r="AD33" s="41"/>
      <c r="AE33" s="41"/>
      <c r="AF33" s="41"/>
      <c r="AG33" s="41"/>
      <c r="AH33" s="41"/>
      <c r="AI33" s="41"/>
      <c r="AJ33" s="41"/>
      <c r="AK33" s="41"/>
      <c r="AL33" s="41"/>
      <c r="AM33" s="41"/>
      <c r="AN33" s="41"/>
      <c r="AO33" s="41"/>
      <c r="AP33" s="41"/>
      <c r="AQ33" s="39"/>
    </row>
    <row r="34" spans="1:43" x14ac:dyDescent="0.2">
      <c r="I34" s="17"/>
      <c r="J34" s="17"/>
      <c r="K34" s="17"/>
      <c r="L34" s="17"/>
      <c r="M34" s="17"/>
      <c r="N34" s="17"/>
      <c r="O34" s="17"/>
      <c r="P34" s="17"/>
      <c r="Q34" s="17"/>
      <c r="R34" s="17"/>
      <c r="S34" s="17"/>
      <c r="T34" s="17"/>
      <c r="U34" s="17"/>
      <c r="V34" s="17"/>
      <c r="W34" s="17"/>
      <c r="X34" s="17"/>
      <c r="Y34" s="17"/>
      <c r="Z34" s="41"/>
      <c r="AA34" s="58"/>
      <c r="AB34" s="58"/>
      <c r="AC34" s="58"/>
      <c r="AD34" s="58"/>
      <c r="AE34" s="58"/>
      <c r="AF34" s="58"/>
      <c r="AG34" s="58"/>
      <c r="AH34" s="58"/>
      <c r="AI34" s="58"/>
      <c r="AJ34" s="58"/>
      <c r="AK34" s="58"/>
      <c r="AL34" s="58"/>
      <c r="AM34" s="58"/>
      <c r="AN34" s="58"/>
      <c r="AO34" s="58"/>
      <c r="AP34" s="58"/>
      <c r="AQ34" s="39"/>
    </row>
    <row r="35" spans="1:43" x14ac:dyDescent="0.2">
      <c r="I35" s="44"/>
      <c r="J35" s="44"/>
      <c r="K35" s="44"/>
      <c r="L35" s="44"/>
      <c r="M35" s="44"/>
      <c r="N35" s="44"/>
      <c r="O35" s="44"/>
      <c r="P35" s="44"/>
      <c r="Q35" s="44"/>
      <c r="R35" s="44"/>
      <c r="S35" s="44"/>
      <c r="T35" s="44"/>
      <c r="U35" s="44"/>
      <c r="V35" s="44"/>
      <c r="W35" s="44"/>
      <c r="X35" s="44"/>
      <c r="Y35" s="44"/>
      <c r="Z35" s="58"/>
      <c r="AA35" s="58"/>
      <c r="AB35" s="58"/>
      <c r="AC35" s="58"/>
      <c r="AD35" s="58"/>
      <c r="AE35" s="58"/>
      <c r="AF35" s="58"/>
      <c r="AG35" s="58"/>
      <c r="AH35" s="58"/>
      <c r="AI35" s="58"/>
      <c r="AJ35" s="58"/>
      <c r="AK35" s="58"/>
      <c r="AL35" s="58"/>
      <c r="AM35" s="58"/>
      <c r="AN35" s="58"/>
      <c r="AO35" s="58"/>
      <c r="AP35" s="58"/>
      <c r="AQ35" s="39"/>
    </row>
    <row r="36" spans="1:43" x14ac:dyDescent="0.2">
      <c r="I36" s="41"/>
      <c r="J36" s="41"/>
      <c r="K36" s="41"/>
      <c r="L36" s="41"/>
      <c r="M36" s="41"/>
      <c r="N36" s="41"/>
      <c r="O36" s="41"/>
      <c r="P36" s="41"/>
      <c r="Q36" s="41"/>
      <c r="R36" s="41"/>
      <c r="S36" s="41"/>
      <c r="T36" s="41"/>
      <c r="U36" s="41"/>
      <c r="V36" s="41"/>
      <c r="W36" s="41"/>
      <c r="X36" s="41"/>
      <c r="Y36" s="41"/>
      <c r="Z36" s="58"/>
      <c r="AA36" s="58"/>
      <c r="AB36" s="58"/>
      <c r="AC36" s="58"/>
      <c r="AD36" s="58"/>
      <c r="AE36" s="58"/>
      <c r="AF36" s="58"/>
      <c r="AG36" s="58"/>
      <c r="AH36" s="58"/>
      <c r="AI36" s="58"/>
      <c r="AJ36" s="58"/>
      <c r="AK36" s="58"/>
      <c r="AL36" s="58"/>
      <c r="AM36" s="58"/>
      <c r="AN36" s="58"/>
      <c r="AO36" s="58"/>
      <c r="AP36" s="58"/>
      <c r="AQ36" s="39"/>
    </row>
    <row r="37" spans="1:43" x14ac:dyDescent="0.2">
      <c r="I37" s="58"/>
      <c r="J37" s="58"/>
      <c r="K37" s="58"/>
      <c r="L37" s="58"/>
      <c r="M37" s="58"/>
      <c r="N37" s="58"/>
      <c r="O37" s="58"/>
      <c r="P37" s="58"/>
      <c r="Q37" s="58"/>
      <c r="R37" s="58"/>
      <c r="S37" s="58"/>
      <c r="T37" s="58"/>
      <c r="U37" s="58"/>
      <c r="V37" s="58"/>
      <c r="W37" s="58"/>
      <c r="X37" s="58"/>
      <c r="Y37" s="58"/>
      <c r="Z37" s="58"/>
      <c r="AA37" s="58"/>
      <c r="AB37" s="58"/>
      <c r="AC37" s="58"/>
      <c r="AD37" s="58"/>
      <c r="AE37" s="58"/>
      <c r="AF37" s="58"/>
      <c r="AQ37" s="39"/>
    </row>
    <row r="38" spans="1:43" x14ac:dyDescent="0.2">
      <c r="I38" s="58"/>
      <c r="J38" s="58"/>
      <c r="K38" s="58"/>
      <c r="L38" s="58"/>
      <c r="M38" s="58"/>
      <c r="N38" s="58"/>
      <c r="O38" s="58"/>
      <c r="P38" s="58"/>
      <c r="Q38" s="58"/>
      <c r="R38" s="58"/>
      <c r="S38" s="58"/>
      <c r="T38" s="58"/>
      <c r="U38" s="58"/>
      <c r="V38" s="58"/>
      <c r="W38" s="58"/>
      <c r="X38" s="58"/>
      <c r="Y38" s="58"/>
      <c r="Z38" s="39"/>
      <c r="AQ38" s="39"/>
    </row>
    <row r="39" spans="1:43" x14ac:dyDescent="0.2">
      <c r="I39" s="58"/>
      <c r="J39" s="58"/>
      <c r="K39" s="58"/>
      <c r="L39" s="58"/>
      <c r="M39" s="58"/>
      <c r="N39" s="58"/>
      <c r="O39" s="58"/>
      <c r="P39" s="58"/>
      <c r="Q39" s="58"/>
      <c r="R39" s="58"/>
      <c r="S39" s="58"/>
      <c r="T39" s="58"/>
      <c r="U39" s="58"/>
      <c r="V39" s="58"/>
      <c r="W39" s="58"/>
      <c r="X39" s="58"/>
      <c r="Y39" s="58"/>
      <c r="Z39" s="39"/>
      <c r="AQ39" s="39"/>
    </row>
    <row r="40" spans="1:43" x14ac:dyDescent="0.2">
      <c r="Z40" s="39"/>
      <c r="AQ40" s="39"/>
    </row>
    <row r="41" spans="1:43" x14ac:dyDescent="0.2">
      <c r="Z41" s="39"/>
      <c r="AQ41" s="39"/>
    </row>
    <row r="42" spans="1:43" x14ac:dyDescent="0.2">
      <c r="AQ42" s="39"/>
    </row>
    <row r="43" spans="1:43" x14ac:dyDescent="0.2">
      <c r="AQ43" s="39"/>
    </row>
    <row r="44" spans="1:43" x14ac:dyDescent="0.2">
      <c r="Z44" s="39"/>
      <c r="AQ44" s="39"/>
    </row>
    <row r="45" spans="1:43" x14ac:dyDescent="0.2">
      <c r="Z45" s="39"/>
      <c r="AQ45" s="39"/>
    </row>
    <row r="46" spans="1:43" x14ac:dyDescent="0.2">
      <c r="Z46" s="39"/>
      <c r="AQ46" s="39"/>
    </row>
    <row r="47" spans="1:43" x14ac:dyDescent="0.2">
      <c r="Z47" s="39"/>
      <c r="AQ47" s="39"/>
    </row>
    <row r="48" spans="1: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c r="AQ68" s="39"/>
    </row>
    <row r="69" spans="26:43" x14ac:dyDescent="0.2">
      <c r="Z69" s="39"/>
    </row>
    <row r="70" spans="26:43" x14ac:dyDescent="0.2">
      <c r="Z70" s="39"/>
    </row>
    <row r="71" spans="26:43" x14ac:dyDescent="0.2">
      <c r="Z71" s="39"/>
    </row>
    <row r="72" spans="26:43" x14ac:dyDescent="0.2">
      <c r="Z72" s="39"/>
    </row>
    <row r="73" spans="26:43" x14ac:dyDescent="0.2">
      <c r="Z73" s="39"/>
    </row>
    <row r="74" spans="26:43" x14ac:dyDescent="0.2">
      <c r="Z74" s="39"/>
    </row>
  </sheetData>
  <mergeCells count="27">
    <mergeCell ref="AA1:AC1"/>
    <mergeCell ref="AD1:AF1"/>
    <mergeCell ref="AG1:AI1"/>
    <mergeCell ref="G5:H5"/>
    <mergeCell ref="F8:H8"/>
    <mergeCell ref="F9:H9"/>
    <mergeCell ref="A26:A28"/>
    <mergeCell ref="B26:B28"/>
    <mergeCell ref="C26:E26"/>
    <mergeCell ref="C28:E28"/>
    <mergeCell ref="F10:H10"/>
    <mergeCell ref="F11:H11"/>
    <mergeCell ref="F12:H12"/>
    <mergeCell ref="A14:H14"/>
    <mergeCell ref="B16:H16"/>
    <mergeCell ref="A18:D18"/>
    <mergeCell ref="B19:C19"/>
    <mergeCell ref="A20:D20"/>
    <mergeCell ref="C21:E21"/>
    <mergeCell ref="A22:D22"/>
    <mergeCell ref="C27:E27"/>
    <mergeCell ref="A30:H30"/>
    <mergeCell ref="A31:H31"/>
    <mergeCell ref="A32:H32"/>
    <mergeCell ref="A33:H33"/>
    <mergeCell ref="A24:D24"/>
    <mergeCell ref="A25:D25"/>
  </mergeCells>
  <phoneticPr fontId="2"/>
  <dataValidations count="3">
    <dataValidation type="list" allowBlank="1" showInputMessage="1" showErrorMessage="1" sqref="D19">
      <formula1>$AA$2:$AA$6</formula1>
    </dataValidation>
    <dataValidation type="list" allowBlank="1" showInputMessage="1" showErrorMessage="1" sqref="D23">
      <formula1>$AD$2:$AD$4</formula1>
    </dataValidation>
    <dataValidation type="list" allowBlank="1" showInputMessage="1" showErrorMessage="1" sqref="G21 G23 G19 G26:G28">
      <formula1>$AJ$2:$AJ$4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77</v>
      </c>
      <c r="E1" s="4"/>
    </row>
    <row r="2" spans="1:6" ht="15" customHeight="1" x14ac:dyDescent="0.2">
      <c r="A2" s="62"/>
    </row>
    <row r="3" spans="1:6" ht="30" customHeight="1" x14ac:dyDescent="0.2">
      <c r="A3" s="2" t="s">
        <v>83</v>
      </c>
      <c r="B3" s="2"/>
      <c r="C3" s="12"/>
      <c r="D3" s="12"/>
      <c r="E3" s="12"/>
    </row>
    <row r="4" spans="1:6" ht="24.9" customHeight="1" x14ac:dyDescent="0.2">
      <c r="A4" s="13" t="str">
        <f>'1'!A4</f>
        <v>福山市引野町桃山住宅１～３号棟給水設備改修工事</v>
      </c>
      <c r="B4" s="13"/>
      <c r="C4" s="12"/>
      <c r="D4" s="12"/>
      <c r="E4" s="12"/>
    </row>
    <row r="5" spans="1:6" ht="16.5" customHeight="1" x14ac:dyDescent="0.2">
      <c r="A5" s="13"/>
      <c r="B5" s="13"/>
      <c r="C5" s="12"/>
      <c r="D5" s="12"/>
      <c r="E5" s="12"/>
    </row>
    <row r="6" spans="1:6" s="10" customFormat="1" ht="24.9" customHeight="1" x14ac:dyDescent="0.2">
      <c r="C6" s="99" t="s">
        <v>78</v>
      </c>
      <c r="D6" s="249"/>
      <c r="E6" s="250"/>
    </row>
    <row r="7" spans="1:6" s="10" customFormat="1" ht="9" customHeight="1" x14ac:dyDescent="0.2">
      <c r="C7" s="99"/>
      <c r="D7" s="100"/>
      <c r="E7" s="101"/>
    </row>
    <row r="8" spans="1:6" s="10" customFormat="1" ht="24.9" customHeight="1" x14ac:dyDescent="0.2">
      <c r="A8" s="251" t="s">
        <v>79</v>
      </c>
      <c r="B8" s="251"/>
      <c r="C8" s="251"/>
      <c r="D8" s="251"/>
      <c r="E8" s="251"/>
    </row>
    <row r="9" spans="1:6" ht="15" customHeight="1" x14ac:dyDescent="0.2">
      <c r="E9" s="102"/>
      <c r="F9" s="11"/>
    </row>
    <row r="10" spans="1:6" ht="24" customHeight="1" x14ac:dyDescent="0.2">
      <c r="A10" s="259" t="s">
        <v>84</v>
      </c>
      <c r="B10" s="227" t="s">
        <v>80</v>
      </c>
      <c r="C10" s="228"/>
      <c r="D10" s="252" t="s">
        <v>85</v>
      </c>
      <c r="E10" s="228"/>
      <c r="F10" s="9"/>
    </row>
    <row r="11" spans="1:6" s="18" customFormat="1" ht="24" customHeight="1" x14ac:dyDescent="0.2">
      <c r="A11" s="247"/>
      <c r="B11" s="246" t="s">
        <v>86</v>
      </c>
      <c r="C11" s="239" t="s">
        <v>87</v>
      </c>
      <c r="D11" s="103" t="s">
        <v>88</v>
      </c>
      <c r="E11" s="105"/>
    </row>
    <row r="12" spans="1:6" s="18" customFormat="1" ht="24" customHeight="1" x14ac:dyDescent="0.2">
      <c r="A12" s="247"/>
      <c r="B12" s="247"/>
      <c r="C12" s="240"/>
      <c r="D12" s="104" t="s">
        <v>89</v>
      </c>
      <c r="E12" s="106"/>
    </row>
    <row r="13" spans="1:6" s="18" customFormat="1" ht="24" customHeight="1" x14ac:dyDescent="0.2">
      <c r="A13" s="247"/>
      <c r="B13" s="247"/>
      <c r="C13" s="241"/>
      <c r="D13" s="104" t="s">
        <v>90</v>
      </c>
      <c r="E13" s="107"/>
    </row>
    <row r="14" spans="1:6" s="18" customFormat="1" ht="24" customHeight="1" x14ac:dyDescent="0.2">
      <c r="A14" s="247"/>
      <c r="B14" s="247"/>
      <c r="C14" s="239" t="s">
        <v>81</v>
      </c>
      <c r="D14" s="103" t="s">
        <v>91</v>
      </c>
      <c r="E14" s="105"/>
    </row>
    <row r="15" spans="1:6" s="18" customFormat="1" ht="24" customHeight="1" x14ac:dyDescent="0.2">
      <c r="A15" s="247"/>
      <c r="B15" s="247"/>
      <c r="C15" s="240"/>
      <c r="D15" s="104" t="s">
        <v>92</v>
      </c>
      <c r="E15" s="106"/>
    </row>
    <row r="16" spans="1:6" s="18" customFormat="1" ht="24" customHeight="1" x14ac:dyDescent="0.2">
      <c r="A16" s="247"/>
      <c r="B16" s="247"/>
      <c r="C16" s="241"/>
      <c r="D16" s="104" t="s">
        <v>93</v>
      </c>
      <c r="E16" s="107"/>
    </row>
    <row r="17" spans="1:5" s="18" customFormat="1" ht="24" customHeight="1" x14ac:dyDescent="0.2">
      <c r="A17" s="247"/>
      <c r="B17" s="247"/>
      <c r="C17" s="242" t="s">
        <v>94</v>
      </c>
      <c r="D17" s="108" t="s">
        <v>95</v>
      </c>
      <c r="E17" s="109" t="s">
        <v>179</v>
      </c>
    </row>
    <row r="18" spans="1:5" s="18" customFormat="1" ht="24" customHeight="1" x14ac:dyDescent="0.2">
      <c r="A18" s="248"/>
      <c r="B18" s="248"/>
      <c r="C18" s="243"/>
      <c r="D18" s="110" t="s">
        <v>96</v>
      </c>
      <c r="E18" s="111" t="s">
        <v>179</v>
      </c>
    </row>
    <row r="19" spans="1:5" s="14" customFormat="1" ht="22.5" customHeight="1" x14ac:dyDescent="0.2">
      <c r="A19" s="230" t="s">
        <v>97</v>
      </c>
      <c r="B19" s="233" t="s">
        <v>63</v>
      </c>
      <c r="C19" s="234"/>
      <c r="D19" s="253"/>
      <c r="E19" s="254"/>
    </row>
    <row r="20" spans="1:5" ht="22.5" customHeight="1" x14ac:dyDescent="0.2">
      <c r="A20" s="231"/>
      <c r="B20" s="233" t="s">
        <v>98</v>
      </c>
      <c r="C20" s="235"/>
      <c r="D20" s="255"/>
      <c r="E20" s="256"/>
    </row>
    <row r="21" spans="1:5" ht="22.5" customHeight="1" x14ac:dyDescent="0.2">
      <c r="A21" s="231"/>
      <c r="B21" s="233" t="s">
        <v>99</v>
      </c>
      <c r="C21" s="235"/>
      <c r="D21" s="255"/>
      <c r="E21" s="256"/>
    </row>
    <row r="22" spans="1:5" ht="22.5" customHeight="1" x14ac:dyDescent="0.2">
      <c r="A22" s="231"/>
      <c r="B22" s="233" t="s">
        <v>100</v>
      </c>
      <c r="C22" s="235"/>
      <c r="D22" s="255"/>
      <c r="E22" s="256"/>
    </row>
    <row r="23" spans="1:5" ht="22.5" customHeight="1" x14ac:dyDescent="0.2">
      <c r="A23" s="231"/>
      <c r="B23" s="233" t="s">
        <v>101</v>
      </c>
      <c r="C23" s="235"/>
      <c r="D23" s="255"/>
      <c r="E23" s="256"/>
    </row>
    <row r="24" spans="1:5" ht="22.5" customHeight="1" x14ac:dyDescent="0.2">
      <c r="A24" s="231"/>
      <c r="B24" s="233" t="s">
        <v>102</v>
      </c>
      <c r="C24" s="235"/>
      <c r="D24" s="255"/>
      <c r="E24" s="256"/>
    </row>
    <row r="25" spans="1:5" ht="22.5" customHeight="1" x14ac:dyDescent="0.2">
      <c r="A25" s="231"/>
      <c r="B25" s="233" t="s">
        <v>103</v>
      </c>
      <c r="C25" s="235"/>
      <c r="D25" s="255"/>
      <c r="E25" s="256"/>
    </row>
    <row r="26" spans="1:5" ht="20.100000000000001" customHeight="1" x14ac:dyDescent="0.2">
      <c r="A26" s="231"/>
      <c r="B26" s="237"/>
      <c r="C26" s="238"/>
      <c r="D26" s="255"/>
      <c r="E26" s="256"/>
    </row>
    <row r="27" spans="1:5" ht="20.100000000000001" customHeight="1" x14ac:dyDescent="0.2">
      <c r="A27" s="231"/>
      <c r="B27" s="244" t="s">
        <v>104</v>
      </c>
      <c r="C27" s="245"/>
      <c r="D27" s="255"/>
      <c r="E27" s="256"/>
    </row>
    <row r="28" spans="1:5" ht="20.100000000000001" customHeight="1" x14ac:dyDescent="0.2">
      <c r="A28" s="231"/>
      <c r="B28" s="236"/>
      <c r="C28" s="226"/>
      <c r="D28" s="255"/>
      <c r="E28" s="256"/>
    </row>
    <row r="29" spans="1:5" ht="22.5" customHeight="1" x14ac:dyDescent="0.2">
      <c r="A29" s="232"/>
      <c r="B29" s="225" t="s">
        <v>82</v>
      </c>
      <c r="C29" s="226"/>
      <c r="D29" s="257"/>
      <c r="E29" s="258"/>
    </row>
    <row r="30" spans="1:5" ht="16.5" customHeight="1" x14ac:dyDescent="0.2">
      <c r="A30" s="112"/>
      <c r="B30" s="113"/>
      <c r="C30" s="114"/>
      <c r="D30" s="115"/>
      <c r="E30" s="115"/>
    </row>
    <row r="31" spans="1:5" ht="15" customHeight="1" x14ac:dyDescent="0.2">
      <c r="A31" s="16"/>
      <c r="B31" s="16"/>
      <c r="C31" s="116"/>
      <c r="D31" s="116"/>
      <c r="E31" s="116"/>
    </row>
    <row r="32" spans="1:5" s="17" customFormat="1" ht="51.75" customHeight="1" x14ac:dyDescent="0.2"/>
    <row r="33" spans="1:5" s="17" customFormat="1" ht="19.5" customHeight="1" x14ac:dyDescent="0.2">
      <c r="A33" s="229"/>
      <c r="B33" s="229"/>
      <c r="C33" s="229"/>
      <c r="D33" s="229"/>
      <c r="E33" s="229"/>
    </row>
    <row r="34" spans="1:5" s="17" customFormat="1" ht="19.5" customHeight="1" x14ac:dyDescent="0.2">
      <c r="A34" s="229" t="s">
        <v>105</v>
      </c>
      <c r="B34" s="229"/>
      <c r="C34" s="229"/>
      <c r="D34" s="229"/>
      <c r="E34" s="229"/>
    </row>
    <row r="35" spans="1:5" s="17" customFormat="1" ht="53.25" customHeight="1" x14ac:dyDescent="0.2">
      <c r="A35" s="223" t="s">
        <v>213</v>
      </c>
      <c r="B35" s="224"/>
      <c r="C35" s="224"/>
      <c r="D35" s="224"/>
      <c r="E35" s="224"/>
    </row>
  </sheetData>
  <mergeCells count="25">
    <mergeCell ref="B22:C22"/>
    <mergeCell ref="B11:B18"/>
    <mergeCell ref="D6:E6"/>
    <mergeCell ref="B21:C21"/>
    <mergeCell ref="A8:E8"/>
    <mergeCell ref="B20:C20"/>
    <mergeCell ref="D10:E10"/>
    <mergeCell ref="D19:E29"/>
    <mergeCell ref="A10:A18"/>
    <mergeCell ref="A35:E35"/>
    <mergeCell ref="B29:C29"/>
    <mergeCell ref="B10:C10"/>
    <mergeCell ref="A34:E34"/>
    <mergeCell ref="A19:A29"/>
    <mergeCell ref="B19:C19"/>
    <mergeCell ref="B23:C23"/>
    <mergeCell ref="A33:E33"/>
    <mergeCell ref="B25:C25"/>
    <mergeCell ref="B28:C28"/>
    <mergeCell ref="B26:C26"/>
    <mergeCell ref="C11:C13"/>
    <mergeCell ref="C14:C16"/>
    <mergeCell ref="C17:C18"/>
    <mergeCell ref="B27:C27"/>
    <mergeCell ref="B24:C2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68</v>
      </c>
      <c r="I1" s="4"/>
    </row>
    <row r="2" spans="1:9" x14ac:dyDescent="0.2">
      <c r="A2" s="62"/>
      <c r="B2" s="62"/>
    </row>
    <row r="3" spans="1:9" ht="30" customHeight="1" x14ac:dyDescent="0.2">
      <c r="A3" s="2" t="s">
        <v>60</v>
      </c>
      <c r="B3" s="2"/>
      <c r="C3" s="3"/>
      <c r="D3" s="3"/>
      <c r="E3" s="3"/>
      <c r="F3" s="3"/>
      <c r="G3" s="3"/>
      <c r="H3" s="3"/>
      <c r="I3" s="3"/>
    </row>
    <row r="4" spans="1:9" ht="18" customHeight="1" x14ac:dyDescent="0.2">
      <c r="A4" s="2"/>
      <c r="B4" s="2"/>
      <c r="C4" s="3"/>
      <c r="D4" s="3"/>
      <c r="E4" s="3"/>
      <c r="F4" s="3"/>
      <c r="G4" s="3"/>
      <c r="H4" s="3"/>
      <c r="I4" s="3"/>
    </row>
    <row r="5" spans="1:9" ht="18" customHeight="1" x14ac:dyDescent="0.2">
      <c r="H5" s="221" t="s">
        <v>61</v>
      </c>
      <c r="I5" s="221"/>
    </row>
    <row r="6" spans="1:9" ht="13.2" customHeight="1" x14ac:dyDescent="0.2"/>
    <row r="7" spans="1:9" ht="18" customHeight="1" x14ac:dyDescent="0.2">
      <c r="C7" s="5" t="s">
        <v>39</v>
      </c>
      <c r="D7" s="6" t="s">
        <v>3</v>
      </c>
      <c r="E7" s="6"/>
    </row>
    <row r="8" spans="1:9" ht="18" customHeight="1" x14ac:dyDescent="0.2">
      <c r="A8" s="4"/>
      <c r="B8" s="4"/>
      <c r="C8" s="6"/>
      <c r="D8" s="4"/>
      <c r="E8" s="4"/>
    </row>
    <row r="9" spans="1:9" ht="24.9" customHeight="1" x14ac:dyDescent="0.2">
      <c r="G9" s="7" t="s">
        <v>1</v>
      </c>
      <c r="H9" s="278"/>
      <c r="I9" s="278"/>
    </row>
    <row r="10" spans="1:9" ht="24.9" customHeight="1" x14ac:dyDescent="0.2">
      <c r="G10" s="7" t="s">
        <v>4</v>
      </c>
      <c r="H10" s="279"/>
      <c r="I10" s="279"/>
    </row>
    <row r="11" spans="1:9" ht="24.9" customHeight="1" x14ac:dyDescent="0.2">
      <c r="G11" s="7" t="s">
        <v>40</v>
      </c>
      <c r="H11" s="279"/>
      <c r="I11" s="279"/>
    </row>
    <row r="12" spans="1:9" ht="9.9" customHeight="1" x14ac:dyDescent="0.2">
      <c r="G12" s="5"/>
      <c r="H12" s="5"/>
      <c r="I12" s="79" t="s">
        <v>215</v>
      </c>
    </row>
    <row r="13" spans="1:9" ht="20.399999999999999" customHeight="1" x14ac:dyDescent="0.2">
      <c r="G13" s="8"/>
      <c r="H13" s="8"/>
      <c r="I13" s="9"/>
    </row>
    <row r="14" spans="1:9" s="10" customFormat="1" ht="33.6" customHeight="1" x14ac:dyDescent="0.2">
      <c r="A14" s="280" t="s">
        <v>216</v>
      </c>
      <c r="B14" s="280"/>
      <c r="C14" s="281"/>
      <c r="D14" s="281"/>
      <c r="E14" s="281"/>
      <c r="F14" s="281"/>
      <c r="G14" s="281"/>
      <c r="H14" s="281"/>
      <c r="I14" s="281"/>
    </row>
    <row r="15" spans="1:9" s="10" customFormat="1" ht="31.8" customHeight="1" x14ac:dyDescent="0.2">
      <c r="A15" s="167"/>
      <c r="B15" s="282" t="s">
        <v>187</v>
      </c>
      <c r="C15" s="282"/>
      <c r="D15" s="282"/>
      <c r="E15" s="282"/>
      <c r="F15" s="282"/>
      <c r="G15" s="282"/>
      <c r="H15" s="282"/>
      <c r="I15" s="282"/>
    </row>
    <row r="16" spans="1:9" s="10" customFormat="1" ht="30.6" customHeight="1" x14ac:dyDescent="0.2">
      <c r="A16" s="167"/>
      <c r="B16" s="167"/>
      <c r="C16" s="283" t="s">
        <v>217</v>
      </c>
      <c r="D16" s="283"/>
      <c r="E16" s="283"/>
      <c r="F16" s="283"/>
      <c r="G16" s="283"/>
      <c r="H16" s="283"/>
      <c r="I16" s="283"/>
    </row>
    <row r="17" spans="1:9" s="10" customFormat="1" ht="15.6" customHeight="1" x14ac:dyDescent="0.2">
      <c r="A17" s="167"/>
      <c r="B17" s="167"/>
      <c r="C17" s="283" t="s">
        <v>188</v>
      </c>
      <c r="D17" s="283"/>
      <c r="E17" s="283"/>
      <c r="F17" s="283"/>
      <c r="G17" s="283"/>
      <c r="H17" s="283"/>
      <c r="I17" s="283"/>
    </row>
    <row r="18" spans="1:9" s="10" customFormat="1" ht="31.8" customHeight="1" x14ac:dyDescent="0.2">
      <c r="A18" s="167"/>
      <c r="B18" s="282" t="s">
        <v>218</v>
      </c>
      <c r="C18" s="282"/>
      <c r="D18" s="282"/>
      <c r="E18" s="282"/>
      <c r="F18" s="282"/>
      <c r="G18" s="282"/>
      <c r="H18" s="282"/>
      <c r="I18" s="282"/>
    </row>
    <row r="19" spans="1:9" s="10" customFormat="1" ht="219.6" customHeight="1" x14ac:dyDescent="0.2">
      <c r="C19" s="284" t="s">
        <v>234</v>
      </c>
      <c r="D19" s="281"/>
      <c r="E19" s="281"/>
      <c r="F19" s="281"/>
      <c r="G19" s="281"/>
      <c r="H19" s="281"/>
      <c r="I19" s="281"/>
    </row>
    <row r="20" spans="1:9" ht="24.9" customHeight="1" x14ac:dyDescent="0.2">
      <c r="A20" s="81"/>
      <c r="B20" s="81"/>
      <c r="C20" s="80"/>
      <c r="D20" s="80"/>
      <c r="E20" s="80"/>
      <c r="F20" s="80"/>
      <c r="G20" s="80"/>
      <c r="H20" s="80"/>
      <c r="I20" s="80"/>
    </row>
    <row r="21" spans="1:9" s="64" customFormat="1" ht="50.1" customHeight="1" x14ac:dyDescent="0.2">
      <c r="C21" s="82" t="s">
        <v>63</v>
      </c>
      <c r="D21" s="275" t="str">
        <f>'1'!A4</f>
        <v>福山市引野町桃山住宅１～３号棟給水設備改修工事</v>
      </c>
      <c r="E21" s="276"/>
      <c r="F21" s="276"/>
      <c r="G21" s="276"/>
      <c r="H21" s="276"/>
      <c r="I21" s="277"/>
    </row>
    <row r="22" spans="1:9" s="64" customFormat="1" ht="50.1" customHeight="1" x14ac:dyDescent="0.2">
      <c r="C22" s="82" t="s">
        <v>189</v>
      </c>
      <c r="D22" s="275"/>
      <c r="E22" s="276"/>
      <c r="F22" s="276"/>
      <c r="G22" s="276"/>
      <c r="H22" s="276"/>
      <c r="I22" s="277"/>
    </row>
    <row r="23" spans="1:9" ht="18" customHeight="1" x14ac:dyDescent="0.2"/>
    <row r="24" spans="1:9" ht="18" customHeight="1" x14ac:dyDescent="0.2">
      <c r="C24" s="1" t="s">
        <v>219</v>
      </c>
    </row>
    <row r="25" spans="1:9" s="64" customFormat="1" ht="39.9" customHeight="1" x14ac:dyDescent="0.2">
      <c r="C25" s="82" t="s">
        <v>64</v>
      </c>
      <c r="D25" s="261" t="s">
        <v>65</v>
      </c>
      <c r="E25" s="261"/>
      <c r="F25" s="262"/>
      <c r="G25" s="262"/>
      <c r="H25" s="83" t="s">
        <v>136</v>
      </c>
      <c r="I25" s="84" t="s">
        <v>66</v>
      </c>
    </row>
    <row r="26" spans="1:9" s="64" customFormat="1" ht="24.9" customHeight="1" x14ac:dyDescent="0.2">
      <c r="C26" s="263"/>
      <c r="D26" s="265"/>
      <c r="E26" s="266"/>
      <c r="F26" s="267"/>
      <c r="G26" s="268"/>
      <c r="H26" s="269"/>
      <c r="I26" s="165" t="s">
        <v>190</v>
      </c>
    </row>
    <row r="27" spans="1:9" s="64" customFormat="1" ht="24.9" customHeight="1" x14ac:dyDescent="0.2">
      <c r="C27" s="264"/>
      <c r="D27" s="271"/>
      <c r="E27" s="272"/>
      <c r="F27" s="273"/>
      <c r="G27" s="274"/>
      <c r="H27" s="270"/>
      <c r="I27" s="166" t="s">
        <v>192</v>
      </c>
    </row>
    <row r="28" spans="1:9" s="64" customFormat="1" ht="24.9" customHeight="1" x14ac:dyDescent="0.2">
      <c r="C28" s="263"/>
      <c r="D28" s="265"/>
      <c r="E28" s="266"/>
      <c r="F28" s="267"/>
      <c r="G28" s="268"/>
      <c r="H28" s="269"/>
      <c r="I28" s="165" t="s">
        <v>67</v>
      </c>
    </row>
    <row r="29" spans="1:9" s="64" customFormat="1" ht="24.9" customHeight="1" x14ac:dyDescent="0.2">
      <c r="C29" s="264"/>
      <c r="D29" s="271"/>
      <c r="E29" s="272"/>
      <c r="F29" s="273"/>
      <c r="G29" s="274"/>
      <c r="H29" s="270"/>
      <c r="I29" s="166" t="s">
        <v>193</v>
      </c>
    </row>
    <row r="30" spans="1:9" ht="32.4" customHeight="1" x14ac:dyDescent="0.2">
      <c r="C30" s="260" t="s">
        <v>220</v>
      </c>
      <c r="D30" s="260"/>
      <c r="E30" s="260"/>
      <c r="F30" s="260"/>
      <c r="G30" s="260"/>
      <c r="H30" s="260"/>
      <c r="I30" s="260"/>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106</v>
      </c>
      <c r="F1" s="4"/>
    </row>
    <row r="2" spans="1:10" x14ac:dyDescent="0.2">
      <c r="A2" s="62"/>
    </row>
    <row r="3" spans="1:10" ht="30" customHeight="1" x14ac:dyDescent="0.2">
      <c r="A3" s="314" t="s">
        <v>60</v>
      </c>
      <c r="B3" s="314"/>
      <c r="C3" s="314"/>
      <c r="D3" s="314"/>
      <c r="E3" s="314"/>
      <c r="F3" s="314"/>
      <c r="G3" s="314"/>
      <c r="H3" s="314"/>
      <c r="I3" s="314"/>
      <c r="J3" s="314"/>
    </row>
    <row r="4" spans="1:10" ht="18" customHeight="1" x14ac:dyDescent="0.2">
      <c r="A4" s="2"/>
      <c r="B4" s="3"/>
      <c r="C4" s="3"/>
      <c r="D4" s="3"/>
      <c r="E4" s="3"/>
      <c r="F4" s="3"/>
    </row>
    <row r="5" spans="1:10" ht="18" customHeight="1" x14ac:dyDescent="0.2">
      <c r="H5" s="315" t="s">
        <v>115</v>
      </c>
      <c r="I5" s="315"/>
      <c r="J5" s="315"/>
    </row>
    <row r="6" spans="1:10" ht="18" customHeight="1" x14ac:dyDescent="0.2"/>
    <row r="7" spans="1:10" ht="18" customHeight="1" x14ac:dyDescent="0.2">
      <c r="A7" s="316" t="s">
        <v>131</v>
      </c>
      <c r="B7" s="316"/>
      <c r="C7" s="16" t="s">
        <v>3</v>
      </c>
    </row>
    <row r="8" spans="1:10" ht="18" customHeight="1" x14ac:dyDescent="0.2">
      <c r="A8" s="4"/>
      <c r="B8" s="6"/>
      <c r="C8" s="4"/>
    </row>
    <row r="9" spans="1:10" ht="24.9" customHeight="1" x14ac:dyDescent="0.2">
      <c r="E9" s="307" t="s">
        <v>132</v>
      </c>
      <c r="F9" s="307"/>
      <c r="G9" s="310"/>
      <c r="H9" s="310"/>
      <c r="I9" s="310"/>
      <c r="J9" s="310"/>
    </row>
    <row r="10" spans="1:10" ht="24.9" customHeight="1" x14ac:dyDescent="0.2">
      <c r="E10" s="307" t="s">
        <v>4</v>
      </c>
      <c r="F10" s="307"/>
      <c r="G10" s="308"/>
      <c r="H10" s="308"/>
      <c r="I10" s="308"/>
      <c r="J10" s="308"/>
    </row>
    <row r="11" spans="1:10" ht="24.9" customHeight="1" x14ac:dyDescent="0.2">
      <c r="E11" s="307" t="s">
        <v>133</v>
      </c>
      <c r="F11" s="307"/>
      <c r="G11" s="308"/>
      <c r="H11" s="308"/>
      <c r="I11" s="308"/>
      <c r="J11" s="308"/>
    </row>
    <row r="12" spans="1:10" ht="9.9" customHeight="1" x14ac:dyDescent="0.2">
      <c r="E12" s="5"/>
      <c r="J12" s="79" t="s">
        <v>214</v>
      </c>
    </row>
    <row r="13" spans="1:10" ht="14.4"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309" t="s">
        <v>138</v>
      </c>
      <c r="B15" s="309"/>
      <c r="C15" s="310" t="str">
        <f>'1'!A4</f>
        <v>福山市引野町桃山住宅１～３号棟給水設備改修工事</v>
      </c>
      <c r="D15" s="310"/>
      <c r="E15" s="310"/>
      <c r="F15" s="310"/>
      <c r="G15" s="310"/>
      <c r="H15" s="310"/>
      <c r="I15" s="310"/>
      <c r="J15" s="310"/>
    </row>
    <row r="16" spans="1:10" s="10" customFormat="1" ht="36" customHeight="1" x14ac:dyDescent="0.2">
      <c r="A16" s="311" t="s">
        <v>139</v>
      </c>
      <c r="B16" s="311"/>
      <c r="C16" s="308"/>
      <c r="D16" s="308"/>
      <c r="E16" s="308"/>
      <c r="F16" s="308"/>
      <c r="G16" s="308"/>
      <c r="H16" s="308"/>
      <c r="I16" s="308"/>
      <c r="J16" s="308"/>
    </row>
    <row r="17" spans="1:10" s="10" customFormat="1" ht="23.25" customHeight="1" x14ac:dyDescent="0.2">
      <c r="A17" s="137"/>
      <c r="C17" s="137"/>
      <c r="D17" s="137"/>
      <c r="E17" s="137"/>
      <c r="F17" s="137"/>
    </row>
    <row r="18" spans="1:10" s="10" customFormat="1" ht="67.8" customHeight="1" x14ac:dyDescent="0.2">
      <c r="A18" s="312" t="s">
        <v>221</v>
      </c>
      <c r="B18" s="312"/>
      <c r="C18" s="312"/>
      <c r="D18" s="312"/>
      <c r="E18" s="312"/>
      <c r="F18" s="312"/>
      <c r="G18" s="312"/>
      <c r="H18" s="312"/>
      <c r="I18" s="312"/>
      <c r="J18" s="312"/>
    </row>
    <row r="19" spans="1:10" s="10" customFormat="1" ht="16.8" customHeight="1" x14ac:dyDescent="0.2">
      <c r="A19" s="168"/>
      <c r="B19" s="168"/>
      <c r="C19" s="168"/>
      <c r="D19" s="168"/>
      <c r="E19" s="168"/>
      <c r="F19" s="168"/>
      <c r="G19" s="168"/>
      <c r="H19" s="168"/>
      <c r="I19" s="168"/>
      <c r="J19" s="168"/>
    </row>
    <row r="20" spans="1:10" s="10" customFormat="1" ht="30" customHeight="1" x14ac:dyDescent="0.2">
      <c r="A20" s="172" t="s">
        <v>194</v>
      </c>
      <c r="B20" s="313" t="s">
        <v>222</v>
      </c>
      <c r="C20" s="313"/>
      <c r="D20" s="313"/>
      <c r="E20" s="313"/>
      <c r="F20" s="313"/>
      <c r="G20" s="313"/>
      <c r="H20" s="313"/>
      <c r="I20" s="313"/>
      <c r="J20" s="313"/>
    </row>
    <row r="21" spans="1:10" s="10" customFormat="1" ht="55.05" customHeight="1" x14ac:dyDescent="0.2">
      <c r="A21" s="172" t="s">
        <v>195</v>
      </c>
      <c r="B21" s="313" t="s">
        <v>233</v>
      </c>
      <c r="C21" s="313"/>
      <c r="D21" s="313"/>
      <c r="E21" s="313"/>
      <c r="F21" s="313"/>
      <c r="G21" s="313"/>
      <c r="H21" s="313"/>
      <c r="I21" s="313"/>
      <c r="J21" s="313"/>
    </row>
    <row r="22" spans="1:10" s="10" customFormat="1" ht="42.6" customHeight="1" x14ac:dyDescent="0.2">
      <c r="A22" s="172" t="s">
        <v>196</v>
      </c>
      <c r="B22" s="313" t="s">
        <v>223</v>
      </c>
      <c r="C22" s="313"/>
      <c r="D22" s="313"/>
      <c r="E22" s="313"/>
      <c r="F22" s="313"/>
      <c r="G22" s="313"/>
      <c r="H22" s="313"/>
      <c r="I22" s="313"/>
      <c r="J22" s="313"/>
    </row>
    <row r="23" spans="1:10" s="10" customFormat="1" ht="45" customHeight="1" x14ac:dyDescent="0.2">
      <c r="A23" s="172" t="s">
        <v>134</v>
      </c>
      <c r="B23" s="313" t="s">
        <v>224</v>
      </c>
      <c r="C23" s="313"/>
      <c r="D23" s="313"/>
      <c r="E23" s="313"/>
      <c r="F23" s="313"/>
      <c r="G23" s="313"/>
      <c r="H23" s="313"/>
      <c r="I23" s="313"/>
      <c r="J23" s="313"/>
    </row>
    <row r="24" spans="1:10" s="10" customFormat="1" ht="16.5" customHeight="1" x14ac:dyDescent="0.2">
      <c r="B24" s="138"/>
      <c r="C24" s="138"/>
      <c r="D24" s="138"/>
      <c r="E24" s="138"/>
      <c r="F24" s="138"/>
      <c r="G24" s="138"/>
      <c r="H24" s="138"/>
      <c r="I24" s="138"/>
      <c r="J24" s="138"/>
    </row>
    <row r="25" spans="1:10" s="18" customFormat="1" ht="40.200000000000003" customHeight="1" x14ac:dyDescent="0.2">
      <c r="A25" s="306" t="s">
        <v>225</v>
      </c>
      <c r="B25" s="306"/>
      <c r="C25" s="306"/>
      <c r="D25" s="306"/>
      <c r="E25" s="306"/>
      <c r="F25" s="306"/>
      <c r="G25" s="306"/>
      <c r="H25" s="306"/>
      <c r="I25" s="306"/>
      <c r="J25" s="306"/>
    </row>
    <row r="26" spans="1:10" s="64" customFormat="1" ht="33" customHeight="1" x14ac:dyDescent="0.2">
      <c r="A26" s="300" t="s">
        <v>135</v>
      </c>
      <c r="B26" s="301"/>
      <c r="C26" s="169" t="s">
        <v>182</v>
      </c>
      <c r="D26" s="302" t="s">
        <v>197</v>
      </c>
      <c r="E26" s="303"/>
      <c r="F26" s="304"/>
      <c r="G26" s="305" t="s">
        <v>136</v>
      </c>
      <c r="H26" s="305"/>
      <c r="I26" s="305" t="s">
        <v>137</v>
      </c>
      <c r="J26" s="305"/>
    </row>
    <row r="27" spans="1:10" s="64" customFormat="1" ht="22.5" customHeight="1" x14ac:dyDescent="0.2">
      <c r="A27" s="285"/>
      <c r="B27" s="286"/>
      <c r="C27" s="289"/>
      <c r="D27" s="291"/>
      <c r="E27" s="291"/>
      <c r="F27" s="292"/>
      <c r="G27" s="293"/>
      <c r="H27" s="293"/>
      <c r="I27" s="294" t="s">
        <v>67</v>
      </c>
      <c r="J27" s="295"/>
    </row>
    <row r="28" spans="1:10" s="64" customFormat="1" ht="22.5" customHeight="1" x14ac:dyDescent="0.2">
      <c r="A28" s="287"/>
      <c r="B28" s="288"/>
      <c r="C28" s="290"/>
      <c r="D28" s="296"/>
      <c r="E28" s="296"/>
      <c r="F28" s="297"/>
      <c r="G28" s="293"/>
      <c r="H28" s="293"/>
      <c r="I28" s="298" t="s">
        <v>198</v>
      </c>
      <c r="J28" s="299"/>
    </row>
    <row r="29" spans="1:10" s="64" customFormat="1" ht="22.5" customHeight="1" x14ac:dyDescent="0.2">
      <c r="A29" s="285"/>
      <c r="B29" s="286"/>
      <c r="C29" s="289"/>
      <c r="D29" s="291"/>
      <c r="E29" s="291"/>
      <c r="F29" s="292"/>
      <c r="G29" s="293"/>
      <c r="H29" s="293"/>
      <c r="I29" s="294" t="s">
        <v>67</v>
      </c>
      <c r="J29" s="295"/>
    </row>
    <row r="30" spans="1:10" s="64" customFormat="1" ht="22.5" customHeight="1" x14ac:dyDescent="0.2">
      <c r="A30" s="287"/>
      <c r="B30" s="288"/>
      <c r="C30" s="290"/>
      <c r="D30" s="296"/>
      <c r="E30" s="296"/>
      <c r="F30" s="297"/>
      <c r="G30" s="293"/>
      <c r="H30" s="293"/>
      <c r="I30" s="298" t="s">
        <v>191</v>
      </c>
      <c r="J30" s="299"/>
    </row>
    <row r="31" spans="1:10" s="64" customFormat="1" ht="23.25" customHeight="1" x14ac:dyDescent="0.2">
      <c r="A31" s="139" t="s">
        <v>183</v>
      </c>
      <c r="B31" s="140"/>
      <c r="C31" s="141"/>
      <c r="D31" s="141"/>
      <c r="E31" s="141"/>
      <c r="F31" s="141"/>
      <c r="G31" s="139"/>
      <c r="H31" s="139"/>
      <c r="I31" s="139"/>
      <c r="J31" s="139"/>
    </row>
    <row r="32" spans="1:10" s="64" customFormat="1" ht="23.25" customHeight="1" x14ac:dyDescent="0.2">
      <c r="A32" s="139" t="s">
        <v>226</v>
      </c>
      <c r="B32" s="140"/>
      <c r="C32" s="141"/>
      <c r="D32" s="141"/>
      <c r="E32" s="141"/>
      <c r="F32" s="141"/>
      <c r="G32" s="139"/>
      <c r="H32" s="139"/>
      <c r="I32" s="139"/>
      <c r="J32" s="139"/>
    </row>
    <row r="33" spans="1:10" ht="21.75" customHeight="1" x14ac:dyDescent="0.2">
      <c r="A33" s="170" t="s">
        <v>227</v>
      </c>
    </row>
    <row r="34" spans="1:10" ht="21.75" customHeight="1" x14ac:dyDescent="0.2">
      <c r="A34" s="171"/>
      <c r="J34" s="1" t="s">
        <v>184</v>
      </c>
    </row>
    <row r="35" spans="1:10" s="64" customFormat="1" ht="33" customHeight="1" x14ac:dyDescent="0.2">
      <c r="A35" s="300" t="s">
        <v>135</v>
      </c>
      <c r="B35" s="301"/>
      <c r="C35" s="169" t="s">
        <v>182</v>
      </c>
      <c r="D35" s="302" t="s">
        <v>199</v>
      </c>
      <c r="E35" s="303"/>
      <c r="F35" s="304"/>
      <c r="G35" s="305" t="s">
        <v>136</v>
      </c>
      <c r="H35" s="305"/>
      <c r="I35" s="305" t="s">
        <v>137</v>
      </c>
      <c r="J35" s="305"/>
    </row>
    <row r="36" spans="1:10" s="64" customFormat="1" ht="22.5" customHeight="1" x14ac:dyDescent="0.2">
      <c r="A36" s="285"/>
      <c r="B36" s="286"/>
      <c r="C36" s="289"/>
      <c r="D36" s="291"/>
      <c r="E36" s="291"/>
      <c r="F36" s="292"/>
      <c r="G36" s="293"/>
      <c r="H36" s="293"/>
      <c r="I36" s="294" t="s">
        <v>200</v>
      </c>
      <c r="J36" s="295"/>
    </row>
    <row r="37" spans="1:10" s="64" customFormat="1" ht="22.5" customHeight="1" x14ac:dyDescent="0.2">
      <c r="A37" s="287"/>
      <c r="B37" s="288"/>
      <c r="C37" s="290"/>
      <c r="D37" s="296"/>
      <c r="E37" s="296"/>
      <c r="F37" s="297"/>
      <c r="G37" s="293"/>
      <c r="H37" s="293"/>
      <c r="I37" s="298" t="s">
        <v>191</v>
      </c>
      <c r="J37" s="299"/>
    </row>
    <row r="38" spans="1:10" s="64" customFormat="1" ht="22.5" customHeight="1" x14ac:dyDescent="0.2">
      <c r="A38" s="285"/>
      <c r="B38" s="286"/>
      <c r="C38" s="289"/>
      <c r="D38" s="291"/>
      <c r="E38" s="291"/>
      <c r="F38" s="292"/>
      <c r="G38" s="293"/>
      <c r="H38" s="293"/>
      <c r="I38" s="294" t="s">
        <v>201</v>
      </c>
      <c r="J38" s="295"/>
    </row>
    <row r="39" spans="1:10" s="64" customFormat="1" ht="22.5" customHeight="1" x14ac:dyDescent="0.2">
      <c r="A39" s="287"/>
      <c r="B39" s="288"/>
      <c r="C39" s="290"/>
      <c r="D39" s="296"/>
      <c r="E39" s="296"/>
      <c r="F39" s="297"/>
      <c r="G39" s="293"/>
      <c r="H39" s="293"/>
      <c r="I39" s="298" t="s">
        <v>198</v>
      </c>
      <c r="J39" s="299"/>
    </row>
    <row r="40" spans="1:10" s="64" customFormat="1" ht="22.5" customHeight="1" x14ac:dyDescent="0.2">
      <c r="A40" s="285"/>
      <c r="B40" s="286"/>
      <c r="C40" s="289"/>
      <c r="D40" s="291"/>
      <c r="E40" s="291"/>
      <c r="F40" s="292"/>
      <c r="G40" s="293"/>
      <c r="H40" s="293"/>
      <c r="I40" s="294" t="s">
        <v>200</v>
      </c>
      <c r="J40" s="295"/>
    </row>
    <row r="41" spans="1:10" s="64" customFormat="1" ht="22.5" customHeight="1" x14ac:dyDescent="0.2">
      <c r="A41" s="287"/>
      <c r="B41" s="288"/>
      <c r="C41" s="290"/>
      <c r="D41" s="296"/>
      <c r="E41" s="296"/>
      <c r="F41" s="297"/>
      <c r="G41" s="293"/>
      <c r="H41" s="293"/>
      <c r="I41" s="298" t="s">
        <v>202</v>
      </c>
      <c r="J41" s="299"/>
    </row>
    <row r="42" spans="1:10" s="64" customFormat="1" ht="22.5" customHeight="1" x14ac:dyDescent="0.2">
      <c r="A42" s="285"/>
      <c r="B42" s="286"/>
      <c r="C42" s="289"/>
      <c r="D42" s="291"/>
      <c r="E42" s="291"/>
      <c r="F42" s="292"/>
      <c r="G42" s="293"/>
      <c r="H42" s="293"/>
      <c r="I42" s="294" t="s">
        <v>67</v>
      </c>
      <c r="J42" s="295"/>
    </row>
    <row r="43" spans="1:10" s="64" customFormat="1" ht="22.5" customHeight="1" x14ac:dyDescent="0.2">
      <c r="A43" s="287"/>
      <c r="B43" s="288"/>
      <c r="C43" s="290"/>
      <c r="D43" s="296"/>
      <c r="E43" s="296"/>
      <c r="F43" s="297"/>
      <c r="G43" s="293"/>
      <c r="H43" s="293"/>
      <c r="I43" s="298" t="s">
        <v>191</v>
      </c>
      <c r="J43" s="299"/>
    </row>
    <row r="45" spans="1:10" hidden="1" x14ac:dyDescent="0.2">
      <c r="A45" s="1" t="s">
        <v>185</v>
      </c>
    </row>
    <row r="46" spans="1:10" hidden="1" x14ac:dyDescent="0.2">
      <c r="A46" s="1" t="s">
        <v>186</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176</v>
      </c>
    </row>
    <row r="2" spans="1:6" x14ac:dyDescent="0.2">
      <c r="A2" s="62"/>
    </row>
    <row r="3" spans="1:6" ht="30" customHeight="1" x14ac:dyDescent="0.2">
      <c r="A3" s="2" t="s">
        <v>46</v>
      </c>
      <c r="B3" s="3"/>
      <c r="C3" s="3"/>
      <c r="D3" s="3"/>
      <c r="E3" s="3"/>
      <c r="F3" s="3"/>
    </row>
    <row r="4" spans="1:6" ht="18" customHeight="1" x14ac:dyDescent="0.2">
      <c r="A4" s="2"/>
      <c r="B4" s="3"/>
      <c r="C4" s="3"/>
      <c r="D4" s="3"/>
      <c r="E4" s="3"/>
      <c r="F4" s="3"/>
    </row>
    <row r="5" spans="1:6" ht="18" customHeight="1" x14ac:dyDescent="0.2">
      <c r="F5" s="24" t="s">
        <v>50</v>
      </c>
    </row>
    <row r="6" spans="1:6" ht="18" customHeight="1" x14ac:dyDescent="0.2"/>
    <row r="7" spans="1:6" ht="18" customHeight="1" x14ac:dyDescent="0.2">
      <c r="B7" s="5" t="s">
        <v>39</v>
      </c>
      <c r="C7" s="6" t="s">
        <v>3</v>
      </c>
    </row>
    <row r="8" spans="1:6" ht="18" customHeight="1" x14ac:dyDescent="0.2">
      <c r="A8" s="4"/>
      <c r="B8" s="70" t="s">
        <v>228</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40</v>
      </c>
      <c r="F12" s="27"/>
    </row>
    <row r="13" spans="1:6" ht="9.9" customHeight="1" x14ac:dyDescent="0.2">
      <c r="E13" s="5"/>
      <c r="F13" s="79" t="s">
        <v>180</v>
      </c>
    </row>
    <row r="14" spans="1:6" ht="20.100000000000001" customHeight="1" x14ac:dyDescent="0.2">
      <c r="E14" s="19" t="s">
        <v>41</v>
      </c>
      <c r="F14" s="28"/>
    </row>
    <row r="15" spans="1:6" ht="20.100000000000001" customHeight="1" x14ac:dyDescent="0.2">
      <c r="E15" s="19" t="s">
        <v>0</v>
      </c>
      <c r="F15" s="29"/>
    </row>
    <row r="16" spans="1:6" ht="20.100000000000001" customHeight="1" x14ac:dyDescent="0.2">
      <c r="E16" s="19" t="s">
        <v>42</v>
      </c>
      <c r="F16" s="29"/>
    </row>
    <row r="17" spans="1:6" ht="9.9" customHeight="1" x14ac:dyDescent="0.2">
      <c r="E17" s="8"/>
      <c r="F17" s="9"/>
    </row>
    <row r="18" spans="1:6" s="64" customFormat="1" ht="30" customHeight="1" x14ac:dyDescent="0.2">
      <c r="B18" s="72" t="s">
        <v>43</v>
      </c>
      <c r="C18" s="324" t="str">
        <f>'1'!A4</f>
        <v>福山市引野町桃山住宅１～３号棟給水設備改修工事</v>
      </c>
      <c r="D18" s="324"/>
      <c r="E18" s="324"/>
      <c r="F18" s="324"/>
    </row>
    <row r="19" spans="1:6" ht="18" customHeight="1" thickBot="1" x14ac:dyDescent="0.25"/>
    <row r="20" spans="1:6" ht="30" customHeight="1" x14ac:dyDescent="0.2">
      <c r="A20" s="325" t="s">
        <v>44</v>
      </c>
      <c r="B20" s="328"/>
      <c r="C20" s="329"/>
      <c r="D20" s="329"/>
      <c r="E20" s="329"/>
      <c r="F20" s="330"/>
    </row>
    <row r="21" spans="1:6" ht="30" customHeight="1" x14ac:dyDescent="0.2">
      <c r="A21" s="326"/>
      <c r="B21" s="318"/>
      <c r="C21" s="319"/>
      <c r="D21" s="319"/>
      <c r="E21" s="319"/>
      <c r="F21" s="320"/>
    </row>
    <row r="22" spans="1:6" ht="30" customHeight="1" x14ac:dyDescent="0.2">
      <c r="A22" s="326"/>
      <c r="B22" s="318"/>
      <c r="C22" s="319"/>
      <c r="D22" s="319"/>
      <c r="E22" s="319"/>
      <c r="F22" s="320"/>
    </row>
    <row r="23" spans="1:6" ht="30" customHeight="1" x14ac:dyDescent="0.2">
      <c r="A23" s="326"/>
      <c r="B23" s="318"/>
      <c r="C23" s="319"/>
      <c r="D23" s="319"/>
      <c r="E23" s="319"/>
      <c r="F23" s="320"/>
    </row>
    <row r="24" spans="1:6" ht="30" customHeight="1" x14ac:dyDescent="0.2">
      <c r="A24" s="326"/>
      <c r="B24" s="318"/>
      <c r="C24" s="319"/>
      <c r="D24" s="319"/>
      <c r="E24" s="319"/>
      <c r="F24" s="320"/>
    </row>
    <row r="25" spans="1:6" ht="30" customHeight="1" x14ac:dyDescent="0.2">
      <c r="A25" s="326"/>
      <c r="B25" s="331"/>
      <c r="C25" s="332"/>
      <c r="D25" s="332"/>
      <c r="E25" s="332"/>
      <c r="F25" s="333"/>
    </row>
    <row r="26" spans="1:6" ht="30" customHeight="1" x14ac:dyDescent="0.2">
      <c r="A26" s="326"/>
      <c r="B26" s="318"/>
      <c r="C26" s="319"/>
      <c r="D26" s="319"/>
      <c r="E26" s="319"/>
      <c r="F26" s="320"/>
    </row>
    <row r="27" spans="1:6" ht="30" customHeight="1" x14ac:dyDescent="0.2">
      <c r="A27" s="326"/>
      <c r="B27" s="318"/>
      <c r="C27" s="319"/>
      <c r="D27" s="319"/>
      <c r="E27" s="319"/>
      <c r="F27" s="320"/>
    </row>
    <row r="28" spans="1:6" ht="30" customHeight="1" x14ac:dyDescent="0.2">
      <c r="A28" s="326"/>
      <c r="B28" s="318"/>
      <c r="C28" s="319"/>
      <c r="D28" s="319"/>
      <c r="E28" s="319"/>
      <c r="F28" s="320"/>
    </row>
    <row r="29" spans="1:6" ht="30" customHeight="1" thickBot="1" x14ac:dyDescent="0.25">
      <c r="A29" s="327"/>
      <c r="B29" s="321"/>
      <c r="C29" s="322"/>
      <c r="D29" s="322"/>
      <c r="E29" s="322"/>
      <c r="F29" s="323"/>
    </row>
    <row r="30" spans="1:6" x14ac:dyDescent="0.2">
      <c r="A30" s="1" t="s">
        <v>229</v>
      </c>
    </row>
    <row r="32" spans="1:6" x14ac:dyDescent="0.2">
      <c r="B32" s="317" t="s">
        <v>230</v>
      </c>
      <c r="C32" s="176"/>
      <c r="D32" s="176"/>
      <c r="E32" s="176"/>
      <c r="F32" s="176"/>
    </row>
    <row r="33" spans="2:6" ht="13.5" hidden="1" customHeight="1" x14ac:dyDescent="0.2">
      <c r="B33" s="176"/>
      <c r="C33" s="176"/>
      <c r="D33" s="176"/>
      <c r="E33" s="176"/>
      <c r="F33" s="176"/>
    </row>
    <row r="34" spans="2:6" ht="13.5" hidden="1" customHeight="1" x14ac:dyDescent="0.2">
      <c r="B34" s="176"/>
      <c r="C34" s="176"/>
      <c r="D34" s="176"/>
      <c r="E34" s="176"/>
      <c r="F34" s="176"/>
    </row>
    <row r="35" spans="2:6" ht="13.5" hidden="1" customHeight="1" x14ac:dyDescent="0.2">
      <c r="B35" s="176"/>
      <c r="C35" s="176"/>
      <c r="D35" s="176"/>
      <c r="E35" s="176"/>
      <c r="F35" s="176"/>
    </row>
    <row r="36" spans="2:6" ht="13.5" hidden="1" customHeight="1" x14ac:dyDescent="0.2">
      <c r="B36" s="176"/>
      <c r="C36" s="176"/>
      <c r="D36" s="176"/>
      <c r="E36" s="176"/>
      <c r="F36" s="176"/>
    </row>
    <row r="37" spans="2:6" ht="13.5" hidden="1" customHeight="1" x14ac:dyDescent="0.2">
      <c r="B37" s="176"/>
      <c r="C37" s="176"/>
      <c r="D37" s="176"/>
      <c r="E37" s="176"/>
      <c r="F37" s="176"/>
    </row>
    <row r="38" spans="2:6" ht="13.5" hidden="1" customHeight="1" x14ac:dyDescent="0.2">
      <c r="B38" s="176"/>
      <c r="C38" s="176"/>
      <c r="D38" s="176"/>
      <c r="E38" s="176"/>
      <c r="F38" s="176"/>
    </row>
    <row r="39" spans="2:6" ht="13.5" hidden="1" customHeight="1" x14ac:dyDescent="0.2">
      <c r="B39" s="176"/>
      <c r="C39" s="176"/>
      <c r="D39" s="176"/>
      <c r="E39" s="176"/>
      <c r="F39" s="176"/>
    </row>
    <row r="40" spans="2:6" ht="13.5" hidden="1" customHeight="1" x14ac:dyDescent="0.2">
      <c r="B40" s="176"/>
      <c r="C40" s="176"/>
      <c r="D40" s="176"/>
      <c r="E40" s="176"/>
      <c r="F40" s="176"/>
    </row>
    <row r="41" spans="2:6" ht="13.5" hidden="1" customHeight="1" x14ac:dyDescent="0.2">
      <c r="B41" s="176"/>
      <c r="C41" s="176"/>
      <c r="D41" s="176"/>
      <c r="E41" s="176"/>
      <c r="F41" s="176"/>
    </row>
    <row r="42" spans="2:6" ht="13.5" hidden="1" customHeight="1" x14ac:dyDescent="0.2">
      <c r="B42" s="176"/>
      <c r="C42" s="176"/>
      <c r="D42" s="176"/>
      <c r="E42" s="176"/>
      <c r="F42" s="176"/>
    </row>
    <row r="43" spans="2:6" ht="13.5" hidden="1" customHeight="1" x14ac:dyDescent="0.2">
      <c r="B43" s="176"/>
      <c r="C43" s="176"/>
      <c r="D43" s="176"/>
      <c r="E43" s="176"/>
      <c r="F43" s="176"/>
    </row>
    <row r="44" spans="2:6" ht="13.5" hidden="1" customHeight="1" x14ac:dyDescent="0.2">
      <c r="B44" s="176"/>
      <c r="C44" s="176"/>
      <c r="D44" s="176"/>
      <c r="E44" s="176"/>
      <c r="F44" s="176"/>
    </row>
    <row r="45" spans="2:6" ht="13.5" hidden="1" customHeight="1" x14ac:dyDescent="0.2">
      <c r="B45" s="176"/>
      <c r="C45" s="176"/>
      <c r="D45" s="176"/>
      <c r="E45" s="176"/>
      <c r="F45" s="176"/>
    </row>
    <row r="46" spans="2:6" ht="13.5" hidden="1" customHeight="1" x14ac:dyDescent="0.2">
      <c r="B46" s="176"/>
      <c r="C46" s="176"/>
      <c r="D46" s="176"/>
      <c r="E46" s="176"/>
      <c r="F46" s="176"/>
    </row>
    <row r="47" spans="2:6" ht="13.5" hidden="1" customHeight="1" x14ac:dyDescent="0.2">
      <c r="B47" s="176"/>
      <c r="C47" s="176"/>
      <c r="D47" s="176"/>
      <c r="E47" s="176"/>
      <c r="F47" s="176"/>
    </row>
    <row r="48" spans="2:6" ht="13.5" hidden="1" customHeight="1" x14ac:dyDescent="0.2">
      <c r="B48" s="176"/>
      <c r="C48" s="176"/>
      <c r="D48" s="176"/>
      <c r="E48" s="176"/>
      <c r="F48" s="176"/>
    </row>
    <row r="49" spans="2:6" ht="13.5" hidden="1" customHeight="1" x14ac:dyDescent="0.2">
      <c r="B49" s="176"/>
      <c r="C49" s="176"/>
      <c r="D49" s="176"/>
      <c r="E49" s="176"/>
      <c r="F49" s="176"/>
    </row>
    <row r="50" spans="2:6" ht="13.5" hidden="1" customHeight="1" x14ac:dyDescent="0.2">
      <c r="B50" s="176"/>
      <c r="C50" s="176"/>
      <c r="D50" s="176"/>
      <c r="E50" s="176"/>
      <c r="F50" s="176"/>
    </row>
    <row r="51" spans="2:6" ht="13.5" hidden="1" customHeight="1" x14ac:dyDescent="0.2">
      <c r="B51" s="176"/>
      <c r="C51" s="176"/>
      <c r="D51" s="176"/>
      <c r="E51" s="176"/>
      <c r="F51" s="176"/>
    </row>
    <row r="52" spans="2:6" ht="13.5" hidden="1" customHeight="1" x14ac:dyDescent="0.2">
      <c r="B52" s="176"/>
      <c r="C52" s="176"/>
      <c r="D52" s="176"/>
      <c r="E52" s="176"/>
      <c r="F52" s="176"/>
    </row>
    <row r="53" spans="2:6" ht="13.5" hidden="1" customHeight="1" x14ac:dyDescent="0.2">
      <c r="B53" s="176"/>
      <c r="C53" s="176"/>
      <c r="D53" s="176"/>
      <c r="E53" s="176"/>
      <c r="F53" s="176"/>
    </row>
    <row r="54" spans="2:6" x14ac:dyDescent="0.2">
      <c r="B54" s="176"/>
      <c r="C54" s="176"/>
      <c r="D54" s="176"/>
      <c r="E54" s="176"/>
      <c r="F54" s="176"/>
    </row>
    <row r="56" spans="2:6" ht="14.25" customHeight="1" x14ac:dyDescent="0.2"/>
    <row r="57" spans="2:6" ht="14.25" hidden="1" customHeight="1" x14ac:dyDescent="0.2">
      <c r="B57" s="1" t="s">
        <v>228</v>
      </c>
    </row>
    <row r="58" spans="2:6" ht="14.25" hidden="1" customHeight="1" x14ac:dyDescent="0.2">
      <c r="B58" s="1" t="s">
        <v>158</v>
      </c>
    </row>
    <row r="59" spans="2:6" ht="14.25" hidden="1" customHeight="1" x14ac:dyDescent="0.2">
      <c r="B59" s="1" t="s">
        <v>159</v>
      </c>
    </row>
    <row r="60" spans="2:6" ht="14.25" hidden="1" customHeight="1" x14ac:dyDescent="0.2">
      <c r="B60" s="1" t="s">
        <v>177</v>
      </c>
    </row>
    <row r="61" spans="2:6" ht="14.25" hidden="1" customHeight="1" x14ac:dyDescent="0.2">
      <c r="B61" s="1" t="s">
        <v>47</v>
      </c>
    </row>
    <row r="62" spans="2:6" ht="14.25" hidden="1" customHeight="1" x14ac:dyDescent="0.2">
      <c r="B62" s="1" t="s">
        <v>160</v>
      </c>
    </row>
    <row r="63" spans="2:6" ht="14.25" hidden="1" customHeight="1" x14ac:dyDescent="0.2">
      <c r="B63" s="1" t="s">
        <v>161</v>
      </c>
    </row>
    <row r="64" spans="2:6" ht="14.25" hidden="1" customHeight="1" x14ac:dyDescent="0.2">
      <c r="B64" s="1" t="s">
        <v>162</v>
      </c>
    </row>
    <row r="65" spans="2:2" ht="14.25" hidden="1" customHeight="1" x14ac:dyDescent="0.2">
      <c r="B65" s="1" t="s">
        <v>163</v>
      </c>
    </row>
    <row r="66" spans="2:2" ht="14.25" hidden="1" customHeight="1" x14ac:dyDescent="0.2">
      <c r="B66" s="1" t="s">
        <v>164</v>
      </c>
    </row>
    <row r="67" spans="2:2" ht="14.25" hidden="1" customHeight="1" x14ac:dyDescent="0.2">
      <c r="B67" s="1" t="s">
        <v>165</v>
      </c>
    </row>
    <row r="68" spans="2:2" ht="14.25" hidden="1" customHeight="1" x14ac:dyDescent="0.2">
      <c r="B68" s="1" t="s">
        <v>166</v>
      </c>
    </row>
    <row r="69" spans="2:2" ht="14.25" hidden="1" customHeight="1" x14ac:dyDescent="0.2">
      <c r="B69" s="1" t="s">
        <v>167</v>
      </c>
    </row>
    <row r="70" spans="2:2" ht="14.25" hidden="1" customHeight="1" x14ac:dyDescent="0.2">
      <c r="B70" s="1" t="s">
        <v>168</v>
      </c>
    </row>
    <row r="71" spans="2:2" ht="14.25" hidden="1" customHeight="1" x14ac:dyDescent="0.2">
      <c r="B71" s="1" t="s">
        <v>169</v>
      </c>
    </row>
    <row r="72" spans="2:2" ht="14.25" hidden="1" customHeight="1" x14ac:dyDescent="0.2">
      <c r="B72" s="1" t="s">
        <v>170</v>
      </c>
    </row>
    <row r="73" spans="2:2" ht="14.25" hidden="1" customHeight="1" x14ac:dyDescent="0.2">
      <c r="B73" s="1" t="s">
        <v>171</v>
      </c>
    </row>
    <row r="74" spans="2:2" ht="14.25" hidden="1" customHeight="1" x14ac:dyDescent="0.2">
      <c r="B74" s="1" t="s">
        <v>172</v>
      </c>
    </row>
    <row r="75" spans="2:2" ht="14.25" hidden="1" customHeight="1" x14ac:dyDescent="0.2">
      <c r="B75" s="1" t="s">
        <v>57</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6"/>
  <sheetViews>
    <sheetView view="pageBreakPreview" topLeftCell="A19" zoomScaleNormal="100" workbookViewId="0">
      <selection activeCell="D22" sqref="D22"/>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175</v>
      </c>
    </row>
    <row r="2" spans="1:6" ht="37.5" customHeight="1" x14ac:dyDescent="0.2">
      <c r="A2" s="62"/>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154"/>
      <c r="F5" s="24" t="s">
        <v>49</v>
      </c>
    </row>
    <row r="6" spans="1:6" ht="30" customHeight="1" x14ac:dyDescent="0.2">
      <c r="A6" s="13"/>
      <c r="B6" s="12"/>
      <c r="C6" s="12"/>
      <c r="D6" s="12"/>
      <c r="E6" s="12"/>
    </row>
    <row r="7" spans="1:6" ht="30" customHeight="1" x14ac:dyDescent="0.2">
      <c r="A7" s="13"/>
      <c r="B7" s="20" t="s">
        <v>144</v>
      </c>
      <c r="C7" s="14" t="s">
        <v>62</v>
      </c>
      <c r="D7" s="12"/>
      <c r="E7" s="12"/>
    </row>
    <row r="8" spans="1:6" ht="50.1" customHeight="1" x14ac:dyDescent="0.2">
      <c r="A8" s="13"/>
      <c r="B8" s="15"/>
      <c r="C8" s="14"/>
      <c r="D8" s="12"/>
      <c r="E8" s="12"/>
    </row>
    <row r="9" spans="1:6" s="14" customFormat="1" ht="30" customHeight="1" x14ac:dyDescent="0.2">
      <c r="A9" s="22"/>
      <c r="C9" s="5" t="s">
        <v>7</v>
      </c>
      <c r="D9" s="153"/>
      <c r="E9" s="153"/>
      <c r="F9" s="152"/>
    </row>
    <row r="10" spans="1:6" s="14" customFormat="1" ht="30" customHeight="1" x14ac:dyDescent="0.2">
      <c r="A10" s="23"/>
      <c r="B10" s="66" t="s">
        <v>56</v>
      </c>
      <c r="C10" s="5" t="s">
        <v>33</v>
      </c>
      <c r="D10" s="153"/>
      <c r="E10" s="153"/>
      <c r="F10" s="152"/>
    </row>
    <row r="11" spans="1:6" s="14" customFormat="1" ht="30" customHeight="1" x14ac:dyDescent="0.2">
      <c r="C11" s="5" t="s">
        <v>34</v>
      </c>
      <c r="D11" s="151"/>
      <c r="E11" s="151"/>
      <c r="F11" s="150"/>
    </row>
    <row r="12" spans="1:6" s="14" customFormat="1" ht="18.75" customHeight="1" x14ac:dyDescent="0.2">
      <c r="C12" s="5"/>
      <c r="D12" s="149"/>
      <c r="E12" s="149"/>
      <c r="F12" s="79" t="s">
        <v>215</v>
      </c>
    </row>
    <row r="13" spans="1:6" s="14" customFormat="1" ht="18" customHeight="1" x14ac:dyDescent="0.2">
      <c r="C13" s="5"/>
      <c r="D13" s="149"/>
      <c r="E13" s="149"/>
      <c r="F13" s="112"/>
    </row>
    <row r="14" spans="1:6" ht="36" customHeight="1" x14ac:dyDescent="0.2">
      <c r="A14" s="14"/>
      <c r="B14" s="14"/>
      <c r="C14" s="5"/>
      <c r="D14" s="11"/>
      <c r="E14" s="11"/>
    </row>
    <row r="15" spans="1:6" s="18" customFormat="1" ht="51" customHeight="1" x14ac:dyDescent="0.2">
      <c r="A15" s="144"/>
      <c r="B15" s="75" t="str">
        <f>'1'!A4</f>
        <v>福山市引野町桃山住宅１～３号棟給水設備改修工事</v>
      </c>
      <c r="C15" s="148"/>
      <c r="D15" s="147"/>
      <c r="E15" s="147"/>
    </row>
    <row r="16" spans="1:6" s="18" customFormat="1" ht="36" customHeight="1" x14ac:dyDescent="0.2">
      <c r="A16" s="144"/>
      <c r="B16" s="334" t="s">
        <v>231</v>
      </c>
      <c r="C16" s="176"/>
      <c r="D16" s="176"/>
      <c r="E16" s="176"/>
      <c r="F16" s="176"/>
    </row>
    <row r="17" spans="1:6" s="18" customFormat="1" ht="37.5" customHeight="1" x14ac:dyDescent="0.2">
      <c r="A17" s="144"/>
      <c r="B17" s="147"/>
      <c r="C17" s="77"/>
      <c r="D17" s="77"/>
      <c r="E17" s="77"/>
      <c r="F17" s="77"/>
    </row>
    <row r="18" spans="1:6" s="18" customFormat="1" ht="13.5" customHeight="1" x14ac:dyDescent="0.2">
      <c r="A18" s="144"/>
      <c r="B18" s="146" t="s">
        <v>143</v>
      </c>
      <c r="C18" s="145" t="s">
        <v>142</v>
      </c>
      <c r="D18" s="145" t="s">
        <v>101</v>
      </c>
      <c r="E18" s="145" t="s">
        <v>141</v>
      </c>
      <c r="F18" s="145" t="s">
        <v>140</v>
      </c>
    </row>
    <row r="19" spans="1:6" s="18" customFormat="1" ht="30" customHeight="1" x14ac:dyDescent="0.2">
      <c r="A19" s="144"/>
      <c r="B19" s="143"/>
      <c r="C19" s="142"/>
      <c r="D19" s="142"/>
      <c r="E19" s="142"/>
      <c r="F19" s="142"/>
    </row>
    <row r="20" spans="1:6" s="18" customFormat="1" ht="30" customHeight="1" x14ac:dyDescent="0.2">
      <c r="A20" s="144"/>
      <c r="B20" s="143"/>
      <c r="C20" s="142"/>
      <c r="D20" s="142"/>
      <c r="E20" s="142"/>
      <c r="F20" s="142"/>
    </row>
    <row r="21" spans="1:6" s="18" customFormat="1" ht="30" customHeight="1" x14ac:dyDescent="0.2">
      <c r="A21" s="144"/>
      <c r="B21" s="143"/>
      <c r="C21" s="142"/>
      <c r="D21" s="142"/>
      <c r="E21" s="142"/>
      <c r="F21" s="142"/>
    </row>
    <row r="22" spans="1:6" s="18" customFormat="1" ht="30" customHeight="1" x14ac:dyDescent="0.2">
      <c r="A22" s="144"/>
      <c r="B22" s="143"/>
      <c r="C22" s="142"/>
      <c r="D22" s="142"/>
      <c r="E22" s="142"/>
      <c r="F22" s="142"/>
    </row>
    <row r="23" spans="1:6" ht="24.9" customHeight="1" x14ac:dyDescent="0.2"/>
    <row r="24" spans="1:6" s="18" customFormat="1" ht="55.5" customHeight="1" x14ac:dyDescent="0.2">
      <c r="B24" s="335" t="s">
        <v>240</v>
      </c>
      <c r="C24" s="335"/>
      <c r="D24" s="335"/>
      <c r="E24" s="335"/>
      <c r="F24" s="335"/>
    </row>
    <row r="25" spans="1:6" s="18" customFormat="1" ht="30.75" customHeight="1" x14ac:dyDescent="0.2">
      <c r="B25" s="78"/>
    </row>
    <row r="26" spans="1:6" s="18" customFormat="1" ht="30.75" customHeight="1" x14ac:dyDescent="0.2">
      <c r="B26" s="78"/>
    </row>
  </sheetData>
  <mergeCells count="2">
    <mergeCell ref="B16:F16"/>
    <mergeCell ref="B24:F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70</v>
      </c>
      <c r="E1" s="336"/>
      <c r="F1" s="337"/>
      <c r="G1" s="337"/>
      <c r="H1" s="337"/>
      <c r="I1" s="337"/>
    </row>
    <row r="2" spans="1:9" x14ac:dyDescent="0.2">
      <c r="A2" s="21" t="s">
        <v>72</v>
      </c>
    </row>
    <row r="3" spans="1:9" x14ac:dyDescent="0.2">
      <c r="A3" s="86" t="s">
        <v>181</v>
      </c>
    </row>
    <row r="4" spans="1:9" x14ac:dyDescent="0.2">
      <c r="A4" s="21" t="s">
        <v>107</v>
      </c>
    </row>
    <row r="5" spans="1:9" x14ac:dyDescent="0.2">
      <c r="A5" s="86" t="s">
        <v>108</v>
      </c>
    </row>
    <row r="6" spans="1:9" x14ac:dyDescent="0.2">
      <c r="A6" s="86" t="s">
        <v>181</v>
      </c>
    </row>
    <row r="7" spans="1:9" x14ac:dyDescent="0.2">
      <c r="A7" s="73" t="s">
        <v>232</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54</v>
      </c>
      <c r="E1" s="336"/>
      <c r="F1" s="337"/>
      <c r="G1" s="337"/>
      <c r="H1" s="337"/>
      <c r="I1" s="337"/>
    </row>
    <row r="2" spans="1:9" x14ac:dyDescent="0.2">
      <c r="A2" s="21" t="s">
        <v>45</v>
      </c>
      <c r="H2" s="60"/>
    </row>
    <row r="3" spans="1:9" x14ac:dyDescent="0.2">
      <c r="A3" s="73" t="s">
        <v>232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1（書面）</vt:lpstr>
      <vt:lpstr>1</vt:lpstr>
      <vt:lpstr>3</vt:lpstr>
      <vt:lpstr>4-1</vt:lpstr>
      <vt:lpstr>4-2</vt:lpstr>
      <vt:lpstr>7</vt:lpstr>
      <vt:lpstr>8</vt:lpstr>
      <vt:lpstr>Ｂ</vt:lpstr>
      <vt:lpstr>Ｄ</vt:lpstr>
      <vt:lpstr>Ｅ</vt:lpstr>
      <vt:lpstr>Ｆ</vt:lpstr>
      <vt:lpstr>'1'!Print_Area</vt:lpstr>
      <vt:lpstr>'3'!Print_Area</vt:lpstr>
      <vt:lpstr>'4-1'!Print_Area</vt:lpstr>
      <vt:lpstr>'4-2'!Print_Area</vt:lpstr>
      <vt:lpstr>'7'!Print_Area</vt:lpstr>
      <vt:lpstr>'8'!Print_Area</vt:lpstr>
      <vt:lpstr>Ｂ!Print_Area</vt:lpstr>
      <vt:lpstr>Ｄ!Print_Area</vt:lpstr>
      <vt:lpstr>Ｅ!Print_Area</vt:lpstr>
      <vt:lpstr>Ｆ!Print_Area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2014-11-05T09:46:43Z</cp:lastPrinted>
  <dcterms:created xsi:type="dcterms:W3CDTF">2004-09-21T12:35:59Z</dcterms:created>
  <dcterms:modified xsi:type="dcterms:W3CDTF">2024-05-17T02:03:12Z</dcterms:modified>
</cp:coreProperties>
</file>