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道路整備課\3_20240621_（専任）道路改良工事（西町若松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<sst xmlns="http://schemas.openxmlformats.org/spreadsheetml/2006/main" count="480" uniqueCount="277">
  <si>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</si>
  <si>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</si>
  <si>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</si>
  <si>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</si>
  <si>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</si>
  <si>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</si>
  <si>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</si>
  <si>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</si>
  <si>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</si>
  <si>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</si>
  <si>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</si>
  <si>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</si>
  <si>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</si>
  <si>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</si>
  <si>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</si>
  <si>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</si>
  <si>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</si>
  <si>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</si>
  <si>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</si>
  <si>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</si>
  <si>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</si>
  <si>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</si>
  <si>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</si>
  <si>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</si>
  <si>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</si>
  <si>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</si>
  <si>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</si>
  <si>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</si>
  <si>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</si>
  <si>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</si>
  <si>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</si>
  <si>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</si>
  <si>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</si>
  <si>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</si>
  <si>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</si>
  <si>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</si>
  <si>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</si>
  <si>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</si>
  <si>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</si>
  <si>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</si>
  <si>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</si>
  <si>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</si>
  <si>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</si>
  <si>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</si>
  <si>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</si>
  <si>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</si>
  <si>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</si>
  <si>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</si>
  <si>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</si>
  <si>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</si>
  <si>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</si>
  <si>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</si>
  <si>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</si>
  <si>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</si>
  <si>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</si>
  <si>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</si>
  <si>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</si>
  <si>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</si>
  <si>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</si>
  <si>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</si>
  <si>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</si>
  <si>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</si>
  <si>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</si>
  <si>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</si>
  <si>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</si>
  <si>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</si>
  <si>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</si>
  <si>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</si>
  <si>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</si>
  <si>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</si>
  <si>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</si>
  <si>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</si>
  <si>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</si>
  <si>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</si>
  <si>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</si>
  <si>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</si>
  <si>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</si>
  <si>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</si>
  <si>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</si>
  <si>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</si>
  <si>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</si>
  <si>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</si>
  <si>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</si>
  <si>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</si>
  <si>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</si>
  <si>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</si>
  <si>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</si>
  <si>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</si>
  <si>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</si>
  <si>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</si>
  <si>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</si>
  <si>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</si>
  <si>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</si>
  <si>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</si>
  <si>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</si>
  <si>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</si>
  <si>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</si>
  <si>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</si>
  <si>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</si>
  <si>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</si>
  <si>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</si>
  <si>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</si>
  <si>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</si>
  <si>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</si>
  <si>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</si>
  <si>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</si>
  <si>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</si>
  <si>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</si>
  <si>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</si>
  <si>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</si>
  <si>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</si>
  <si>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</si>
  <si>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</si>
  <si>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</si>
  <si>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</si>
  <si>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</si>
  <si>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</si>
  <si>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</si>
  <si>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</si>
  <si>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</si>
  <si>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</si>
  <si>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</si>
  <si>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</si>
  <si>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</si>
  <si>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</si>
  <si>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</si>
  <si>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</si>
  <si>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</si>
  <si>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</si>
  <si>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</si>
  <si>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</si>
  <si>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</si>
  <si>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</si>
  <si>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</si>
  <si>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</si>
  <si>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</si>
  <si>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</si>
  <si>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</si>
  <si>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</si>
  <si>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</si>
  <si>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</si>
  <si>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</si>
  <si>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</si>
  <si>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</si>
  <si>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</si>
  <si>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</si>
  <si>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</si>
  <si>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</si>
  <si>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</si>
  <si>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</si>
  <si>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</si>
  <si>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</si>
  <si>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</si>
  <si>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</si>
  <si>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</si>
  <si>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</si>
  <si>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</si>
  <si>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</si>
  <si>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</si>
  <si>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</si>
  <si>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</si>
  <si>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</si>
  <si>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</si>
  <si>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</si>
  <si>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</si>
  <si>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</si>
  <si>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</si>
  <si>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</si>
  <si>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</si>
  <si>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</si>
  <si>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</si>
  <si>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</si>
  <si>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</si>
  <si>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</si>
  <si>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</si>
  <si>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</si>
  <si>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</si>
  <si>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</si>
  <si>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</si>
  <si>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</si>
  <si>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</si>
  <si>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</si>
  <si>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</si>
  <si>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</si>
  <si>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</si>
  <si>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</si>
  <si>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</si>
  <si>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</si>
  <si>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</si>
  <si>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</si>
  <si>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</si>
  <si>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</si>
  <si>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</si>
  <si>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</si>
  <si>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</si>
  <si>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</si>
  <si>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</si>
  <si>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</si>
  <si>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</si>
  <si>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</si>
  <si>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</si>
  <si>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</si>
  <si>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</si>
  <si>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</si>
  <si>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</si>
  <si>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</si>
  <si>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</si>
  <si>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</si>
  <si>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</si>
  <si>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</si>
  <si>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</si>
  <si>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</si>
  <si>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</si>
  <si>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</si>
  <si>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</si>
  <si>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</si>
  <si>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</si>
  <si>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</si>
  <si>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</si>
  <si>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</si>
  <si>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</si>
  <si>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</si>
  <si>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</si>
  <si>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</si>
  <si>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</si>
  <si>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</si>
  <si>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</si>
  <si>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</si>
  <si>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</si>
  <si>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</si>
  <si>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</si>
  <si>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</si>
  <si>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</si>
  <si>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</si>
  <si>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</si>
  <si>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</si>
  <si>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</si>
  <si>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</si>
  <si>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</si>
  <si>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</si>
  <si>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</si>
  <si>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</si>
  <si>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</si>
  <si>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</si>
  <si>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</si>
  <si>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</si>
  <si>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</si>
  <si>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</si>
  <si>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</si>
  <si>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</si>
  <si>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</si>
  <si>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</si>
  <si>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</si>
  <si>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</si>
  <si>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</si>
  <si>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</si>
  <si>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</si>
  <si>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</si>
  <si>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</si>
  <si>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</si>
  <si>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</si>
  <si>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</si>
  <si>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</si>
  <si>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</si>
  <si>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</si>
  <si>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</si>
  <si>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</si>
  <si>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</si>
  <si>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</si>
  <si>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</si>
  <si>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</si>
  <si>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</si>
  <si>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</si>
  <si>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</si>
  <si>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</si>
  <si>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</si>
  <si>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道路改良工事（西町若松線・６－１）</t>
    <rPh sb="0" eb="2">
      <t>ドウロ</t>
    </rPh>
    <rPh sb="2" eb="4">
      <t>カイリョウ</t>
    </rPh>
    <rPh sb="4" eb="6">
      <t>コウジ</t>
    </rPh>
    <rPh sb="7" eb="8">
      <t>ニシ</t>
    </rPh>
    <rPh sb="8" eb="9">
      <t>マチ</t>
    </rPh>
    <rPh sb="9" eb="11">
      <t>ワカマツ</t>
    </rPh>
    <rPh sb="11" eb="12">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</si>
</sst>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8" fillId="0" borderId="47" xfId="0" applyFont="1" applyBorder="1" applyAlignment="1">
      <alignment vertical="center" wrapText="1"/>
    </xf>
    <xf numFmtId="0" fontId="0" fillId="0" borderId="65" xfId="0" applyBorder="1" applyAlignment="1">
      <alignment vertical="center"/>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18" fillId="0" borderId="2" xfId="0"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8" fillId="0" borderId="1"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2" xfId="0" applyFont="1" applyBorder="1" applyAlignment="1">
      <alignment vertical="center"/>
    </xf>
    <xf numFmtId="0" fontId="18" fillId="0" borderId="1" xfId="0" applyNumberFormat="1" applyFont="1" applyFill="1" applyBorder="1" applyAlignment="1">
      <alignment vertical="center"/>
    </xf>
    <xf numFmtId="0" fontId="18" fillId="0" borderId="24" xfId="0" applyFont="1"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4" fillId="0" borderId="48" xfId="0" applyNumberFormat="1" applyFont="1" applyFill="1" applyBorder="1" applyAlignment="1">
      <alignment horizontal="left" vertical="center" wrapText="1"/>
    </xf>
    <xf numFmtId="49" fontId="4" fillId="0" borderId="83" xfId="0" applyNumberFormat="1" applyFont="1" applyFill="1" applyBorder="1" applyAlignment="1">
      <alignment horizontal="left" vertical="center" wrapText="1"/>
    </xf>
    <xf numFmtId="49" fontId="4" fillId="0" borderId="84"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J19" sqref="J19"/>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197" t="s">
        <v>68</v>
      </c>
      <c r="B3" s="197"/>
      <c r="C3" s="197"/>
      <c r="D3" s="197"/>
      <c r="E3" s="197"/>
      <c r="F3" s="197"/>
      <c r="G3" s="197"/>
      <c r="H3" s="197"/>
    </row>
    <row r="4" spans="1:8" s="22" customFormat="1" ht="24.9" customHeight="1" x14ac:dyDescent="0.2">
      <c r="A4" s="198" t="s">
        <v>276</v>
      </c>
      <c r="B4" s="198"/>
      <c r="C4" s="198"/>
      <c r="D4" s="198"/>
      <c r="E4" s="198"/>
      <c r="F4" s="198"/>
      <c r="G4" s="198"/>
      <c r="H4" s="198"/>
    </row>
    <row r="5" spans="1:8" s="22" customFormat="1" ht="15" customHeight="1" x14ac:dyDescent="0.2">
      <c r="A5" s="20"/>
      <c r="B5" s="21"/>
      <c r="C5" s="21"/>
      <c r="D5" s="21"/>
      <c r="E5" s="21"/>
      <c r="F5" s="21"/>
      <c r="G5" s="199" t="s">
        <v>21</v>
      </c>
      <c r="H5" s="200"/>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01"/>
      <c r="G8" s="201"/>
      <c r="H8" s="201"/>
    </row>
    <row r="9" spans="1:8" s="27" customFormat="1" ht="24.9" customHeight="1" x14ac:dyDescent="0.2">
      <c r="D9" s="29" t="s">
        <v>24</v>
      </c>
      <c r="E9" s="28" t="s">
        <v>25</v>
      </c>
      <c r="F9" s="202"/>
      <c r="G9" s="202"/>
      <c r="H9" s="202"/>
    </row>
    <row r="10" spans="1:8" s="27" customFormat="1" ht="24.9" customHeight="1" x14ac:dyDescent="0.2">
      <c r="D10" s="30"/>
      <c r="E10" s="28" t="s">
        <v>26</v>
      </c>
      <c r="F10" s="202"/>
      <c r="G10" s="202"/>
      <c r="H10" s="202"/>
    </row>
    <row r="11" spans="1:8" s="27" customFormat="1" ht="17.399999999999999" customHeight="1" x14ac:dyDescent="0.2">
      <c r="D11" s="31" t="s">
        <v>27</v>
      </c>
      <c r="E11" s="32" t="s">
        <v>28</v>
      </c>
      <c r="F11" s="203"/>
      <c r="G11" s="204"/>
      <c r="H11" s="204"/>
    </row>
    <row r="12" spans="1:8" s="27" customFormat="1" ht="17.399999999999999" customHeight="1" x14ac:dyDescent="0.2">
      <c r="D12" s="33"/>
      <c r="E12" s="32" t="s">
        <v>29</v>
      </c>
      <c r="F12" s="205"/>
      <c r="G12" s="206"/>
      <c r="H12" s="206"/>
    </row>
    <row r="13" spans="1:8" s="6" customFormat="1" ht="9.9" customHeight="1" x14ac:dyDescent="0.2"/>
    <row r="14" spans="1:8" s="6" customFormat="1" ht="35.1" customHeight="1" x14ac:dyDescent="0.2">
      <c r="A14" s="207" t="s">
        <v>217</v>
      </c>
      <c r="B14" s="208"/>
      <c r="C14" s="208"/>
      <c r="D14" s="208"/>
      <c r="E14" s="208"/>
      <c r="F14" s="208"/>
      <c r="G14" s="208"/>
      <c r="H14" s="208"/>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209" t="s">
        <v>72</v>
      </c>
      <c r="B17" s="211" t="s">
        <v>168</v>
      </c>
      <c r="C17" s="212"/>
      <c r="D17" s="213"/>
      <c r="E17" s="442" t="s">
        <v>267</v>
      </c>
      <c r="F17" s="443"/>
      <c r="G17" s="443"/>
      <c r="H17" s="444"/>
    </row>
    <row r="18" spans="1:8" s="6" customFormat="1" ht="45" customHeight="1" x14ac:dyDescent="0.2">
      <c r="A18" s="210"/>
      <c r="B18" s="214"/>
      <c r="C18" s="215"/>
      <c r="D18" s="216"/>
      <c r="E18" s="445" t="s">
        <v>268</v>
      </c>
      <c r="F18" s="446"/>
      <c r="G18" s="446"/>
      <c r="H18" s="447"/>
    </row>
    <row r="19" spans="1:8" s="6" customFormat="1" ht="33.6" customHeight="1" x14ac:dyDescent="0.2">
      <c r="A19" s="124" t="s">
        <v>130</v>
      </c>
      <c r="B19" s="188" t="s">
        <v>131</v>
      </c>
      <c r="C19" s="189"/>
      <c r="D19" s="190"/>
      <c r="E19" s="194" t="s">
        <v>269</v>
      </c>
      <c r="F19" s="195"/>
      <c r="G19" s="195"/>
      <c r="H19" s="196"/>
    </row>
    <row r="20" spans="1:8" s="6" customFormat="1" ht="39.9" customHeight="1" x14ac:dyDescent="0.2">
      <c r="A20" s="154" t="s">
        <v>200</v>
      </c>
      <c r="B20" s="188" t="s">
        <v>206</v>
      </c>
      <c r="C20" s="189"/>
      <c r="D20" s="190"/>
      <c r="E20" s="194" t="s">
        <v>270</v>
      </c>
      <c r="F20" s="195"/>
      <c r="G20" s="195"/>
      <c r="H20" s="196"/>
    </row>
    <row r="21" spans="1:8" s="6" customFormat="1" ht="48" customHeight="1" x14ac:dyDescent="0.2">
      <c r="A21" s="217" t="s">
        <v>145</v>
      </c>
      <c r="B21" s="218" t="s">
        <v>194</v>
      </c>
      <c r="C21" s="219"/>
      <c r="D21" s="220"/>
      <c r="E21" s="448" t="s">
        <v>267</v>
      </c>
      <c r="F21" s="448"/>
      <c r="G21" s="448"/>
      <c r="H21" s="449"/>
    </row>
    <row r="22" spans="1:8" s="6" customFormat="1" ht="39.9" customHeight="1" x14ac:dyDescent="0.2">
      <c r="A22" s="210"/>
      <c r="B22" s="214"/>
      <c r="C22" s="215"/>
      <c r="D22" s="216"/>
      <c r="E22" s="445" t="s">
        <v>268</v>
      </c>
      <c r="F22" s="446"/>
      <c r="G22" s="446"/>
      <c r="H22" s="447"/>
    </row>
    <row r="23" spans="1:8" s="6" customFormat="1" ht="39.9" customHeight="1" x14ac:dyDescent="0.2">
      <c r="A23" s="125" t="s">
        <v>146</v>
      </c>
      <c r="B23" s="185" t="s">
        <v>195</v>
      </c>
      <c r="C23" s="185"/>
      <c r="D23" s="185"/>
      <c r="E23" s="186" t="s">
        <v>271</v>
      </c>
      <c r="F23" s="186"/>
      <c r="G23" s="186"/>
      <c r="H23" s="187"/>
    </row>
    <row r="24" spans="1:8" s="6" customFormat="1" ht="33.6" customHeight="1" x14ac:dyDescent="0.2">
      <c r="A24" s="125" t="s">
        <v>147</v>
      </c>
      <c r="B24" s="185" t="s">
        <v>196</v>
      </c>
      <c r="C24" s="185"/>
      <c r="D24" s="185"/>
      <c r="E24" s="186" t="s">
        <v>218</v>
      </c>
      <c r="F24" s="186"/>
      <c r="G24" s="186"/>
      <c r="H24" s="187"/>
    </row>
    <row r="25" spans="1:8" s="6" customFormat="1" ht="39.9" customHeight="1" x14ac:dyDescent="0.2">
      <c r="A25" s="154" t="s">
        <v>201</v>
      </c>
      <c r="B25" s="188" t="s">
        <v>207</v>
      </c>
      <c r="C25" s="189"/>
      <c r="D25" s="190"/>
      <c r="E25" s="194" t="s">
        <v>222</v>
      </c>
      <c r="F25" s="195"/>
      <c r="G25" s="195"/>
      <c r="H25" s="196"/>
    </row>
    <row r="26" spans="1:8" s="6" customFormat="1" ht="33.6" customHeight="1" x14ac:dyDescent="0.2">
      <c r="A26" s="154" t="s">
        <v>202</v>
      </c>
      <c r="B26" s="188" t="s">
        <v>197</v>
      </c>
      <c r="C26" s="189"/>
      <c r="D26" s="190"/>
      <c r="E26" s="194" t="s">
        <v>219</v>
      </c>
      <c r="F26" s="195"/>
      <c r="G26" s="195"/>
      <c r="H26" s="196"/>
    </row>
    <row r="27" spans="1:8" s="6" customFormat="1" ht="33.6" customHeight="1" x14ac:dyDescent="0.2">
      <c r="A27" s="125" t="s">
        <v>203</v>
      </c>
      <c r="B27" s="185" t="s">
        <v>198</v>
      </c>
      <c r="C27" s="185"/>
      <c r="D27" s="185"/>
      <c r="E27" s="186" t="s">
        <v>220</v>
      </c>
      <c r="F27" s="186"/>
      <c r="G27" s="186"/>
      <c r="H27" s="187"/>
    </row>
    <row r="28" spans="1:8" s="6" customFormat="1" ht="44.25" customHeight="1" thickBot="1" x14ac:dyDescent="0.25">
      <c r="A28" s="126" t="s">
        <v>204</v>
      </c>
      <c r="B28" s="191" t="s">
        <v>199</v>
      </c>
      <c r="C28" s="191"/>
      <c r="D28" s="191"/>
      <c r="E28" s="192" t="s">
        <v>221</v>
      </c>
      <c r="F28" s="192"/>
      <c r="G28" s="192"/>
      <c r="H28" s="193"/>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183" t="s">
        <v>223</v>
      </c>
      <c r="B31" s="184"/>
      <c r="C31" s="184"/>
      <c r="D31" s="184"/>
      <c r="E31" s="184"/>
      <c r="F31" s="184"/>
      <c r="G31" s="184"/>
      <c r="H31" s="184"/>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89" t="s">
        <v>191</v>
      </c>
      <c r="B1" s="289"/>
      <c r="C1" s="157"/>
      <c r="D1" s="157"/>
    </row>
    <row r="2" spans="1:7" ht="24" customHeight="1" x14ac:dyDescent="0.2">
      <c r="A2" s="290" t="s">
        <v>180</v>
      </c>
      <c r="B2" s="290"/>
      <c r="C2" s="290"/>
      <c r="D2" s="290"/>
      <c r="E2" s="290"/>
    </row>
    <row r="3" spans="1:7" ht="24" customHeight="1" x14ac:dyDescent="0.2">
      <c r="A3" s="158"/>
      <c r="B3" s="158"/>
      <c r="C3" s="158"/>
      <c r="D3" s="158"/>
      <c r="E3" s="158"/>
    </row>
    <row r="4" spans="1:7" s="4" customFormat="1" ht="36" customHeight="1" x14ac:dyDescent="0.2">
      <c r="A4" s="90"/>
      <c r="B4" s="90"/>
      <c r="C4" s="2" t="s">
        <v>0</v>
      </c>
      <c r="D4" s="292" t="str">
        <f>'2-1提出書類'!A4</f>
        <v>道路改良工事（西町若松線・６－１）</v>
      </c>
      <c r="E4" s="292"/>
      <c r="F4" s="273"/>
      <c r="G4" s="273"/>
    </row>
    <row r="5" spans="1:7" s="4" customFormat="1" ht="27" customHeight="1" x14ac:dyDescent="0.2">
      <c r="A5" s="90"/>
      <c r="B5" s="90"/>
      <c r="C5" s="2" t="s">
        <v>2</v>
      </c>
      <c r="D5" s="293"/>
      <c r="E5" s="293"/>
      <c r="F5" s="273"/>
      <c r="G5" s="27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54" t="s">
        <v>179</v>
      </c>
      <c r="B8" s="329"/>
      <c r="C8" s="329"/>
      <c r="D8" s="329"/>
      <c r="E8" s="329"/>
    </row>
    <row r="9" spans="1:7" ht="30" customHeight="1" thickTop="1" x14ac:dyDescent="0.2">
      <c r="A9" s="355" t="s">
        <v>184</v>
      </c>
      <c r="B9" s="355"/>
      <c r="C9" s="162" t="s">
        <v>182</v>
      </c>
      <c r="D9" s="163" t="s">
        <v>183</v>
      </c>
      <c r="E9" s="162" t="s">
        <v>181</v>
      </c>
    </row>
    <row r="10" spans="1:7" s="6" customFormat="1" ht="24" customHeight="1" x14ac:dyDescent="0.2">
      <c r="A10" s="141" t="s">
        <v>104</v>
      </c>
      <c r="B10" s="272" t="s">
        <v>242</v>
      </c>
      <c r="C10" s="272"/>
      <c r="D10" s="272"/>
      <c r="E10" s="272"/>
    </row>
    <row r="11" spans="1:7" ht="24" customHeight="1" x14ac:dyDescent="0.2">
      <c r="A11" s="159" t="s">
        <v>9</v>
      </c>
      <c r="B11" s="353" t="s">
        <v>243</v>
      </c>
      <c r="C11" s="353"/>
      <c r="D11" s="353"/>
      <c r="E11" s="353"/>
      <c r="F11" s="156"/>
      <c r="G11" s="156"/>
    </row>
    <row r="16" spans="1:7" ht="39.75" customHeight="1" x14ac:dyDescent="0.2">
      <c r="A16" s="15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23" t="s">
        <v>73</v>
      </c>
      <c r="B3" s="223"/>
      <c r="C3" s="223"/>
      <c r="D3" s="223"/>
      <c r="E3" s="223"/>
      <c r="F3" s="223"/>
      <c r="G3" s="223"/>
      <c r="H3" s="223"/>
      <c r="I3" s="223"/>
      <c r="J3" s="223"/>
      <c r="K3" s="223"/>
      <c r="L3" s="223"/>
    </row>
    <row r="4" spans="1:12" ht="52.5" customHeight="1" x14ac:dyDescent="0.2">
      <c r="A4" s="15" t="s">
        <v>246</v>
      </c>
      <c r="B4" s="17"/>
      <c r="C4" s="17"/>
      <c r="D4" s="17"/>
      <c r="E4" s="17"/>
      <c r="F4" s="17"/>
      <c r="G4" s="17"/>
      <c r="H4" s="17"/>
      <c r="I4" s="17"/>
      <c r="J4" s="17"/>
      <c r="K4" s="17"/>
      <c r="L4" s="17"/>
    </row>
    <row r="5" spans="1:12" ht="14.25" customHeight="1" x14ac:dyDescent="0.2">
      <c r="A5" s="404" t="s">
        <v>247</v>
      </c>
      <c r="B5" s="405"/>
      <c r="C5" s="405"/>
      <c r="D5" s="405"/>
      <c r="E5" s="405"/>
      <c r="F5" s="405"/>
      <c r="G5" s="405"/>
      <c r="H5" s="405"/>
      <c r="I5" s="405"/>
      <c r="J5" s="405"/>
      <c r="K5" s="405"/>
      <c r="L5" s="405"/>
    </row>
    <row r="6" spans="1:12" ht="14.25" customHeight="1" x14ac:dyDescent="0.2">
      <c r="A6" s="405"/>
      <c r="B6" s="405"/>
      <c r="C6" s="405"/>
      <c r="D6" s="405"/>
      <c r="E6" s="405"/>
      <c r="F6" s="405"/>
      <c r="G6" s="405"/>
      <c r="H6" s="405"/>
      <c r="I6" s="405"/>
      <c r="J6" s="405"/>
      <c r="K6" s="405"/>
      <c r="L6" s="405"/>
    </row>
    <row r="7" spans="1:12" x14ac:dyDescent="0.2">
      <c r="A7" s="406" t="s">
        <v>253</v>
      </c>
      <c r="B7" s="407"/>
      <c r="C7" s="407"/>
      <c r="D7" s="407"/>
      <c r="E7" s="407"/>
      <c r="F7" s="407"/>
      <c r="G7" s="407"/>
      <c r="H7" s="407"/>
      <c r="I7" s="407"/>
      <c r="J7" s="407"/>
      <c r="K7" s="407"/>
      <c r="L7" s="407"/>
    </row>
    <row r="8" spans="1:12" x14ac:dyDescent="0.2">
      <c r="A8" s="407"/>
      <c r="B8" s="407"/>
      <c r="C8" s="407"/>
      <c r="D8" s="407"/>
      <c r="E8" s="407"/>
      <c r="F8" s="407"/>
      <c r="G8" s="407"/>
      <c r="H8" s="407"/>
      <c r="I8" s="407"/>
      <c r="J8" s="407"/>
      <c r="K8" s="407"/>
      <c r="L8" s="407"/>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408" t="str">
        <f>'2-1提出書類'!A4</f>
        <v>道路改良工事（西町若松線・６－１）</v>
      </c>
      <c r="I10" s="408"/>
      <c r="J10" s="408"/>
      <c r="K10" s="408"/>
      <c r="L10" s="408"/>
    </row>
    <row r="11" spans="1:12" ht="24.9" customHeight="1" x14ac:dyDescent="0.2">
      <c r="A11" s="177"/>
      <c r="B11" s="177"/>
      <c r="C11" s="177"/>
      <c r="D11" s="177"/>
      <c r="E11" s="177"/>
      <c r="F11" s="177"/>
      <c r="G11" s="18" t="s">
        <v>19</v>
      </c>
      <c r="H11" s="332"/>
      <c r="I11" s="332"/>
      <c r="J11" s="332"/>
      <c r="K11" s="332"/>
      <c r="L11" s="332"/>
    </row>
    <row r="12" spans="1:12" ht="24.9" customHeight="1" x14ac:dyDescent="0.2">
      <c r="A12" s="177"/>
      <c r="B12" s="177"/>
      <c r="C12" s="177"/>
      <c r="D12" s="177"/>
      <c r="E12" s="177"/>
      <c r="F12" s="177"/>
      <c r="G12" s="18" t="s">
        <v>18</v>
      </c>
      <c r="H12" s="332"/>
      <c r="I12" s="332"/>
      <c r="J12" s="332"/>
      <c r="K12" s="332"/>
      <c r="L12" s="332"/>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79" t="s">
        <v>107</v>
      </c>
      <c r="C18" s="393"/>
      <c r="D18" s="378"/>
      <c r="E18" s="103">
        <v>0.2</v>
      </c>
      <c r="F18" s="394" t="s">
        <v>108</v>
      </c>
      <c r="G18" s="377"/>
      <c r="H18" s="377"/>
      <c r="I18" s="377"/>
      <c r="J18" s="377"/>
      <c r="K18" s="377"/>
      <c r="L18" s="378"/>
    </row>
    <row r="19" spans="1:12" ht="18.75" customHeight="1" x14ac:dyDescent="0.2">
      <c r="A19" s="14"/>
      <c r="B19" s="379" t="s">
        <v>109</v>
      </c>
      <c r="C19" s="395"/>
      <c r="D19" s="395"/>
      <c r="E19" s="369"/>
      <c r="F19" s="98"/>
      <c r="G19" s="98"/>
      <c r="H19" s="98"/>
      <c r="I19" s="98"/>
      <c r="J19" s="98"/>
      <c r="K19" s="98"/>
      <c r="L19" s="104"/>
    </row>
    <row r="20" spans="1:12" ht="48.75" customHeight="1" x14ac:dyDescent="0.2">
      <c r="A20" s="14"/>
      <c r="B20" s="105"/>
      <c r="C20" s="396" t="s">
        <v>110</v>
      </c>
      <c r="D20" s="397"/>
      <c r="E20" s="106"/>
      <c r="F20" s="398" t="s">
        <v>244</v>
      </c>
      <c r="G20" s="343"/>
      <c r="H20" s="343"/>
      <c r="I20" s="343"/>
      <c r="J20" s="343"/>
      <c r="K20" s="343"/>
      <c r="L20" s="344"/>
    </row>
    <row r="21" spans="1:12" ht="48.75" customHeight="1" thickBot="1" x14ac:dyDescent="0.25">
      <c r="A21" s="14"/>
      <c r="B21" s="107"/>
      <c r="C21" s="402" t="s">
        <v>111</v>
      </c>
      <c r="D21" s="403"/>
      <c r="E21" s="108"/>
      <c r="F21" s="399"/>
      <c r="G21" s="400"/>
      <c r="H21" s="400"/>
      <c r="I21" s="400"/>
      <c r="J21" s="400"/>
      <c r="K21" s="400"/>
      <c r="L21" s="401"/>
    </row>
    <row r="22" spans="1:12" ht="30" customHeight="1" thickBot="1" x14ac:dyDescent="0.25">
      <c r="A22" s="14"/>
      <c r="B22" s="107"/>
      <c r="C22" s="360" t="s">
        <v>112</v>
      </c>
      <c r="D22" s="361"/>
      <c r="E22" s="109">
        <f>E20+E21*0.5</f>
        <v>0</v>
      </c>
      <c r="F22" s="376" t="s">
        <v>113</v>
      </c>
      <c r="G22" s="377"/>
      <c r="H22" s="377"/>
      <c r="I22" s="377"/>
      <c r="J22" s="377"/>
      <c r="K22" s="377"/>
      <c r="L22" s="378"/>
    </row>
    <row r="23" spans="1:12" ht="18.75" customHeight="1" x14ac:dyDescent="0.2">
      <c r="A23" s="14"/>
      <c r="B23" s="379" t="s">
        <v>114</v>
      </c>
      <c r="C23" s="366"/>
      <c r="D23" s="366"/>
      <c r="E23" s="380"/>
      <c r="F23" s="110"/>
      <c r="G23" s="110"/>
      <c r="H23" s="110"/>
      <c r="I23" s="110"/>
      <c r="J23" s="111"/>
      <c r="K23" s="111"/>
      <c r="L23" s="104"/>
    </row>
    <row r="24" spans="1:12" ht="41.25" customHeight="1" x14ac:dyDescent="0.2">
      <c r="A24" s="14"/>
      <c r="B24" s="105"/>
      <c r="C24" s="381" t="s">
        <v>254</v>
      </c>
      <c r="D24" s="112" t="s">
        <v>115</v>
      </c>
      <c r="E24" s="113"/>
      <c r="F24" s="384" t="s">
        <v>261</v>
      </c>
      <c r="G24" s="384"/>
      <c r="H24" s="384"/>
      <c r="I24" s="384"/>
      <c r="J24" s="384"/>
      <c r="K24" s="384"/>
      <c r="L24" s="385"/>
    </row>
    <row r="25" spans="1:12" ht="41.25" customHeight="1" x14ac:dyDescent="0.2">
      <c r="A25" s="14"/>
      <c r="B25" s="107"/>
      <c r="C25" s="382"/>
      <c r="D25" s="114" t="s">
        <v>255</v>
      </c>
      <c r="E25" s="115"/>
      <c r="F25" s="386"/>
      <c r="G25" s="386"/>
      <c r="H25" s="386"/>
      <c r="I25" s="386"/>
      <c r="J25" s="386"/>
      <c r="K25" s="386"/>
      <c r="L25" s="387"/>
    </row>
    <row r="26" spans="1:12" ht="41.25" customHeight="1" x14ac:dyDescent="0.2">
      <c r="A26" s="14"/>
      <c r="B26" s="107"/>
      <c r="C26" s="383"/>
      <c r="D26" s="116" t="s">
        <v>116</v>
      </c>
      <c r="E26" s="117"/>
      <c r="F26" s="386"/>
      <c r="G26" s="386"/>
      <c r="H26" s="386"/>
      <c r="I26" s="386"/>
      <c r="J26" s="386"/>
      <c r="K26" s="386"/>
      <c r="L26" s="387"/>
    </row>
    <row r="27" spans="1:12" ht="41.25" customHeight="1" x14ac:dyDescent="0.2">
      <c r="A27" s="14"/>
      <c r="B27" s="107"/>
      <c r="C27" s="390" t="s">
        <v>117</v>
      </c>
      <c r="D27" s="179" t="s">
        <v>118</v>
      </c>
      <c r="E27" s="106"/>
      <c r="F27" s="386"/>
      <c r="G27" s="386"/>
      <c r="H27" s="386"/>
      <c r="I27" s="386"/>
      <c r="J27" s="386"/>
      <c r="K27" s="386"/>
      <c r="L27" s="387"/>
    </row>
    <row r="28" spans="1:12" ht="41.25" customHeight="1" x14ac:dyDescent="0.2">
      <c r="A28" s="14"/>
      <c r="B28" s="107"/>
      <c r="C28" s="391"/>
      <c r="D28" s="180" t="s">
        <v>119</v>
      </c>
      <c r="E28" s="106"/>
      <c r="F28" s="386"/>
      <c r="G28" s="386"/>
      <c r="H28" s="386"/>
      <c r="I28" s="386"/>
      <c r="J28" s="386"/>
      <c r="K28" s="386"/>
      <c r="L28" s="387"/>
    </row>
    <row r="29" spans="1:12" ht="41.25" customHeight="1" x14ac:dyDescent="0.2">
      <c r="A29" s="14"/>
      <c r="B29" s="107"/>
      <c r="C29" s="391"/>
      <c r="D29" s="181" t="s">
        <v>262</v>
      </c>
      <c r="E29" s="106"/>
      <c r="F29" s="386"/>
      <c r="G29" s="386"/>
      <c r="H29" s="386"/>
      <c r="I29" s="386"/>
      <c r="J29" s="386"/>
      <c r="K29" s="386"/>
      <c r="L29" s="387"/>
    </row>
    <row r="30" spans="1:12" ht="41.25" customHeight="1" thickBot="1" x14ac:dyDescent="0.25">
      <c r="A30" s="14"/>
      <c r="B30" s="107"/>
      <c r="C30" s="392"/>
      <c r="D30" s="182" t="s">
        <v>256</v>
      </c>
      <c r="E30" s="106"/>
      <c r="F30" s="388"/>
      <c r="G30" s="388"/>
      <c r="H30" s="388"/>
      <c r="I30" s="388"/>
      <c r="J30" s="388"/>
      <c r="K30" s="388"/>
      <c r="L30" s="389"/>
    </row>
    <row r="31" spans="1:12" ht="20.100000000000001" customHeight="1" thickBot="1" x14ac:dyDescent="0.25">
      <c r="A31" s="14"/>
      <c r="B31" s="107"/>
      <c r="C31" s="360" t="s">
        <v>120</v>
      </c>
      <c r="D31" s="361"/>
      <c r="E31" s="109">
        <f>(E24*2)+((E28+E30)*0.5)+E25+E26+E27+E29</f>
        <v>0</v>
      </c>
      <c r="F31" s="362" t="s">
        <v>257</v>
      </c>
      <c r="G31" s="363"/>
      <c r="H31" s="363"/>
      <c r="I31" s="363"/>
      <c r="J31" s="363"/>
      <c r="K31" s="364"/>
      <c r="L31" s="363"/>
    </row>
    <row r="32" spans="1:12" ht="29.25" customHeight="1" x14ac:dyDescent="0.2">
      <c r="A32" s="14"/>
      <c r="B32" s="365" t="s">
        <v>121</v>
      </c>
      <c r="C32" s="366"/>
      <c r="D32" s="367"/>
      <c r="E32" s="371" t="str">
        <f>IF(E22=0," ",ROUND(E31/(E22-(ROUNDDOWN(E22*E18,0))),5))</f>
        <v xml:space="preserve"> </v>
      </c>
      <c r="F32" s="118" t="s">
        <v>258</v>
      </c>
      <c r="G32" s="119"/>
      <c r="H32" s="119"/>
      <c r="I32" s="119"/>
      <c r="J32" s="119"/>
      <c r="K32" s="118"/>
      <c r="L32" s="373" t="s">
        <v>259</v>
      </c>
    </row>
    <row r="33" spans="1:12" ht="29.25" customHeight="1" thickBot="1" x14ac:dyDescent="0.25">
      <c r="A33" s="14"/>
      <c r="B33" s="368"/>
      <c r="C33" s="369"/>
      <c r="D33" s="370"/>
      <c r="E33" s="372"/>
      <c r="F33" s="120"/>
      <c r="G33" s="374" t="s">
        <v>122</v>
      </c>
      <c r="H33" s="375"/>
      <c r="I33" s="375"/>
      <c r="J33" s="375"/>
      <c r="K33" s="375"/>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356" t="s">
        <v>245</v>
      </c>
      <c r="B35" s="356"/>
      <c r="C35" s="356"/>
      <c r="D35" s="356"/>
      <c r="E35" s="356"/>
      <c r="F35" s="356"/>
      <c r="G35" s="356"/>
      <c r="H35" s="356"/>
      <c r="I35" s="356"/>
      <c r="J35" s="356"/>
      <c r="K35" s="356"/>
      <c r="L35" s="357"/>
    </row>
    <row r="36" spans="1:12" ht="12" customHeight="1" x14ac:dyDescent="0.2">
      <c r="A36" s="356"/>
      <c r="B36" s="356"/>
      <c r="C36" s="356"/>
      <c r="D36" s="356"/>
      <c r="E36" s="356"/>
      <c r="F36" s="356"/>
      <c r="G36" s="356"/>
      <c r="H36" s="356"/>
      <c r="I36" s="356"/>
      <c r="J36" s="356"/>
      <c r="K36" s="356"/>
      <c r="L36" s="357"/>
    </row>
    <row r="37" spans="1:12" ht="12" customHeight="1" x14ac:dyDescent="0.2">
      <c r="A37" s="356"/>
      <c r="B37" s="356"/>
      <c r="C37" s="356"/>
      <c r="D37" s="356"/>
      <c r="E37" s="356"/>
      <c r="F37" s="356"/>
      <c r="G37" s="356"/>
      <c r="H37" s="356"/>
      <c r="I37" s="356"/>
      <c r="J37" s="356"/>
      <c r="K37" s="356"/>
      <c r="L37" s="357"/>
    </row>
    <row r="38" spans="1:12" ht="12" customHeight="1" x14ac:dyDescent="0.2">
      <c r="A38" s="356"/>
      <c r="B38" s="356"/>
      <c r="C38" s="356"/>
      <c r="D38" s="356"/>
      <c r="E38" s="356"/>
      <c r="F38" s="356"/>
      <c r="G38" s="356"/>
      <c r="H38" s="356"/>
      <c r="I38" s="356"/>
      <c r="J38" s="356"/>
      <c r="K38" s="356"/>
      <c r="L38" s="357"/>
    </row>
    <row r="39" spans="1:12" ht="12" customHeight="1" x14ac:dyDescent="0.2">
      <c r="A39" s="358" t="s">
        <v>260</v>
      </c>
      <c r="B39" s="359"/>
      <c r="C39" s="359"/>
      <c r="D39" s="359"/>
      <c r="E39" s="359"/>
      <c r="F39" s="359"/>
      <c r="G39" s="359"/>
      <c r="H39" s="359"/>
      <c r="I39" s="359"/>
      <c r="J39" s="359"/>
      <c r="K39" s="359"/>
      <c r="L39" s="359"/>
    </row>
    <row r="40" spans="1:12" ht="12" customHeight="1" x14ac:dyDescent="0.2">
      <c r="A40" s="358"/>
      <c r="B40" s="359"/>
      <c r="C40" s="359"/>
      <c r="D40" s="359"/>
      <c r="E40" s="359"/>
      <c r="F40" s="359"/>
      <c r="G40" s="359"/>
      <c r="H40" s="359"/>
      <c r="I40" s="359"/>
      <c r="J40" s="359"/>
      <c r="K40" s="359"/>
      <c r="L40" s="359"/>
    </row>
    <row r="41" spans="1:12" ht="12" customHeight="1" x14ac:dyDescent="0.2">
      <c r="A41" s="359"/>
      <c r="B41" s="359"/>
      <c r="C41" s="359"/>
      <c r="D41" s="359"/>
      <c r="E41" s="359"/>
      <c r="F41" s="359"/>
      <c r="G41" s="359"/>
      <c r="H41" s="359"/>
      <c r="I41" s="359"/>
      <c r="J41" s="359"/>
      <c r="K41" s="359"/>
      <c r="L41" s="359"/>
    </row>
  </sheetData>
  <mergeCells count="26">
    <mergeCell ref="H12:L12"/>
    <mergeCell ref="A3:L3"/>
    <mergeCell ref="A5:L6"/>
    <mergeCell ref="A7:L8"/>
    <mergeCell ref="H10:L10"/>
    <mergeCell ref="H11:L11"/>
    <mergeCell ref="B18:D18"/>
    <mergeCell ref="F18:L18"/>
    <mergeCell ref="B19:E19"/>
    <mergeCell ref="C20:D20"/>
    <mergeCell ref="F20:L21"/>
    <mergeCell ref="C21:D21"/>
    <mergeCell ref="C22:D22"/>
    <mergeCell ref="F22:L22"/>
    <mergeCell ref="B23:E23"/>
    <mergeCell ref="C24:C26"/>
    <mergeCell ref="F24:L30"/>
    <mergeCell ref="C27:C30"/>
    <mergeCell ref="A35:L38"/>
    <mergeCell ref="A39:L41"/>
    <mergeCell ref="C31:D31"/>
    <mergeCell ref="F31:L31"/>
    <mergeCell ref="B32:D33"/>
    <mergeCell ref="E32:E33"/>
    <mergeCell ref="L32:L33"/>
    <mergeCell ref="G33:K33"/>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23" t="s">
        <v>185</v>
      </c>
      <c r="B4" s="223"/>
      <c r="C4" s="223"/>
      <c r="D4" s="223"/>
      <c r="E4" s="223"/>
      <c r="F4" s="223"/>
      <c r="G4" s="223"/>
      <c r="H4" s="223"/>
      <c r="I4" s="223"/>
    </row>
    <row r="5" spans="1:9" ht="21" customHeight="1" x14ac:dyDescent="0.2">
      <c r="A5" s="1"/>
      <c r="B5" s="1"/>
      <c r="C5" s="1"/>
      <c r="D5" s="1"/>
      <c r="E5" s="1"/>
      <c r="F5" s="1"/>
      <c r="G5" s="1"/>
      <c r="H5" s="1"/>
      <c r="I5" s="1"/>
    </row>
    <row r="6" spans="1:9" ht="30" customHeight="1" x14ac:dyDescent="0.2">
      <c r="A6" s="13"/>
      <c r="B6" s="13"/>
      <c r="C6" s="13"/>
      <c r="D6" s="13"/>
      <c r="E6" s="2" t="s">
        <v>0</v>
      </c>
      <c r="F6" s="426" t="str">
        <f>'2-1提出書類'!A4</f>
        <v>道路改良工事（西町若松線・６－１）</v>
      </c>
      <c r="G6" s="426"/>
      <c r="H6" s="426"/>
      <c r="I6" s="426"/>
    </row>
    <row r="7" spans="1:9" ht="30" customHeight="1" x14ac:dyDescent="0.2">
      <c r="A7" s="13"/>
      <c r="B7" s="13"/>
      <c r="C7" s="13"/>
      <c r="D7" s="13"/>
      <c r="E7" s="2" t="s">
        <v>2</v>
      </c>
      <c r="F7" s="332"/>
      <c r="G7" s="332"/>
      <c r="H7" s="332"/>
      <c r="I7" s="332"/>
    </row>
    <row r="8" spans="1:9" ht="15.6" customHeight="1" thickBot="1" x14ac:dyDescent="0.25">
      <c r="B8" s="3"/>
    </row>
    <row r="9" spans="1:9" s="133" customFormat="1" ht="30" customHeight="1" thickBot="1" x14ac:dyDescent="0.25">
      <c r="A9" s="427" t="s">
        <v>1</v>
      </c>
      <c r="B9" s="428"/>
      <c r="C9" s="428"/>
      <c r="D9" s="428" t="s">
        <v>13</v>
      </c>
      <c r="E9" s="428"/>
      <c r="F9" s="428"/>
      <c r="G9" s="428"/>
      <c r="H9" s="428"/>
      <c r="I9" s="429"/>
    </row>
    <row r="10" spans="1:9" s="133" customFormat="1" ht="27" customHeight="1" x14ac:dyDescent="0.2">
      <c r="A10" s="434" t="s">
        <v>148</v>
      </c>
      <c r="B10" s="435"/>
      <c r="C10" s="436"/>
      <c r="D10" s="430" t="s">
        <v>248</v>
      </c>
      <c r="E10" s="431"/>
      <c r="F10" s="431"/>
      <c r="G10" s="431"/>
      <c r="H10" s="431"/>
      <c r="I10" s="432"/>
    </row>
    <row r="11" spans="1:9" s="133" customFormat="1" ht="27" customHeight="1" x14ac:dyDescent="0.2">
      <c r="A11" s="437"/>
      <c r="B11" s="356"/>
      <c r="C11" s="438"/>
      <c r="D11" s="433"/>
      <c r="E11" s="419"/>
      <c r="F11" s="419"/>
      <c r="G11" s="419"/>
      <c r="H11" s="419"/>
      <c r="I11" s="420"/>
    </row>
    <row r="12" spans="1:9" s="133" customFormat="1" ht="27" customHeight="1" x14ac:dyDescent="0.2">
      <c r="A12" s="437"/>
      <c r="B12" s="356"/>
      <c r="C12" s="438"/>
      <c r="D12" s="422"/>
      <c r="E12" s="422"/>
      <c r="F12" s="422"/>
      <c r="G12" s="422"/>
      <c r="H12" s="422"/>
      <c r="I12" s="423"/>
    </row>
    <row r="13" spans="1:9" s="133" customFormat="1" ht="27" customHeight="1" x14ac:dyDescent="0.2">
      <c r="A13" s="437"/>
      <c r="B13" s="356"/>
      <c r="C13" s="438"/>
      <c r="D13" s="422"/>
      <c r="E13" s="422"/>
      <c r="F13" s="422"/>
      <c r="G13" s="422"/>
      <c r="H13" s="422"/>
      <c r="I13" s="423"/>
    </row>
    <row r="14" spans="1:9" s="133" customFormat="1" ht="27" customHeight="1" x14ac:dyDescent="0.2">
      <c r="A14" s="437"/>
      <c r="B14" s="356"/>
      <c r="C14" s="438"/>
      <c r="D14" s="418" t="s">
        <v>249</v>
      </c>
      <c r="E14" s="419"/>
      <c r="F14" s="419"/>
      <c r="G14" s="419"/>
      <c r="H14" s="419"/>
      <c r="I14" s="420"/>
    </row>
    <row r="15" spans="1:9" s="133" customFormat="1" ht="27" customHeight="1" x14ac:dyDescent="0.2">
      <c r="A15" s="437"/>
      <c r="B15" s="356"/>
      <c r="C15" s="438"/>
      <c r="D15" s="433"/>
      <c r="E15" s="419"/>
      <c r="F15" s="419"/>
      <c r="G15" s="419"/>
      <c r="H15" s="419"/>
      <c r="I15" s="420"/>
    </row>
    <row r="16" spans="1:9" s="133" customFormat="1" ht="27" customHeight="1" x14ac:dyDescent="0.2">
      <c r="A16" s="437"/>
      <c r="B16" s="356"/>
      <c r="C16" s="438"/>
      <c r="D16" s="422"/>
      <c r="E16" s="422"/>
      <c r="F16" s="422"/>
      <c r="G16" s="422"/>
      <c r="H16" s="422"/>
      <c r="I16" s="423"/>
    </row>
    <row r="17" spans="1:9" s="133" customFormat="1" ht="27" customHeight="1" x14ac:dyDescent="0.2">
      <c r="A17" s="437"/>
      <c r="B17" s="356"/>
      <c r="C17" s="438"/>
      <c r="D17" s="422"/>
      <c r="E17" s="422"/>
      <c r="F17" s="422"/>
      <c r="G17" s="422"/>
      <c r="H17" s="422"/>
      <c r="I17" s="423"/>
    </row>
    <row r="18" spans="1:9" s="133" customFormat="1" ht="24" customHeight="1" x14ac:dyDescent="0.2">
      <c r="A18" s="437"/>
      <c r="B18" s="356"/>
      <c r="C18" s="438"/>
      <c r="D18" s="418" t="s">
        <v>250</v>
      </c>
      <c r="E18" s="419"/>
      <c r="F18" s="419"/>
      <c r="G18" s="419"/>
      <c r="H18" s="419"/>
      <c r="I18" s="420"/>
    </row>
    <row r="19" spans="1:9" s="133" customFormat="1" ht="24" customHeight="1" x14ac:dyDescent="0.2">
      <c r="A19" s="437"/>
      <c r="B19" s="356"/>
      <c r="C19" s="438"/>
      <c r="D19" s="433"/>
      <c r="E19" s="419"/>
      <c r="F19" s="419"/>
      <c r="G19" s="419"/>
      <c r="H19" s="419"/>
      <c r="I19" s="420"/>
    </row>
    <row r="20" spans="1:9" s="133" customFormat="1" ht="24" customHeight="1" x14ac:dyDescent="0.2">
      <c r="A20" s="437"/>
      <c r="B20" s="356"/>
      <c r="C20" s="438"/>
      <c r="D20" s="422"/>
      <c r="E20" s="422"/>
      <c r="F20" s="422"/>
      <c r="G20" s="422"/>
      <c r="H20" s="422"/>
      <c r="I20" s="423"/>
    </row>
    <row r="21" spans="1:9" s="133" customFormat="1" ht="24" customHeight="1" x14ac:dyDescent="0.2">
      <c r="A21" s="437"/>
      <c r="B21" s="356"/>
      <c r="C21" s="438"/>
      <c r="D21" s="422"/>
      <c r="E21" s="422"/>
      <c r="F21" s="422"/>
      <c r="G21" s="422"/>
      <c r="H21" s="422"/>
      <c r="I21" s="423"/>
    </row>
    <row r="22" spans="1:9" s="133" customFormat="1" ht="24" customHeight="1" thickBot="1" x14ac:dyDescent="0.25">
      <c r="A22" s="439"/>
      <c r="B22" s="440"/>
      <c r="C22" s="441"/>
      <c r="D22" s="424"/>
      <c r="E22" s="424"/>
      <c r="F22" s="424"/>
      <c r="G22" s="424"/>
      <c r="H22" s="424"/>
      <c r="I22" s="425"/>
    </row>
    <row r="23" spans="1:9" s="133" customFormat="1" ht="34.950000000000003" customHeight="1" x14ac:dyDescent="0.2">
      <c r="A23" s="409" t="s">
        <v>69</v>
      </c>
      <c r="B23" s="410"/>
      <c r="C23" s="411"/>
      <c r="D23" s="418" t="s">
        <v>251</v>
      </c>
      <c r="E23" s="419"/>
      <c r="F23" s="419"/>
      <c r="G23" s="419"/>
      <c r="H23" s="419"/>
      <c r="I23" s="420"/>
    </row>
    <row r="24" spans="1:9" s="133" customFormat="1" ht="34.950000000000003" customHeight="1" x14ac:dyDescent="0.2">
      <c r="A24" s="412"/>
      <c r="B24" s="413"/>
      <c r="C24" s="414"/>
      <c r="D24" s="421"/>
      <c r="E24" s="422"/>
      <c r="F24" s="422"/>
      <c r="G24" s="422"/>
      <c r="H24" s="422"/>
      <c r="I24" s="423"/>
    </row>
    <row r="25" spans="1:9" s="133" customFormat="1" ht="34.950000000000003" customHeight="1" x14ac:dyDescent="0.2">
      <c r="A25" s="412"/>
      <c r="B25" s="413"/>
      <c r="C25" s="414"/>
      <c r="D25" s="422"/>
      <c r="E25" s="422"/>
      <c r="F25" s="422"/>
      <c r="G25" s="422"/>
      <c r="H25" s="422"/>
      <c r="I25" s="423"/>
    </row>
    <row r="26" spans="1:9" s="133" customFormat="1" ht="34.950000000000003" customHeight="1" x14ac:dyDescent="0.2">
      <c r="A26" s="412"/>
      <c r="B26" s="413"/>
      <c r="C26" s="414"/>
      <c r="D26" s="422"/>
      <c r="E26" s="422"/>
      <c r="F26" s="422"/>
      <c r="G26" s="422"/>
      <c r="H26" s="422"/>
      <c r="I26" s="423"/>
    </row>
    <row r="27" spans="1:9" s="133" customFormat="1" ht="34.950000000000003" customHeight="1" thickBot="1" x14ac:dyDescent="0.25">
      <c r="A27" s="415"/>
      <c r="B27" s="416"/>
      <c r="C27" s="417"/>
      <c r="D27" s="424"/>
      <c r="E27" s="424"/>
      <c r="F27" s="424"/>
      <c r="G27" s="424"/>
      <c r="H27" s="424"/>
      <c r="I27" s="425"/>
    </row>
    <row r="28" spans="1:9" s="171" customFormat="1" ht="22.95" customHeight="1" x14ac:dyDescent="0.2">
      <c r="A28" s="409" t="s">
        <v>186</v>
      </c>
      <c r="B28" s="410"/>
      <c r="C28" s="411"/>
      <c r="D28" s="418" t="s">
        <v>212</v>
      </c>
      <c r="E28" s="419"/>
      <c r="F28" s="419"/>
      <c r="G28" s="419"/>
      <c r="H28" s="419"/>
      <c r="I28" s="420"/>
    </row>
    <row r="29" spans="1:9" s="171" customFormat="1" ht="22.95" customHeight="1" x14ac:dyDescent="0.2">
      <c r="A29" s="412"/>
      <c r="B29" s="413"/>
      <c r="C29" s="414"/>
      <c r="D29" s="421"/>
      <c r="E29" s="422"/>
      <c r="F29" s="422"/>
      <c r="G29" s="422"/>
      <c r="H29" s="422"/>
      <c r="I29" s="423"/>
    </row>
    <row r="30" spans="1:9" s="171" customFormat="1" ht="22.95" customHeight="1" x14ac:dyDescent="0.2">
      <c r="A30" s="412"/>
      <c r="B30" s="413"/>
      <c r="C30" s="414"/>
      <c r="D30" s="422"/>
      <c r="E30" s="422"/>
      <c r="F30" s="422"/>
      <c r="G30" s="422"/>
      <c r="H30" s="422"/>
      <c r="I30" s="423"/>
    </row>
    <row r="31" spans="1:9" s="171" customFormat="1" ht="22.95" customHeight="1" x14ac:dyDescent="0.2">
      <c r="A31" s="412"/>
      <c r="B31" s="413"/>
      <c r="C31" s="414"/>
      <c r="D31" s="422"/>
      <c r="E31" s="422"/>
      <c r="F31" s="422"/>
      <c r="G31" s="422"/>
      <c r="H31" s="422"/>
      <c r="I31" s="423"/>
    </row>
    <row r="32" spans="1:9" s="171" customFormat="1" ht="22.95" customHeight="1" thickBot="1" x14ac:dyDescent="0.25">
      <c r="A32" s="415"/>
      <c r="B32" s="416"/>
      <c r="C32" s="417"/>
      <c r="D32" s="424"/>
      <c r="E32" s="424"/>
      <c r="F32" s="424"/>
      <c r="G32" s="424"/>
      <c r="H32" s="424"/>
      <c r="I32" s="425"/>
    </row>
    <row r="33" spans="1:9" s="160" customFormat="1" ht="22.95" customHeight="1" x14ac:dyDescent="0.2">
      <c r="A33" s="409" t="s">
        <v>215</v>
      </c>
      <c r="B33" s="410"/>
      <c r="C33" s="411"/>
      <c r="D33" s="418" t="s">
        <v>252</v>
      </c>
      <c r="E33" s="419"/>
      <c r="F33" s="419"/>
      <c r="G33" s="419"/>
      <c r="H33" s="419"/>
      <c r="I33" s="420"/>
    </row>
    <row r="34" spans="1:9" s="160" customFormat="1" ht="22.95" customHeight="1" x14ac:dyDescent="0.2">
      <c r="A34" s="412"/>
      <c r="B34" s="413"/>
      <c r="C34" s="414"/>
      <c r="D34" s="421"/>
      <c r="E34" s="422"/>
      <c r="F34" s="422"/>
      <c r="G34" s="422"/>
      <c r="H34" s="422"/>
      <c r="I34" s="423"/>
    </row>
    <row r="35" spans="1:9" s="160" customFormat="1" ht="22.95" customHeight="1" x14ac:dyDescent="0.2">
      <c r="A35" s="412"/>
      <c r="B35" s="413"/>
      <c r="C35" s="414"/>
      <c r="D35" s="422"/>
      <c r="E35" s="422"/>
      <c r="F35" s="422"/>
      <c r="G35" s="422"/>
      <c r="H35" s="422"/>
      <c r="I35" s="423"/>
    </row>
    <row r="36" spans="1:9" s="160" customFormat="1" ht="22.95" customHeight="1" x14ac:dyDescent="0.2">
      <c r="A36" s="412"/>
      <c r="B36" s="413"/>
      <c r="C36" s="414"/>
      <c r="D36" s="422"/>
      <c r="E36" s="422"/>
      <c r="F36" s="422"/>
      <c r="G36" s="422"/>
      <c r="H36" s="422"/>
      <c r="I36" s="423"/>
    </row>
    <row r="37" spans="1:9" s="160" customFormat="1" ht="22.95" customHeight="1" thickBot="1" x14ac:dyDescent="0.25">
      <c r="A37" s="415"/>
      <c r="B37" s="416"/>
      <c r="C37" s="417"/>
      <c r="D37" s="424"/>
      <c r="E37" s="424"/>
      <c r="F37" s="424"/>
      <c r="G37" s="424"/>
      <c r="H37" s="424"/>
      <c r="I37" s="425"/>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23" t="s">
        <v>169</v>
      </c>
      <c r="B3" s="223"/>
      <c r="C3" s="223"/>
      <c r="D3" s="223"/>
      <c r="E3" s="223"/>
      <c r="F3" s="223"/>
    </row>
    <row r="4" spans="1:6" ht="12" customHeight="1" x14ac:dyDescent="0.2"/>
    <row r="5" spans="1:6" s="4" customFormat="1" ht="36" customHeight="1" x14ac:dyDescent="0.2">
      <c r="A5" s="90"/>
      <c r="B5" s="90"/>
      <c r="C5" s="2" t="s">
        <v>76</v>
      </c>
      <c r="D5" s="90"/>
      <c r="E5" s="233" t="str">
        <f>'2-1提出書類'!A4</f>
        <v>道路改良工事（西町若松線・６－１）</v>
      </c>
      <c r="F5" s="233"/>
    </row>
    <row r="6" spans="1:6" s="4" customFormat="1" ht="30" customHeight="1" x14ac:dyDescent="0.2">
      <c r="A6" s="91"/>
      <c r="B6" s="90"/>
      <c r="C6" s="2" t="s">
        <v>90</v>
      </c>
      <c r="D6" s="90"/>
      <c r="E6" s="234"/>
      <c r="F6" s="234"/>
    </row>
    <row r="7" spans="1:6" s="4" customFormat="1" ht="36" customHeight="1" thickBot="1" x14ac:dyDescent="0.25">
      <c r="A7" s="91"/>
      <c r="B7" s="89"/>
      <c r="C7" s="89"/>
      <c r="D7" s="89"/>
      <c r="E7" s="2"/>
      <c r="F7" s="3"/>
    </row>
    <row r="8" spans="1:6" s="4" customFormat="1" ht="54" customHeight="1" x14ac:dyDescent="0.2">
      <c r="A8" s="134" t="s">
        <v>171</v>
      </c>
      <c r="B8" s="230" t="str">
        <f>'2-1提出書類'!E17</f>
        <v>同種・同規模以上の工事とは、道路の新設又は改築に係る道路改良工事であって、最終契約金額が本工事の予定価格（消費税及び地方消費税相当額を除く。）以上の工事である。</v>
      </c>
      <c r="C8" s="231"/>
      <c r="D8" s="231"/>
      <c r="E8" s="231"/>
      <c r="F8" s="232"/>
    </row>
    <row r="9" spans="1:6" s="4" customFormat="1" ht="54" customHeight="1" thickBot="1" x14ac:dyDescent="0.25">
      <c r="A9" s="135" t="s">
        <v>158</v>
      </c>
      <c r="B9" s="239" t="str">
        <f>'2-1提出書類'!E18</f>
        <v>同種・同規模の２倍以上の工事とは、上記工事の内、最終契約金額が本工事の予定価格（消費税及び地方消費税相当額を除く。）の２倍以上の工事である。</v>
      </c>
      <c r="C9" s="240"/>
      <c r="D9" s="240"/>
      <c r="E9" s="240"/>
      <c r="F9" s="240"/>
    </row>
    <row r="10" spans="1:6" ht="30" customHeight="1" thickBot="1" x14ac:dyDescent="0.25"/>
    <row r="11" spans="1:6" ht="27" customHeight="1" x14ac:dyDescent="0.2">
      <c r="A11" s="224" t="s">
        <v>3</v>
      </c>
      <c r="B11" s="164" t="s">
        <v>4</v>
      </c>
      <c r="C11" s="235" t="s">
        <v>156</v>
      </c>
      <c r="D11" s="236"/>
      <c r="E11" s="226" t="s">
        <v>6</v>
      </c>
      <c r="F11" s="228" t="s">
        <v>7</v>
      </c>
    </row>
    <row r="12" spans="1:6" ht="27" customHeight="1" thickBot="1" x14ac:dyDescent="0.25">
      <c r="A12" s="225"/>
      <c r="B12" s="165" t="s">
        <v>93</v>
      </c>
      <c r="C12" s="237" t="s">
        <v>5</v>
      </c>
      <c r="D12" s="238"/>
      <c r="E12" s="227"/>
      <c r="F12" s="229"/>
    </row>
    <row r="13" spans="1:6" ht="36" customHeight="1" x14ac:dyDescent="0.2">
      <c r="A13" s="248"/>
      <c r="B13" s="251"/>
      <c r="C13" s="259"/>
      <c r="D13" s="260"/>
      <c r="E13" s="255" t="s">
        <v>70</v>
      </c>
      <c r="F13" s="64"/>
    </row>
    <row r="14" spans="1:6" ht="36" customHeight="1" x14ac:dyDescent="0.2">
      <c r="A14" s="249"/>
      <c r="B14" s="252"/>
      <c r="C14" s="261"/>
      <c r="D14" s="262"/>
      <c r="E14" s="256"/>
      <c r="F14" s="65"/>
    </row>
    <row r="15" spans="1:6" ht="36" customHeight="1" x14ac:dyDescent="0.2">
      <c r="A15" s="249"/>
      <c r="B15" s="253"/>
      <c r="C15" s="122" t="s">
        <v>91</v>
      </c>
      <c r="D15" s="166" t="s">
        <v>94</v>
      </c>
      <c r="E15" s="257" t="s">
        <v>95</v>
      </c>
      <c r="F15" s="66"/>
    </row>
    <row r="16" spans="1:6" ht="36" customHeight="1" x14ac:dyDescent="0.2">
      <c r="A16" s="250"/>
      <c r="B16" s="254"/>
      <c r="C16" s="136" t="s">
        <v>92</v>
      </c>
      <c r="D16" s="137" t="s">
        <v>96</v>
      </c>
      <c r="E16" s="258"/>
      <c r="F16" s="66"/>
    </row>
    <row r="17" spans="1:6" s="133" customFormat="1" ht="36" customHeight="1" x14ac:dyDescent="0.2">
      <c r="A17" s="265" t="s">
        <v>161</v>
      </c>
      <c r="B17" s="266"/>
      <c r="C17" s="267" t="s">
        <v>163</v>
      </c>
      <c r="D17" s="268"/>
      <c r="E17" s="139" t="s">
        <v>162</v>
      </c>
      <c r="F17" s="269"/>
    </row>
    <row r="18" spans="1:6" s="167" customFormat="1" ht="36" customHeight="1" x14ac:dyDescent="0.2">
      <c r="A18" s="243" t="s">
        <v>160</v>
      </c>
      <c r="B18" s="271"/>
      <c r="C18" s="221"/>
      <c r="D18" s="222"/>
      <c r="E18" s="169" t="s">
        <v>157</v>
      </c>
      <c r="F18" s="269"/>
    </row>
    <row r="19" spans="1:6" s="167" customFormat="1" ht="36" customHeight="1" x14ac:dyDescent="0.2">
      <c r="A19" s="243" t="s">
        <v>214</v>
      </c>
      <c r="B19" s="174" t="s">
        <v>263</v>
      </c>
      <c r="C19" s="241" t="s">
        <v>213</v>
      </c>
      <c r="D19" s="242"/>
      <c r="E19" s="245"/>
      <c r="F19" s="269"/>
    </row>
    <row r="20" spans="1:6" s="167" customFormat="1" ht="36" customHeight="1" x14ac:dyDescent="0.2">
      <c r="A20" s="243"/>
      <c r="B20" s="174" t="s">
        <v>264</v>
      </c>
      <c r="C20" s="241"/>
      <c r="D20" s="242"/>
      <c r="E20" s="245"/>
      <c r="F20" s="269"/>
    </row>
    <row r="21" spans="1:6" s="133" customFormat="1" ht="36" customHeight="1" thickBot="1" x14ac:dyDescent="0.25">
      <c r="A21" s="244"/>
      <c r="B21" s="168" t="s">
        <v>265</v>
      </c>
      <c r="C21" s="263"/>
      <c r="D21" s="264"/>
      <c r="E21" s="246"/>
      <c r="F21" s="270"/>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47" t="s">
        <v>225</v>
      </c>
      <c r="C25" s="247"/>
      <c r="D25" s="247"/>
      <c r="E25" s="247"/>
      <c r="F25" s="247"/>
    </row>
    <row r="26" spans="1:6" s="6" customFormat="1" ht="18" customHeight="1" x14ac:dyDescent="0.2">
      <c r="B26" s="247"/>
      <c r="C26" s="247"/>
      <c r="D26" s="247"/>
      <c r="E26" s="247"/>
      <c r="F26" s="247"/>
    </row>
    <row r="27" spans="1:6" ht="15" customHeight="1" x14ac:dyDescent="0.2">
      <c r="A27" s="5" t="s">
        <v>11</v>
      </c>
      <c r="B27" s="6" t="s">
        <v>226</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76" t="s">
        <v>127</v>
      </c>
      <c r="B1" s="276"/>
      <c r="C1" s="70"/>
    </row>
    <row r="2" spans="1:8" ht="24" customHeight="1" x14ac:dyDescent="0.2">
      <c r="A2" s="223" t="s">
        <v>132</v>
      </c>
      <c r="B2" s="223"/>
      <c r="C2" s="223"/>
      <c r="D2" s="223"/>
    </row>
    <row r="3" spans="1:8" s="4" customFormat="1" ht="36" customHeight="1" x14ac:dyDescent="0.2">
      <c r="A3" s="90"/>
      <c r="B3" s="90"/>
      <c r="C3" s="2" t="s">
        <v>0</v>
      </c>
      <c r="D3" s="152" t="str">
        <f>'2-1提出書類'!A4</f>
        <v>道路改良工事（西町若松線・６－１）</v>
      </c>
      <c r="E3" s="273"/>
      <c r="F3" s="273"/>
    </row>
    <row r="4" spans="1:8" s="4" customFormat="1" ht="27" customHeight="1" x14ac:dyDescent="0.2">
      <c r="A4" s="90"/>
      <c r="B4" s="90"/>
      <c r="C4" s="2" t="s">
        <v>2</v>
      </c>
      <c r="D4" s="140"/>
      <c r="E4" s="273"/>
      <c r="F4" s="27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77" t="s">
        <v>123</v>
      </c>
      <c r="B8" s="278"/>
      <c r="C8" s="279" t="s">
        <v>134</v>
      </c>
      <c r="D8" s="280"/>
    </row>
    <row r="9" spans="1:8" ht="30" customHeight="1" x14ac:dyDescent="0.2">
      <c r="A9" s="281" t="s">
        <v>75</v>
      </c>
      <c r="B9" s="73" t="s">
        <v>128</v>
      </c>
      <c r="C9" s="274"/>
      <c r="D9" s="275"/>
    </row>
    <row r="10" spans="1:8" ht="30" customHeight="1" x14ac:dyDescent="0.2">
      <c r="A10" s="282"/>
      <c r="B10" s="95" t="s">
        <v>76</v>
      </c>
      <c r="C10" s="284"/>
      <c r="D10" s="285"/>
    </row>
    <row r="11" spans="1:8" ht="30" customHeight="1" x14ac:dyDescent="0.2">
      <c r="A11" s="282"/>
      <c r="B11" s="73" t="s">
        <v>77</v>
      </c>
      <c r="C11" s="274"/>
      <c r="D11" s="275"/>
    </row>
    <row r="12" spans="1:8" ht="30" customHeight="1" x14ac:dyDescent="0.2">
      <c r="A12" s="282"/>
      <c r="B12" s="73" t="s">
        <v>124</v>
      </c>
      <c r="C12" s="274" t="s">
        <v>125</v>
      </c>
      <c r="D12" s="275"/>
    </row>
    <row r="13" spans="1:8" ht="30" customHeight="1" x14ac:dyDescent="0.2">
      <c r="A13" s="282"/>
      <c r="B13" s="73" t="s">
        <v>5</v>
      </c>
      <c r="C13" s="74" t="s">
        <v>78</v>
      </c>
      <c r="D13" s="74"/>
    </row>
    <row r="14" spans="1:8" ht="30" customHeight="1" thickBot="1" x14ac:dyDescent="0.25">
      <c r="A14" s="283"/>
      <c r="B14" s="123" t="s">
        <v>79</v>
      </c>
      <c r="C14" s="146"/>
      <c r="D14" s="132" t="s">
        <v>165</v>
      </c>
    </row>
    <row r="15" spans="1:8" ht="30" customHeight="1" thickTop="1" x14ac:dyDescent="0.2">
      <c r="A15" s="281" t="s">
        <v>80</v>
      </c>
      <c r="B15" s="72" t="s">
        <v>128</v>
      </c>
      <c r="C15" s="287"/>
      <c r="D15" s="288"/>
    </row>
    <row r="16" spans="1:8" ht="30" customHeight="1" x14ac:dyDescent="0.2">
      <c r="A16" s="282"/>
      <c r="B16" s="95" t="s">
        <v>76</v>
      </c>
      <c r="C16" s="284"/>
      <c r="D16" s="285"/>
    </row>
    <row r="17" spans="1:4" ht="30" customHeight="1" x14ac:dyDescent="0.2">
      <c r="A17" s="282"/>
      <c r="B17" s="73" t="s">
        <v>77</v>
      </c>
      <c r="C17" s="274"/>
      <c r="D17" s="275"/>
    </row>
    <row r="18" spans="1:4" ht="30" customHeight="1" x14ac:dyDescent="0.2">
      <c r="A18" s="282"/>
      <c r="B18" s="73" t="s">
        <v>124</v>
      </c>
      <c r="C18" s="274" t="s">
        <v>125</v>
      </c>
      <c r="D18" s="275"/>
    </row>
    <row r="19" spans="1:4" ht="30" customHeight="1" x14ac:dyDescent="0.2">
      <c r="A19" s="282"/>
      <c r="B19" s="73" t="s">
        <v>5</v>
      </c>
      <c r="C19" s="74" t="s">
        <v>78</v>
      </c>
      <c r="D19" s="74"/>
    </row>
    <row r="20" spans="1:4" ht="30" customHeight="1" thickBot="1" x14ac:dyDescent="0.25">
      <c r="A20" s="283"/>
      <c r="B20" s="123" t="s">
        <v>79</v>
      </c>
      <c r="C20" s="144"/>
      <c r="D20" s="145" t="s">
        <v>165</v>
      </c>
    </row>
    <row r="21" spans="1:4" ht="30" customHeight="1" thickTop="1" x14ac:dyDescent="0.2">
      <c r="A21" s="281" t="s">
        <v>81</v>
      </c>
      <c r="B21" s="72" t="s">
        <v>128</v>
      </c>
      <c r="C21" s="274"/>
      <c r="D21" s="275"/>
    </row>
    <row r="22" spans="1:4" ht="30" customHeight="1" x14ac:dyDescent="0.2">
      <c r="A22" s="282"/>
      <c r="B22" s="95" t="s">
        <v>76</v>
      </c>
      <c r="C22" s="284"/>
      <c r="D22" s="285"/>
    </row>
    <row r="23" spans="1:4" ht="30" customHeight="1" x14ac:dyDescent="0.2">
      <c r="A23" s="282"/>
      <c r="B23" s="73" t="s">
        <v>77</v>
      </c>
      <c r="C23" s="274"/>
      <c r="D23" s="275"/>
    </row>
    <row r="24" spans="1:4" ht="30" customHeight="1" x14ac:dyDescent="0.2">
      <c r="A24" s="282"/>
      <c r="B24" s="73" t="s">
        <v>124</v>
      </c>
      <c r="C24" s="274" t="s">
        <v>125</v>
      </c>
      <c r="D24" s="275"/>
    </row>
    <row r="25" spans="1:4" ht="30" customHeight="1" x14ac:dyDescent="0.2">
      <c r="A25" s="282"/>
      <c r="B25" s="73" t="s">
        <v>5</v>
      </c>
      <c r="C25" s="74" t="s">
        <v>78</v>
      </c>
      <c r="D25" s="74"/>
    </row>
    <row r="26" spans="1:4" ht="30" customHeight="1" thickBot="1" x14ac:dyDescent="0.25">
      <c r="A26" s="283"/>
      <c r="B26" s="75" t="s">
        <v>79</v>
      </c>
      <c r="C26" s="144"/>
      <c r="D26" s="145" t="s">
        <v>165</v>
      </c>
    </row>
    <row r="27" spans="1:4" s="6" customFormat="1" ht="36" customHeight="1" thickTop="1" x14ac:dyDescent="0.2">
      <c r="A27" s="141" t="s">
        <v>104</v>
      </c>
      <c r="B27" s="272" t="s">
        <v>272</v>
      </c>
      <c r="C27" s="272"/>
      <c r="D27" s="272"/>
    </row>
    <row r="28" spans="1:4" s="6" customFormat="1" ht="36" customHeight="1" x14ac:dyDescent="0.2">
      <c r="A28" s="141" t="s">
        <v>9</v>
      </c>
      <c r="B28" s="286" t="s">
        <v>227</v>
      </c>
      <c r="C28" s="286"/>
      <c r="D28" s="286"/>
    </row>
    <row r="29" spans="1:4" s="6" customFormat="1" ht="36" customHeight="1" x14ac:dyDescent="0.2">
      <c r="A29" s="141" t="s">
        <v>129</v>
      </c>
      <c r="B29" s="272" t="s">
        <v>228</v>
      </c>
      <c r="C29" s="272"/>
      <c r="D29" s="272"/>
    </row>
    <row r="30" spans="1:4" ht="24" customHeight="1" x14ac:dyDescent="0.2">
      <c r="A30" s="141" t="s">
        <v>164</v>
      </c>
      <c r="B30" s="272" t="s">
        <v>229</v>
      </c>
      <c r="C30" s="272"/>
      <c r="D30" s="272"/>
    </row>
    <row r="35" spans="1:1" ht="39.75" customHeight="1" x14ac:dyDescent="0.2">
      <c r="A35" s="8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89" t="s">
        <v>187</v>
      </c>
      <c r="B1" s="289"/>
      <c r="C1" s="157"/>
      <c r="D1" s="157"/>
    </row>
    <row r="2" spans="1:7" ht="24" customHeight="1" x14ac:dyDescent="0.2">
      <c r="A2" s="290" t="s">
        <v>209</v>
      </c>
      <c r="B2" s="290"/>
      <c r="C2" s="290"/>
      <c r="D2" s="290"/>
      <c r="E2" s="290"/>
    </row>
    <row r="3" spans="1:7" ht="24" customHeight="1" x14ac:dyDescent="0.2">
      <c r="A3" s="158"/>
      <c r="B3" s="158"/>
      <c r="C3" s="158"/>
      <c r="D3" s="158"/>
      <c r="E3" s="158"/>
    </row>
    <row r="4" spans="1:7" s="4" customFormat="1" ht="36" customHeight="1" x14ac:dyDescent="0.2">
      <c r="A4" s="90"/>
      <c r="B4" s="90"/>
      <c r="C4" s="2" t="s">
        <v>0</v>
      </c>
      <c r="D4" s="292" t="str">
        <f>'2-1提出書類'!A4</f>
        <v>道路改良工事（西町若松線・６－１）</v>
      </c>
      <c r="E4" s="292"/>
      <c r="F4" s="273"/>
      <c r="G4" s="273"/>
    </row>
    <row r="5" spans="1:7" s="4" customFormat="1" ht="27" customHeight="1" x14ac:dyDescent="0.2">
      <c r="A5" s="90"/>
      <c r="B5" s="90"/>
      <c r="C5" s="2" t="s">
        <v>2</v>
      </c>
      <c r="D5" s="293"/>
      <c r="E5" s="293"/>
      <c r="F5" s="273"/>
      <c r="G5" s="27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77" t="s">
        <v>208</v>
      </c>
      <c r="B8" s="278"/>
      <c r="C8" s="279" t="s">
        <v>134</v>
      </c>
      <c r="D8" s="291"/>
      <c r="E8" s="280"/>
    </row>
    <row r="9" spans="1:7" ht="30" customHeight="1" x14ac:dyDescent="0.2">
      <c r="A9" s="282" t="s">
        <v>210</v>
      </c>
      <c r="B9" s="95" t="s">
        <v>76</v>
      </c>
      <c r="C9" s="284"/>
      <c r="D9" s="296"/>
      <c r="E9" s="285"/>
    </row>
    <row r="10" spans="1:7" ht="30" customHeight="1" x14ac:dyDescent="0.2">
      <c r="A10" s="282"/>
      <c r="B10" s="73" t="s">
        <v>77</v>
      </c>
      <c r="C10" s="274"/>
      <c r="D10" s="297"/>
      <c r="E10" s="275"/>
    </row>
    <row r="11" spans="1:7" ht="30" customHeight="1" x14ac:dyDescent="0.2">
      <c r="A11" s="282"/>
      <c r="B11" s="73" t="s">
        <v>124</v>
      </c>
      <c r="C11" s="274" t="s">
        <v>125</v>
      </c>
      <c r="D11" s="297"/>
      <c r="E11" s="275"/>
    </row>
    <row r="12" spans="1:7" ht="30" customHeight="1" x14ac:dyDescent="0.2">
      <c r="A12" s="282"/>
      <c r="B12" s="73" t="s">
        <v>5</v>
      </c>
      <c r="C12" s="74" t="s">
        <v>78</v>
      </c>
      <c r="D12" s="74"/>
      <c r="E12" s="74"/>
    </row>
    <row r="13" spans="1:7" ht="30" customHeight="1" thickBot="1" x14ac:dyDescent="0.25">
      <c r="A13" s="283"/>
      <c r="B13" s="75" t="s">
        <v>174</v>
      </c>
      <c r="C13" s="294" t="s">
        <v>177</v>
      </c>
      <c r="D13" s="295"/>
      <c r="E13" s="161" t="s">
        <v>178</v>
      </c>
    </row>
    <row r="14" spans="1:7" s="6" customFormat="1" ht="36" customHeight="1" thickTop="1" x14ac:dyDescent="0.2">
      <c r="A14" s="141" t="s">
        <v>104</v>
      </c>
      <c r="B14" s="272" t="s">
        <v>273</v>
      </c>
      <c r="C14" s="272"/>
      <c r="D14" s="272"/>
      <c r="E14" s="272"/>
    </row>
    <row r="19" spans="1:1" ht="39.75" customHeight="1" x14ac:dyDescent="0.2">
      <c r="A19" s="15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23" t="s">
        <v>170</v>
      </c>
      <c r="B3" s="223"/>
      <c r="C3" s="223"/>
      <c r="D3" s="223"/>
      <c r="E3" s="223"/>
      <c r="F3" s="223"/>
      <c r="G3" s="223"/>
    </row>
    <row r="4" spans="1:7" ht="12" customHeight="1" x14ac:dyDescent="0.2"/>
    <row r="5" spans="1:7" s="4" customFormat="1" ht="27" customHeight="1" x14ac:dyDescent="0.2">
      <c r="B5" s="92"/>
      <c r="C5" s="2" t="s">
        <v>97</v>
      </c>
      <c r="E5" s="302" t="str">
        <f>'2-1提出書類'!A4</f>
        <v>道路改良工事（西町若松線・６－１）</v>
      </c>
      <c r="F5" s="302"/>
      <c r="G5" s="302"/>
    </row>
    <row r="6" spans="1:7" s="4" customFormat="1" ht="24" customHeight="1" x14ac:dyDescent="0.2">
      <c r="B6" s="90"/>
      <c r="C6" s="2" t="s">
        <v>98</v>
      </c>
      <c r="D6" s="93"/>
      <c r="E6" s="234"/>
      <c r="F6" s="234"/>
      <c r="G6" s="234"/>
    </row>
    <row r="7" spans="1:7" ht="24" customHeight="1" x14ac:dyDescent="0.2">
      <c r="B7" s="90"/>
      <c r="C7" s="2" t="s">
        <v>99</v>
      </c>
      <c r="D7" s="93"/>
      <c r="E7" s="234"/>
      <c r="F7" s="234"/>
      <c r="G7" s="234"/>
    </row>
    <row r="8" spans="1:7" ht="24" customHeight="1" x14ac:dyDescent="0.2">
      <c r="C8" s="2" t="s">
        <v>100</v>
      </c>
      <c r="D8" s="93"/>
      <c r="E8" s="234"/>
      <c r="F8" s="234"/>
      <c r="G8" s="234"/>
    </row>
    <row r="9" spans="1:7" s="173" customFormat="1" ht="24" customHeight="1" x14ac:dyDescent="0.2">
      <c r="C9" s="175" t="s">
        <v>216</v>
      </c>
      <c r="D9" s="93"/>
      <c r="E9" s="234"/>
      <c r="F9" s="234"/>
      <c r="G9" s="234"/>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06" t="str">
        <f>'2-1提出書類'!E21</f>
        <v>同種・同規模以上の工事とは、道路の新設又は改築に係る道路改良工事であって、最終契約金額が本工事の予定価格（消費税及び地方消費税相当額を除く。）以上の工事である。</v>
      </c>
      <c r="C12" s="307"/>
      <c r="D12" s="307"/>
      <c r="E12" s="307"/>
      <c r="F12" s="307"/>
      <c r="G12" s="308"/>
    </row>
    <row r="13" spans="1:7" s="133" customFormat="1" ht="45" customHeight="1" thickBot="1" x14ac:dyDescent="0.25">
      <c r="A13" s="135" t="s">
        <v>158</v>
      </c>
      <c r="B13" s="303" t="str">
        <f>'2-1提出書類'!E22</f>
        <v>同種・同規模の２倍以上の工事とは、上記工事の内、最終契約金額が本工事の予定価格（消費税及び地方消費税相当額を除く。）の２倍以上の工事である。</v>
      </c>
      <c r="C13" s="304"/>
      <c r="D13" s="304"/>
      <c r="E13" s="304"/>
      <c r="F13" s="304"/>
      <c r="G13" s="305"/>
    </row>
    <row r="14" spans="1:7" ht="30" customHeight="1" thickBot="1" x14ac:dyDescent="0.25">
      <c r="E14" s="2"/>
      <c r="F14" s="2"/>
    </row>
    <row r="15" spans="1:7" ht="30" customHeight="1" x14ac:dyDescent="0.2">
      <c r="A15" s="298" t="s">
        <v>3</v>
      </c>
      <c r="B15" s="164" t="s">
        <v>4</v>
      </c>
      <c r="C15" s="235" t="s">
        <v>156</v>
      </c>
      <c r="D15" s="236"/>
      <c r="E15" s="300" t="s">
        <v>6</v>
      </c>
      <c r="F15" s="300" t="s">
        <v>15</v>
      </c>
      <c r="G15" s="228" t="s">
        <v>7</v>
      </c>
    </row>
    <row r="16" spans="1:7" ht="30" customHeight="1" thickBot="1" x14ac:dyDescent="0.25">
      <c r="A16" s="299"/>
      <c r="B16" s="165" t="s">
        <v>93</v>
      </c>
      <c r="C16" s="309" t="s">
        <v>5</v>
      </c>
      <c r="D16" s="310"/>
      <c r="E16" s="301"/>
      <c r="F16" s="301"/>
      <c r="G16" s="229"/>
    </row>
    <row r="17" spans="1:7" ht="36" customHeight="1" x14ac:dyDescent="0.2">
      <c r="A17" s="311"/>
      <c r="B17" s="251"/>
      <c r="C17" s="259"/>
      <c r="D17" s="260"/>
      <c r="E17" s="255" t="s">
        <v>70</v>
      </c>
      <c r="F17" s="251" t="s">
        <v>16</v>
      </c>
      <c r="G17" s="64"/>
    </row>
    <row r="18" spans="1:7" ht="36" customHeight="1" x14ac:dyDescent="0.2">
      <c r="A18" s="312"/>
      <c r="B18" s="252"/>
      <c r="C18" s="261"/>
      <c r="D18" s="262"/>
      <c r="E18" s="256"/>
      <c r="F18" s="252"/>
      <c r="G18" s="65"/>
    </row>
    <row r="19" spans="1:7" ht="36" customHeight="1" x14ac:dyDescent="0.2">
      <c r="A19" s="312"/>
      <c r="B19" s="314"/>
      <c r="C19" s="122" t="s">
        <v>91</v>
      </c>
      <c r="D19" s="166" t="s">
        <v>94</v>
      </c>
      <c r="E19" s="257" t="s">
        <v>95</v>
      </c>
      <c r="F19" s="320" t="s">
        <v>17</v>
      </c>
      <c r="G19" s="66"/>
    </row>
    <row r="20" spans="1:7" ht="36" customHeight="1" x14ac:dyDescent="0.2">
      <c r="A20" s="313"/>
      <c r="B20" s="254"/>
      <c r="C20" s="136" t="s">
        <v>101</v>
      </c>
      <c r="D20" s="137" t="s">
        <v>102</v>
      </c>
      <c r="E20" s="315"/>
      <c r="F20" s="321"/>
      <c r="G20" s="138"/>
    </row>
    <row r="21" spans="1:7" s="167" customFormat="1" ht="36" customHeight="1" x14ac:dyDescent="0.2">
      <c r="A21" s="322" t="s">
        <v>161</v>
      </c>
      <c r="B21" s="323"/>
      <c r="C21" s="324" t="s">
        <v>163</v>
      </c>
      <c r="D21" s="325"/>
      <c r="E21" s="170" t="s">
        <v>162</v>
      </c>
      <c r="F21" s="316"/>
      <c r="G21" s="317"/>
    </row>
    <row r="22" spans="1:7" s="167" customFormat="1" ht="36" customHeight="1" x14ac:dyDescent="0.2">
      <c r="A22" s="243" t="s">
        <v>160</v>
      </c>
      <c r="B22" s="271"/>
      <c r="C22" s="221"/>
      <c r="D22" s="222"/>
      <c r="E22" s="169" t="s">
        <v>157</v>
      </c>
      <c r="F22" s="316"/>
      <c r="G22" s="317"/>
    </row>
    <row r="23" spans="1:7" s="167" customFormat="1" ht="36" customHeight="1" x14ac:dyDescent="0.2">
      <c r="A23" s="243" t="s">
        <v>214</v>
      </c>
      <c r="B23" s="174" t="s">
        <v>263</v>
      </c>
      <c r="C23" s="241"/>
      <c r="D23" s="242"/>
      <c r="E23" s="245"/>
      <c r="F23" s="316"/>
      <c r="G23" s="317"/>
    </row>
    <row r="24" spans="1:7" s="167" customFormat="1" ht="36" customHeight="1" x14ac:dyDescent="0.2">
      <c r="A24" s="243"/>
      <c r="B24" s="174" t="s">
        <v>264</v>
      </c>
      <c r="C24" s="241"/>
      <c r="D24" s="242"/>
      <c r="E24" s="245"/>
      <c r="F24" s="316"/>
      <c r="G24" s="317"/>
    </row>
    <row r="25" spans="1:7" s="167" customFormat="1" ht="36" customHeight="1" thickBot="1" x14ac:dyDescent="0.25">
      <c r="A25" s="244"/>
      <c r="B25" s="168" t="s">
        <v>265</v>
      </c>
      <c r="C25" s="263"/>
      <c r="D25" s="264"/>
      <c r="E25" s="246"/>
      <c r="F25" s="318"/>
      <c r="G25" s="319"/>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47" t="s">
        <v>231</v>
      </c>
      <c r="C29" s="247"/>
      <c r="D29" s="247"/>
      <c r="E29" s="247"/>
      <c r="F29" s="247"/>
      <c r="G29" s="247"/>
    </row>
    <row r="30" spans="1:7" s="6" customFormat="1" ht="24" customHeight="1" x14ac:dyDescent="0.2">
      <c r="B30" s="247"/>
      <c r="C30" s="247"/>
      <c r="D30" s="247"/>
      <c r="E30" s="247"/>
      <c r="F30" s="247"/>
      <c r="G30" s="247"/>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47" t="s">
        <v>233</v>
      </c>
      <c r="C33" s="247"/>
      <c r="D33" s="247"/>
      <c r="E33" s="247"/>
      <c r="F33" s="247"/>
      <c r="G33" s="247"/>
    </row>
    <row r="34" spans="1:7" ht="15" customHeight="1" x14ac:dyDescent="0.2">
      <c r="A34" s="5" t="s">
        <v>167</v>
      </c>
      <c r="B34" s="247" t="s">
        <v>234</v>
      </c>
      <c r="C34" s="247"/>
      <c r="D34" s="247"/>
      <c r="E34" s="247"/>
      <c r="F34" s="247"/>
      <c r="G34" s="247"/>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76" t="s">
        <v>189</v>
      </c>
      <c r="B1" s="276"/>
      <c r="C1" s="70"/>
    </row>
    <row r="2" spans="1:4" ht="9" customHeight="1" x14ac:dyDescent="0.2">
      <c r="A2" s="70"/>
      <c r="B2" s="70"/>
      <c r="C2" s="70"/>
    </row>
    <row r="3" spans="1:4" ht="27" customHeight="1" x14ac:dyDescent="0.2">
      <c r="A3" s="290" t="s">
        <v>103</v>
      </c>
      <c r="B3" s="290"/>
      <c r="C3" s="290"/>
      <c r="D3" s="290"/>
    </row>
    <row r="4" spans="1:4" ht="27" customHeight="1" x14ac:dyDescent="0.2">
      <c r="A4" s="16"/>
      <c r="B4" s="16"/>
      <c r="C4" s="94" t="s">
        <v>0</v>
      </c>
      <c r="D4" s="153" t="str">
        <f>'2-1提出書類'!A4</f>
        <v>道路改良工事（西町若松線・６－１）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29" t="s">
        <v>74</v>
      </c>
      <c r="B7" s="329"/>
      <c r="C7" s="327"/>
      <c r="D7" s="328"/>
    </row>
    <row r="8" spans="1:4" s="133" customFormat="1" ht="24" customHeight="1" thickTop="1" thickBot="1" x14ac:dyDescent="0.25">
      <c r="A8" s="330" t="s">
        <v>166</v>
      </c>
      <c r="B8" s="331"/>
      <c r="C8" s="131" t="str">
        <f>IF(C15="","",ROUND(AVERAGE(C15,C21,C27),1))</f>
        <v/>
      </c>
      <c r="D8" s="151" t="s">
        <v>165</v>
      </c>
    </row>
    <row r="9" spans="1:4" s="133" customFormat="1" ht="24" customHeight="1" thickTop="1" x14ac:dyDescent="0.2">
      <c r="A9" s="277" t="s">
        <v>123</v>
      </c>
      <c r="B9" s="278"/>
      <c r="C9" s="279" t="s">
        <v>134</v>
      </c>
      <c r="D9" s="280"/>
    </row>
    <row r="10" spans="1:4" s="133" customFormat="1" ht="27" customHeight="1" x14ac:dyDescent="0.2">
      <c r="A10" s="281" t="s">
        <v>75</v>
      </c>
      <c r="B10" s="73" t="s">
        <v>128</v>
      </c>
      <c r="C10" s="274"/>
      <c r="D10" s="275"/>
    </row>
    <row r="11" spans="1:4" s="133" customFormat="1" ht="27" customHeight="1" x14ac:dyDescent="0.2">
      <c r="A11" s="282"/>
      <c r="B11" s="95" t="s">
        <v>76</v>
      </c>
      <c r="C11" s="284"/>
      <c r="D11" s="285"/>
    </row>
    <row r="12" spans="1:4" s="133" customFormat="1" ht="27" customHeight="1" x14ac:dyDescent="0.2">
      <c r="A12" s="282"/>
      <c r="B12" s="73" t="s">
        <v>77</v>
      </c>
      <c r="C12" s="274"/>
      <c r="D12" s="275"/>
    </row>
    <row r="13" spans="1:4" s="133" customFormat="1" ht="27" customHeight="1" x14ac:dyDescent="0.2">
      <c r="A13" s="282"/>
      <c r="B13" s="73" t="s">
        <v>124</v>
      </c>
      <c r="C13" s="274" t="s">
        <v>125</v>
      </c>
      <c r="D13" s="275"/>
    </row>
    <row r="14" spans="1:4" s="133" customFormat="1" ht="27" customHeight="1" x14ac:dyDescent="0.2">
      <c r="A14" s="282"/>
      <c r="B14" s="73" t="s">
        <v>5</v>
      </c>
      <c r="C14" s="74" t="s">
        <v>78</v>
      </c>
      <c r="D14" s="74"/>
    </row>
    <row r="15" spans="1:4" s="133" customFormat="1" ht="27" customHeight="1" thickBot="1" x14ac:dyDescent="0.25">
      <c r="A15" s="283"/>
      <c r="B15" s="123" t="s">
        <v>79</v>
      </c>
      <c r="C15" s="146"/>
      <c r="D15" s="132" t="s">
        <v>165</v>
      </c>
    </row>
    <row r="16" spans="1:4" s="133" customFormat="1" ht="27" customHeight="1" thickTop="1" x14ac:dyDescent="0.2">
      <c r="A16" s="281" t="s">
        <v>80</v>
      </c>
      <c r="B16" s="72" t="s">
        <v>128</v>
      </c>
      <c r="C16" s="287"/>
      <c r="D16" s="288"/>
    </row>
    <row r="17" spans="1:7" s="133" customFormat="1" ht="27" customHeight="1" x14ac:dyDescent="0.2">
      <c r="A17" s="282"/>
      <c r="B17" s="95" t="s">
        <v>76</v>
      </c>
      <c r="C17" s="284"/>
      <c r="D17" s="285"/>
    </row>
    <row r="18" spans="1:7" s="133" customFormat="1" ht="27" customHeight="1" x14ac:dyDescent="0.2">
      <c r="A18" s="282"/>
      <c r="B18" s="73" t="s">
        <v>77</v>
      </c>
      <c r="C18" s="274"/>
      <c r="D18" s="275"/>
    </row>
    <row r="19" spans="1:7" s="133" customFormat="1" ht="27" customHeight="1" x14ac:dyDescent="0.2">
      <c r="A19" s="282"/>
      <c r="B19" s="73" t="s">
        <v>124</v>
      </c>
      <c r="C19" s="274" t="s">
        <v>125</v>
      </c>
      <c r="D19" s="275"/>
    </row>
    <row r="20" spans="1:7" s="133" customFormat="1" ht="27" customHeight="1" x14ac:dyDescent="0.2">
      <c r="A20" s="282"/>
      <c r="B20" s="73" t="s">
        <v>5</v>
      </c>
      <c r="C20" s="74" t="s">
        <v>78</v>
      </c>
      <c r="D20" s="74"/>
    </row>
    <row r="21" spans="1:7" s="133" customFormat="1" ht="27" customHeight="1" thickBot="1" x14ac:dyDescent="0.25">
      <c r="A21" s="283"/>
      <c r="B21" s="123" t="s">
        <v>79</v>
      </c>
      <c r="C21" s="144"/>
      <c r="D21" s="145" t="s">
        <v>165</v>
      </c>
    </row>
    <row r="22" spans="1:7" s="133" customFormat="1" ht="27" customHeight="1" thickTop="1" x14ac:dyDescent="0.2">
      <c r="A22" s="281" t="s">
        <v>81</v>
      </c>
      <c r="B22" s="72" t="s">
        <v>128</v>
      </c>
      <c r="C22" s="274"/>
      <c r="D22" s="275"/>
    </row>
    <row r="23" spans="1:7" s="133" customFormat="1" ht="27" customHeight="1" x14ac:dyDescent="0.2">
      <c r="A23" s="282"/>
      <c r="B23" s="95" t="s">
        <v>76</v>
      </c>
      <c r="C23" s="284"/>
      <c r="D23" s="285"/>
    </row>
    <row r="24" spans="1:7" s="133" customFormat="1" ht="27" customHeight="1" x14ac:dyDescent="0.2">
      <c r="A24" s="282"/>
      <c r="B24" s="73" t="s">
        <v>77</v>
      </c>
      <c r="C24" s="274"/>
      <c r="D24" s="275"/>
    </row>
    <row r="25" spans="1:7" s="133" customFormat="1" ht="27" customHeight="1" x14ac:dyDescent="0.2">
      <c r="A25" s="282"/>
      <c r="B25" s="73" t="s">
        <v>124</v>
      </c>
      <c r="C25" s="274" t="s">
        <v>125</v>
      </c>
      <c r="D25" s="275"/>
    </row>
    <row r="26" spans="1:7" s="133" customFormat="1" ht="27" customHeight="1" x14ac:dyDescent="0.2">
      <c r="A26" s="282"/>
      <c r="B26" s="73" t="s">
        <v>5</v>
      </c>
      <c r="C26" s="74" t="s">
        <v>78</v>
      </c>
      <c r="D26" s="74"/>
    </row>
    <row r="27" spans="1:7" s="133" customFormat="1" ht="27" customHeight="1" thickBot="1" x14ac:dyDescent="0.25">
      <c r="A27" s="283"/>
      <c r="B27" s="75" t="s">
        <v>79</v>
      </c>
      <c r="C27" s="144"/>
      <c r="D27" s="145" t="s">
        <v>165</v>
      </c>
    </row>
    <row r="28" spans="1:7" ht="12" customHeight="1" thickTop="1" x14ac:dyDescent="0.2"/>
    <row r="29" spans="1:7" s="6" customFormat="1" ht="36" customHeight="1" x14ac:dyDescent="0.2">
      <c r="A29" s="141" t="s">
        <v>104</v>
      </c>
      <c r="B29" s="272" t="s">
        <v>274</v>
      </c>
      <c r="C29" s="272"/>
      <c r="D29" s="272"/>
    </row>
    <row r="30" spans="1:7" s="6" customFormat="1" ht="36" customHeight="1" x14ac:dyDescent="0.2">
      <c r="A30" s="141" t="s">
        <v>9</v>
      </c>
      <c r="B30" s="286" t="s">
        <v>235</v>
      </c>
      <c r="C30" s="286"/>
      <c r="D30" s="286"/>
    </row>
    <row r="31" spans="1:7" s="6" customFormat="1" ht="36" customHeight="1" x14ac:dyDescent="0.2">
      <c r="A31" s="141" t="s">
        <v>129</v>
      </c>
      <c r="B31" s="272" t="s">
        <v>236</v>
      </c>
      <c r="C31" s="272"/>
      <c r="D31" s="272"/>
    </row>
    <row r="32" spans="1:7" s="133" customFormat="1" ht="15" customHeight="1" x14ac:dyDescent="0.2">
      <c r="A32" s="141" t="s">
        <v>11</v>
      </c>
      <c r="B32" s="326" t="s">
        <v>237</v>
      </c>
      <c r="C32" s="326"/>
      <c r="D32" s="326"/>
      <c r="E32" s="176"/>
      <c r="F32" s="176"/>
      <c r="G32" s="176"/>
    </row>
    <row r="33" spans="1:7" s="133" customFormat="1" ht="24" customHeight="1" x14ac:dyDescent="0.2">
      <c r="A33" s="141" t="s">
        <v>12</v>
      </c>
      <c r="B33" s="247" t="s">
        <v>238</v>
      </c>
      <c r="C33" s="247"/>
      <c r="D33" s="247"/>
      <c r="E33" s="247"/>
      <c r="F33" s="247"/>
      <c r="G33" s="247"/>
    </row>
    <row r="34" spans="1:7" x14ac:dyDescent="0.2">
      <c r="A34" s="62"/>
      <c r="B34" s="62"/>
      <c r="C34" s="62"/>
      <c r="D34" s="62"/>
    </row>
    <row r="40" spans="1:7" ht="39.75" customHeight="1" x14ac:dyDescent="0.2">
      <c r="A40" s="8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23" t="s">
        <v>89</v>
      </c>
      <c r="B3" s="223"/>
      <c r="C3" s="223"/>
      <c r="D3" s="223"/>
      <c r="E3" s="223"/>
      <c r="F3" s="223"/>
      <c r="G3" s="223"/>
      <c r="H3" s="223"/>
      <c r="I3" s="223"/>
    </row>
    <row r="4" spans="1:9" ht="12" customHeight="1" x14ac:dyDescent="0.2">
      <c r="A4" s="1"/>
      <c r="B4" s="1"/>
      <c r="C4" s="1"/>
      <c r="D4" s="1"/>
      <c r="E4" s="1"/>
      <c r="F4" s="1"/>
      <c r="G4" s="1"/>
      <c r="H4" s="1"/>
      <c r="I4" s="1"/>
    </row>
    <row r="5" spans="1:9" ht="27" customHeight="1" x14ac:dyDescent="0.2">
      <c r="A5" s="333" t="s">
        <v>266</v>
      </c>
      <c r="B5" s="334"/>
      <c r="C5" s="334"/>
      <c r="D5" s="335"/>
      <c r="E5" s="2" t="s">
        <v>0</v>
      </c>
      <c r="F5" s="348" t="str">
        <f>'2-1提出書類'!A4</f>
        <v>道路改良工事（西町若松線・６－１）</v>
      </c>
      <c r="G5" s="348"/>
      <c r="H5" s="348"/>
      <c r="I5" s="348"/>
    </row>
    <row r="6" spans="1:9" ht="24" customHeight="1" x14ac:dyDescent="0.2">
      <c r="A6" s="336"/>
      <c r="B6" s="337"/>
      <c r="C6" s="337"/>
      <c r="D6" s="338"/>
      <c r="E6" s="2" t="s">
        <v>2</v>
      </c>
      <c r="F6" s="332"/>
      <c r="G6" s="332"/>
      <c r="H6" s="332"/>
      <c r="I6" s="332"/>
    </row>
    <row r="7" spans="1:9" ht="24" customHeight="1" x14ac:dyDescent="0.2">
      <c r="A7" s="339"/>
      <c r="B7" s="340"/>
      <c r="C7" s="340"/>
      <c r="D7" s="341"/>
      <c r="E7" s="5" t="s">
        <v>14</v>
      </c>
      <c r="F7" s="332"/>
      <c r="G7" s="332"/>
      <c r="H7" s="332"/>
      <c r="I7" s="332"/>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42"/>
      <c r="B56" s="343"/>
      <c r="C56" s="343"/>
      <c r="D56" s="343"/>
      <c r="E56" s="343"/>
      <c r="F56" s="343"/>
      <c r="G56" s="343"/>
      <c r="H56" s="343"/>
      <c r="I56" s="344"/>
    </row>
    <row r="57" spans="1:9" s="6" customFormat="1" ht="10.8" x14ac:dyDescent="0.2">
      <c r="A57" s="345"/>
      <c r="B57" s="346"/>
      <c r="C57" s="346"/>
      <c r="D57" s="346"/>
      <c r="E57" s="346"/>
      <c r="F57" s="346"/>
      <c r="G57" s="346"/>
      <c r="H57" s="346"/>
      <c r="I57" s="347"/>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0" t="s">
        <v>239</v>
      </c>
      <c r="B1" s="350"/>
    </row>
    <row r="2" spans="1:2" ht="42" customHeight="1" x14ac:dyDescent="0.2">
      <c r="A2" s="349" t="s">
        <v>82</v>
      </c>
      <c r="B2" s="349"/>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89" t="s">
        <v>190</v>
      </c>
      <c r="B1" s="289"/>
      <c r="C1" s="157"/>
      <c r="D1" s="157"/>
    </row>
    <row r="2" spans="1:7" ht="24" customHeight="1" x14ac:dyDescent="0.2">
      <c r="A2" s="290" t="s">
        <v>211</v>
      </c>
      <c r="B2" s="290"/>
      <c r="C2" s="290"/>
      <c r="D2" s="290"/>
      <c r="E2" s="290"/>
    </row>
    <row r="3" spans="1:7" ht="24" customHeight="1" x14ac:dyDescent="0.2">
      <c r="A3" s="158"/>
      <c r="B3" s="158"/>
      <c r="C3" s="158"/>
      <c r="D3" s="158"/>
      <c r="E3" s="158"/>
    </row>
    <row r="4" spans="1:7" s="4" customFormat="1" ht="36" customHeight="1" x14ac:dyDescent="0.2">
      <c r="A4" s="90"/>
      <c r="B4" s="90"/>
      <c r="C4" s="2" t="s">
        <v>0</v>
      </c>
      <c r="D4" s="351" t="str">
        <f>'2-1提出書類'!A4</f>
        <v>道路改良工事（西町若松線・６－１）</v>
      </c>
      <c r="E4" s="351"/>
      <c r="F4" s="273"/>
      <c r="G4" s="273"/>
    </row>
    <row r="5" spans="1:7" s="4" customFormat="1" ht="27" customHeight="1" x14ac:dyDescent="0.2">
      <c r="A5" s="90"/>
      <c r="B5" s="90"/>
      <c r="C5" s="2" t="s">
        <v>2</v>
      </c>
      <c r="D5" s="293"/>
      <c r="E5" s="293"/>
      <c r="F5" s="273"/>
      <c r="G5" s="27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29" t="s">
        <v>74</v>
      </c>
      <c r="B8" s="329"/>
      <c r="C8" s="327"/>
      <c r="D8" s="352"/>
      <c r="E8" s="328"/>
    </row>
    <row r="9" spans="1:7" ht="30" customHeight="1" thickTop="1" x14ac:dyDescent="0.2">
      <c r="A9" s="277" t="s">
        <v>208</v>
      </c>
      <c r="B9" s="278"/>
      <c r="C9" s="279" t="s">
        <v>134</v>
      </c>
      <c r="D9" s="291"/>
      <c r="E9" s="280"/>
    </row>
    <row r="10" spans="1:7" ht="30" customHeight="1" x14ac:dyDescent="0.2">
      <c r="A10" s="282" t="s">
        <v>175</v>
      </c>
      <c r="B10" s="95" t="s">
        <v>76</v>
      </c>
      <c r="C10" s="284"/>
      <c r="D10" s="296"/>
      <c r="E10" s="285"/>
    </row>
    <row r="11" spans="1:7" ht="30" customHeight="1" x14ac:dyDescent="0.2">
      <c r="A11" s="282"/>
      <c r="B11" s="73" t="s">
        <v>77</v>
      </c>
      <c r="C11" s="274"/>
      <c r="D11" s="297"/>
      <c r="E11" s="275"/>
    </row>
    <row r="12" spans="1:7" ht="30" customHeight="1" x14ac:dyDescent="0.2">
      <c r="A12" s="282"/>
      <c r="B12" s="73" t="s">
        <v>124</v>
      </c>
      <c r="C12" s="274" t="s">
        <v>125</v>
      </c>
      <c r="D12" s="297"/>
      <c r="E12" s="275"/>
    </row>
    <row r="13" spans="1:7" ht="30" customHeight="1" x14ac:dyDescent="0.2">
      <c r="A13" s="282"/>
      <c r="B13" s="73" t="s">
        <v>5</v>
      </c>
      <c r="C13" s="74" t="s">
        <v>78</v>
      </c>
      <c r="D13" s="74"/>
      <c r="E13" s="74"/>
    </row>
    <row r="14" spans="1:7" ht="30" customHeight="1" thickBot="1" x14ac:dyDescent="0.25">
      <c r="A14" s="283"/>
      <c r="B14" s="75" t="s">
        <v>174</v>
      </c>
      <c r="C14" s="294" t="s">
        <v>177</v>
      </c>
      <c r="D14" s="295"/>
      <c r="E14" s="161" t="s">
        <v>178</v>
      </c>
    </row>
    <row r="15" spans="1:7" ht="30" customHeight="1" thickTop="1" x14ac:dyDescent="0.2">
      <c r="A15" s="282" t="s">
        <v>176</v>
      </c>
      <c r="B15" s="95" t="s">
        <v>76</v>
      </c>
      <c r="C15" s="284"/>
      <c r="D15" s="296"/>
      <c r="E15" s="285"/>
    </row>
    <row r="16" spans="1:7" ht="30" customHeight="1" x14ac:dyDescent="0.2">
      <c r="A16" s="282"/>
      <c r="B16" s="73" t="s">
        <v>77</v>
      </c>
      <c r="C16" s="274"/>
      <c r="D16" s="297"/>
      <c r="E16" s="275"/>
    </row>
    <row r="17" spans="1:5" ht="30" customHeight="1" x14ac:dyDescent="0.2">
      <c r="A17" s="282"/>
      <c r="B17" s="73" t="s">
        <v>124</v>
      </c>
      <c r="C17" s="274" t="s">
        <v>125</v>
      </c>
      <c r="D17" s="297"/>
      <c r="E17" s="275"/>
    </row>
    <row r="18" spans="1:5" ht="30" customHeight="1" x14ac:dyDescent="0.2">
      <c r="A18" s="282"/>
      <c r="B18" s="73" t="s">
        <v>5</v>
      </c>
      <c r="C18" s="74" t="s">
        <v>78</v>
      </c>
      <c r="D18" s="74"/>
      <c r="E18" s="74"/>
    </row>
    <row r="19" spans="1:5" ht="30" customHeight="1" thickBot="1" x14ac:dyDescent="0.25">
      <c r="A19" s="283"/>
      <c r="B19" s="75" t="s">
        <v>174</v>
      </c>
      <c r="C19" s="294" t="s">
        <v>177</v>
      </c>
      <c r="D19" s="295"/>
      <c r="E19" s="161" t="s">
        <v>178</v>
      </c>
    </row>
    <row r="20" spans="1:5" s="6" customFormat="1" ht="36" customHeight="1" thickTop="1" x14ac:dyDescent="0.2">
      <c r="A20" s="141" t="s">
        <v>104</v>
      </c>
      <c r="B20" s="272" t="s">
        <v>275</v>
      </c>
      <c r="C20" s="272"/>
      <c r="D20" s="272"/>
      <c r="E20" s="272"/>
    </row>
    <row r="25" spans="1:5" ht="39.75" customHeight="1" x14ac:dyDescent="0.2">
      <c r="A25" s="15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2024-06-20T06:10:11Z</dcterms:modified>
</cp:coreProperties>
</file>