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道路整備課\4_20240621_（専任）道路舗装工事（千田一文字幹線外４路線）\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'2-9技術者の経験'!$A$1:$G$34</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<sst xmlns="http://schemas.openxmlformats.org/spreadsheetml/2006/main" count="561" uniqueCount="332">
  <si>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</si>
  <si>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</si>
  <si>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</si>
  <si>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</si>
  <si>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</si>
  <si>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</si>
  <si>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</si>
  <si>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</si>
  <si>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</si>
  <si>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</si>
  <si>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</si>
  <si>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</si>
  <si>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</si>
  <si>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</si>
  <si>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</si>
  <si>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</si>
  <si>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</si>
  <si>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</si>
  <si>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</si>
  <si>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</si>
  <si>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</si>
  <si>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</si>
  <si>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</si>
  <si>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</si>
  <si>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</si>
  <si>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</si>
  <si>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</si>
  <si>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</si>
  <si>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</si>
  <si>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</si>
  <si>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</si>
  <si>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</si>
  <si>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</si>
  <si>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</si>
  <si>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</si>
  <si>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</si>
  <si>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</si>
  <si>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</si>
  <si>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</si>
  <si>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</si>
  <si>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</si>
  <si>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</si>
  <si>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</si>
  <si>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</si>
  <si>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</si>
  <si>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</si>
  <si>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</si>
  <si>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</si>
  <si>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</si>
  <si>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</si>
  <si>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</si>
  <si>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</si>
  <si>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</si>
  <si>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</si>
  <si>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</si>
  <si>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</si>
  <si>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</si>
  <si>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</si>
  <si>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</si>
  <si>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</si>
  <si>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</si>
  <si>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</si>
  <si>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</si>
  <si>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</si>
  <si>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</si>
  <si>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</si>
  <si>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</si>
  <si>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</si>
  <si>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</si>
  <si>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</si>
  <si>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</si>
  <si>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</si>
  <si>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</si>
  <si>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</si>
  <si>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</si>
  <si>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</si>
  <si>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</si>
  <si>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</si>
  <si>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</si>
  <si>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</si>
  <si>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</si>
  <si>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</si>
  <si>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</si>
  <si>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</si>
  <si>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</si>
  <si>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</si>
  <si>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</si>
  <si>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</si>
  <si>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</si>
  <si>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</si>
  <si>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</si>
  <si>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</si>
  <si>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</si>
  <si>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</si>
  <si>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</si>
  <si>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</si>
  <si>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</si>
  <si>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</si>
  <si>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</si>
  <si>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</si>
  <si>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</si>
  <si>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</si>
  <si>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</si>
  <si>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</si>
  <si>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</si>
  <si>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</si>
  <si>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</si>
  <si>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</si>
  <si>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</si>
  <si>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</si>
  <si>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</si>
  <si>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</si>
  <si>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</si>
  <si>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</si>
  <si>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</si>
  <si>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</si>
  <si>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</si>
  <si>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</si>
  <si>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</si>
  <si>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</si>
  <si>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</si>
  <si>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</si>
  <si>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</si>
  <si>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</si>
  <si>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</si>
  <si>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</si>
  <si>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</si>
  <si>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</si>
  <si>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</si>
  <si>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</si>
  <si>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</si>
  <si>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</si>
  <si>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</si>
  <si>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</si>
  <si>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</si>
  <si>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</si>
  <si>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</si>
  <si>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</si>
  <si>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</si>
  <si>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</si>
  <si>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</si>
  <si>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</si>
  <si>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</si>
  <si>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</si>
  <si>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</si>
  <si>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</si>
  <si>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</si>
  <si>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</si>
  <si>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</si>
  <si>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</si>
  <si>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</si>
  <si>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</si>
  <si>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</si>
  <si>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</si>
  <si>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</si>
  <si>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</si>
  <si>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</si>
  <si>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</si>
  <si>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</si>
  <si>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</si>
  <si>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</si>
  <si>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</si>
  <si>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</si>
  <si>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</si>
  <si>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</si>
  <si>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</si>
  <si>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</si>
  <si>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</si>
  <si>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</si>
  <si>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</si>
  <si>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</si>
  <si>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</si>
  <si>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</si>
  <si>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</si>
  <si>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</si>
  <si>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</si>
  <si>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</si>
  <si>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</si>
  <si>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</si>
  <si>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</si>
  <si>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</si>
  <si>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</si>
  <si>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</si>
  <si>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</si>
  <si>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</si>
  <si>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</si>
  <si>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</si>
  <si>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</si>
  <si>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</si>
  <si>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</si>
  <si>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</si>
  <si>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</si>
  <si>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</si>
  <si>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</si>
  <si>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</si>
  <si>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</si>
  <si>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</si>
  <si>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</si>
  <si>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</si>
  <si>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</si>
  <si>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</si>
  <si>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</si>
  <si>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</si>
  <si>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</si>
  <si>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</si>
  <si>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</si>
  <si>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</si>
  <si>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</si>
  <si>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</si>
  <si>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</si>
  <si>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</si>
  <si>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</si>
  <si>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</si>
  <si>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</si>
  <si>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</si>
  <si>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</si>
  <si>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</si>
  <si>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</si>
  <si>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</si>
  <si>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</si>
  <si>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</si>
  <si>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</si>
  <si>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</si>
  <si>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</si>
  <si>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</si>
  <si>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</si>
  <si>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</si>
  <si>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</si>
  <si>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</si>
  <si>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</si>
  <si>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</si>
  <si>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</si>
  <si>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</si>
  <si>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</si>
  <si>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</si>
  <si>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</si>
  <si>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</si>
  <si>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</si>
  <si>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</si>
  <si>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</si>
  <si>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</si>
  <si>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</si>
  <si>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</si>
  <si>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</si>
  <si>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</si>
  <si>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</si>
  <si>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</si>
  <si>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</si>
  <si>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</si>
  <si>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</si>
  <si>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</si>
  <si>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</si>
  <si>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</si>
  <si>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</si>
  <si>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</si>
  <si>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</si>
  <si>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【常用雇用障がい者の数（３⑦）】</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</si>
  <si>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</si>
  <si>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</si>
  <si>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</si>
  <si>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</si>
  <si>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</si>
  <si>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</si>
  <si>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</si>
  <si>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</si>
  <si>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</si>
  <si>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</si>
  <si>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</si>
  <si>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</si>
  <si>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</si>
  <si>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</si>
  <si>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</si>
  <si>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</si>
  <si>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</si>
  <si>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</si>
  <si>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</si>
  <si>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</si>
  <si>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</si>
  <si>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</si>
  <si>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</si>
  <si>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</si>
  <si>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</si>
  <si>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</si>
  <si>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</si>
  <si>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</si>
  <si>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</si>
  <si>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</si>
  <si>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</si>
  <si>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</si>
  <si>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</si>
  <si>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</si>
  <si>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</si>
  <si>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</si>
  <si>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</si>
  <si>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</si>
  <si>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</si>
  <si>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</si>
  <si>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</si>
  <si>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</si>
  <si>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</si>
  <si>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</si>
  <si>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</si>
  <si>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</si>
  <si>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</si>
  <si>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</si>
  <si>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</si>
  <si>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</si>
  <si>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</si>
  <si>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</si>
  <si>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</si>
  <si>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</si>
  <si>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</si>
  <si>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</si>
  <si>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</si>
  <si>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</si>
  <si>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</si>
  <si>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</si>
  <si>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</si>
  <si>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</si>
  <si>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</si>
  <si>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</si>
  <si>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</si>
  <si>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</si>
  <si>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</si>
  <si>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</si>
  <si>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</si>
  <si>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</si>
  <si>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道路舗装工事（千田一文字幹線外４路線）</t>
    <rPh sb="0" eb="2">
      <t>ドウロ</t>
    </rPh>
    <rPh sb="2" eb="4">
      <t>ホソウ</t>
    </rPh>
    <rPh sb="4" eb="6">
      <t>コウジ</t>
    </rPh>
    <rPh sb="7" eb="9">
      <t>センダ</t>
    </rPh>
    <rPh sb="9" eb="12">
      <t>ヒトモジ</t>
    </rPh>
    <rPh sb="12" eb="14">
      <t>カンセン</t>
    </rPh>
    <rPh sb="14" eb="15">
      <t>ソト</t>
    </rPh>
    <rPh sb="16" eb="18">
      <t>ロセン</t>
    </rPh>
    <phoneticPr fontId="2"/>
  </si>
  <si>
    <t>同種・同規模以上の工事とは、舗装工事であって、表層工が４，６８０㎡以上の工事である。</t>
    <phoneticPr fontId="2"/>
  </si>
  <si>
    <t>同種・同規模の２倍以上の工事とは、上記工事の内、表層工が９，３６０㎡以上の工事である。</t>
    <phoneticPr fontId="2"/>
  </si>
  <si>
    <t>同種・同規模以上の工事とは、舗装工事であって、表層工が４，６８０㎡以上の工事である。</t>
    <phoneticPr fontId="2"/>
  </si>
  <si>
    <t>同種・同規模の２倍以上の工事とは、上記工事の内、表層工が９，３６０㎡以上の工事である。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</si>
</sst>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7">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Border="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2" xfId="0" applyBorder="1" applyAlignment="1">
      <alignment horizontal="center" vertical="center" textRotation="255"/>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28" fillId="7" borderId="10" xfId="4" applyFont="1" applyFill="1" applyBorder="1" applyAlignment="1">
      <alignment horizontal="center"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4" fillId="0" borderId="110" xfId="0" applyFont="1" applyBorder="1" applyAlignment="1">
      <alignment horizontal="center"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0" xfId="0" applyFont="1" applyBorder="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7" xfId="0" applyBorder="1" applyAlignment="1">
      <alignment horizontal="center" vertical="center"/>
    </xf>
    <xf numFmtId="0" fontId="4" fillId="0" borderId="114" xfId="0" applyFont="1" applyFill="1" applyBorder="1" applyAlignment="1">
      <alignment horizontal="left" vertical="top"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4"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6" fillId="0" borderId="10"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0" fillId="0" borderId="6" xfId="0" applyFill="1" applyBorder="1" applyAlignment="1">
      <alignment vertical="center" wrapText="1"/>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411480</xdr:colOff>
      <xdr:row>8</xdr:row>
      <xdr:rowOff>251460</xdr:rowOff>
    </xdr:from>
    <xdr:to>
      <xdr:col>2</xdr:col>
      <xdr:colOff>1005840</xdr:colOff>
      <xdr:row>10</xdr:row>
      <xdr:rowOff>53340</xdr:rowOff>
    </xdr:to>
    <xdr:sp macro="" textlink="">
      <xdr:nvSpPr>
        <xdr:cNvPr id="2" name="テキスト ボックス 1"/>
        <xdr:cNvSpPr txBox="1"/>
      </xdr:nvSpPr>
      <xdr:spPr>
        <a:xfrm>
          <a:off x="411480" y="2270760"/>
          <a:ext cx="332232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また、専任補助者の場合は様式</a:t>
          </a:r>
          <a:r>
            <a:rPr kumimoji="1" lang="en-US" altLang="ja-JP" sz="1100">
              <a:latin typeface="+mn-ea"/>
              <a:ea typeface="+mn-ea"/>
            </a:rPr>
            <a:t>2-10</a:t>
          </a:r>
          <a:r>
            <a:rPr kumimoji="1" lang="ja-JP" altLang="en-US" sz="1100">
              <a:latin typeface="+mn-ea"/>
              <a:ea typeface="+mn-ea"/>
            </a:rPr>
            <a:t>、</a:t>
          </a:r>
          <a:r>
            <a:rPr kumimoji="1" lang="en-US" altLang="ja-JP" sz="1100">
              <a:latin typeface="+mn-ea"/>
              <a:ea typeface="+mn-ea"/>
            </a:rPr>
            <a:t>2-11</a:t>
          </a:r>
          <a:r>
            <a:rPr kumimoji="1" lang="ja-JP" altLang="en-US" sz="1100">
              <a:latin typeface="+mn-ea"/>
              <a:ea typeface="+mn-ea"/>
            </a:rPr>
            <a:t>、</a:t>
          </a:r>
          <a:r>
            <a:rPr kumimoji="1" lang="en-US" altLang="ja-JP" sz="1100">
              <a:latin typeface="+mn-ea"/>
              <a:ea typeface="+mn-ea"/>
            </a:rPr>
            <a:t>2-12</a:t>
          </a:r>
          <a:r>
            <a:rPr kumimoji="1" lang="ja-JP" altLang="en-US" sz="1100">
              <a:latin typeface="+mn-ea"/>
              <a:ea typeface="+mn-ea"/>
            </a:rPr>
            <a:t>についても専任補助者の内容を記入してください。</a:t>
          </a:r>
        </a:p>
      </xdr:txBody>
    </xdr:sp>
    <xdr:clientData/>
  </xdr:twoCellAnchor>
  <xdr:twoCellAnchor>
    <xdr:from>
      <xdr:col>0</xdr:col>
      <xdr:colOff>624840</xdr:colOff>
      <xdr:row>4</xdr:row>
      <xdr:rowOff>220980</xdr:rowOff>
    </xdr:from>
    <xdr:to>
      <xdr:col>1</xdr:col>
      <xdr:colOff>1805940</xdr:colOff>
      <xdr:row>7</xdr:row>
      <xdr:rowOff>60960</xdr:rowOff>
    </xdr:to>
    <xdr:sp macro="" textlink="">
      <xdr:nvSpPr>
        <xdr:cNvPr id="3" name="テキスト ボックス 2"/>
        <xdr:cNvSpPr txBox="1"/>
      </xdr:nvSpPr>
      <xdr:spPr>
        <a:xfrm>
          <a:off x="624840" y="98298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350520</xdr:colOff>
      <xdr:row>0</xdr:row>
      <xdr:rowOff>0</xdr:rowOff>
    </xdr:from>
    <xdr:to>
      <xdr:col>8</xdr:col>
      <xdr:colOff>548640</xdr:colOff>
      <xdr:row>3</xdr:row>
      <xdr:rowOff>144780</xdr:rowOff>
    </xdr:to>
    <xdr:sp macro="" textlink="">
      <xdr:nvSpPr>
        <xdr:cNvPr id="4" name="テキスト ボックス 3"/>
        <xdr:cNvSpPr txBox="1"/>
      </xdr:nvSpPr>
      <xdr:spPr>
        <a:xfrm>
          <a:off x="400812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160020</xdr:colOff>
      <xdr:row>2</xdr:row>
      <xdr:rowOff>175260</xdr:rowOff>
    </xdr:from>
    <xdr:to>
      <xdr:col>2</xdr:col>
      <xdr:colOff>502920</xdr:colOff>
      <xdr:row>4</xdr:row>
      <xdr:rowOff>320040</xdr:rowOff>
    </xdr:to>
    <xdr:sp macro="" textlink="">
      <xdr:nvSpPr>
        <xdr:cNvPr id="2" name="テキスト ボックス 1"/>
        <xdr:cNvSpPr txBox="1"/>
      </xdr:nvSpPr>
      <xdr:spPr>
        <a:xfrm>
          <a:off x="495300" y="78486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E26" sqref="E26:H26"/>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8"/>
    </row>
    <row r="3" spans="1:8" ht="21" x14ac:dyDescent="0.2">
      <c r="A3" s="256" t="s">
        <v>68</v>
      </c>
      <c r="B3" s="256"/>
      <c r="C3" s="256"/>
      <c r="D3" s="256"/>
      <c r="E3" s="256"/>
      <c r="F3" s="256"/>
      <c r="G3" s="256"/>
      <c r="H3" s="256"/>
    </row>
    <row r="4" spans="1:8" s="21" customFormat="1" ht="24.9" customHeight="1" x14ac:dyDescent="0.2">
      <c r="A4" s="257" t="s">
        <v>327</v>
      </c>
      <c r="B4" s="257"/>
      <c r="C4" s="257"/>
      <c r="D4" s="257"/>
      <c r="E4" s="257"/>
      <c r="F4" s="257"/>
      <c r="G4" s="257"/>
      <c r="H4" s="257"/>
    </row>
    <row r="5" spans="1:8" s="21" customFormat="1" ht="15" customHeight="1" x14ac:dyDescent="0.2">
      <c r="A5" s="19"/>
      <c r="B5" s="20"/>
      <c r="C5" s="20"/>
      <c r="D5" s="20"/>
      <c r="E5" s="20"/>
      <c r="F5" s="20"/>
      <c r="G5" s="258" t="s">
        <v>21</v>
      </c>
      <c r="H5" s="259"/>
    </row>
    <row r="6" spans="1:8" s="6" customFormat="1" ht="15" customHeight="1" x14ac:dyDescent="0.2">
      <c r="A6" s="59" t="s">
        <v>22</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23</v>
      </c>
      <c r="F8" s="260"/>
      <c r="G8" s="260"/>
      <c r="H8" s="260"/>
    </row>
    <row r="9" spans="1:8" s="26" customFormat="1" ht="24.9" customHeight="1" x14ac:dyDescent="0.2">
      <c r="D9" s="28" t="s">
        <v>24</v>
      </c>
      <c r="E9" s="27" t="s">
        <v>25</v>
      </c>
      <c r="F9" s="261"/>
      <c r="G9" s="261"/>
      <c r="H9" s="261"/>
    </row>
    <row r="10" spans="1:8" s="26" customFormat="1" ht="24.9" customHeight="1" x14ac:dyDescent="0.2">
      <c r="D10" s="29"/>
      <c r="E10" s="27" t="s">
        <v>26</v>
      </c>
      <c r="F10" s="261"/>
      <c r="G10" s="261"/>
      <c r="H10" s="261"/>
    </row>
    <row r="11" spans="1:8" s="26" customFormat="1" ht="17.399999999999999" customHeight="1" x14ac:dyDescent="0.2">
      <c r="D11" s="30" t="s">
        <v>27</v>
      </c>
      <c r="E11" s="31" t="s">
        <v>28</v>
      </c>
      <c r="F11" s="231"/>
      <c r="G11" s="232"/>
      <c r="H11" s="232"/>
    </row>
    <row r="12" spans="1:8" s="26" customFormat="1" ht="17.399999999999999" customHeight="1" x14ac:dyDescent="0.2">
      <c r="D12" s="32"/>
      <c r="E12" s="31" t="s">
        <v>29</v>
      </c>
      <c r="F12" s="233"/>
      <c r="G12" s="234"/>
      <c r="H12" s="234"/>
    </row>
    <row r="13" spans="1:8" s="6" customFormat="1" ht="9.9" customHeight="1" x14ac:dyDescent="0.2"/>
    <row r="14" spans="1:8" s="6" customFormat="1" ht="35.1" customHeight="1" x14ac:dyDescent="0.2">
      <c r="A14" s="235" t="s">
        <v>265</v>
      </c>
      <c r="B14" s="236"/>
      <c r="C14" s="236"/>
      <c r="D14" s="236"/>
      <c r="E14" s="236"/>
      <c r="F14" s="236"/>
      <c r="G14" s="236"/>
      <c r="H14" s="236"/>
    </row>
    <row r="15" spans="1:8" s="6" customFormat="1" ht="10.95" customHeight="1" x14ac:dyDescent="0.15">
      <c r="A15" s="33"/>
      <c r="B15" s="34"/>
      <c r="C15" s="34"/>
      <c r="D15" s="34"/>
      <c r="E15" s="34"/>
      <c r="F15" s="34"/>
      <c r="G15" s="34"/>
      <c r="H15" s="34"/>
    </row>
    <row r="16" spans="1:8" s="6" customFormat="1" ht="24.9" customHeight="1" thickBot="1" x14ac:dyDescent="0.25">
      <c r="A16" s="60" t="s">
        <v>71</v>
      </c>
      <c r="B16" s="58"/>
      <c r="C16" s="58"/>
      <c r="D16" s="58"/>
      <c r="E16" s="57"/>
      <c r="F16" s="57"/>
      <c r="G16" s="57"/>
      <c r="H16" s="57"/>
    </row>
    <row r="17" spans="1:8" s="6" customFormat="1" ht="28.95" customHeight="1" x14ac:dyDescent="0.2">
      <c r="A17" s="240" t="s">
        <v>72</v>
      </c>
      <c r="B17" s="242" t="s">
        <v>165</v>
      </c>
      <c r="C17" s="243"/>
      <c r="D17" s="244"/>
      <c r="E17" s="266" t="s">
        <v>328</v>
      </c>
      <c r="F17" s="267"/>
      <c r="G17" s="267"/>
      <c r="H17" s="268"/>
    </row>
    <row r="18" spans="1:8" s="6" customFormat="1" ht="28.95" customHeight="1" x14ac:dyDescent="0.2">
      <c r="A18" s="241"/>
      <c r="B18" s="245"/>
      <c r="C18" s="246"/>
      <c r="D18" s="247"/>
      <c r="E18" s="237" t="s">
        <v>329</v>
      </c>
      <c r="F18" s="238"/>
      <c r="G18" s="238"/>
      <c r="H18" s="239"/>
    </row>
    <row r="19" spans="1:8" s="6" customFormat="1" ht="28.95" customHeight="1" x14ac:dyDescent="0.2">
      <c r="A19" s="179" t="s">
        <v>131</v>
      </c>
      <c r="B19" s="237" t="s">
        <v>132</v>
      </c>
      <c r="C19" s="238"/>
      <c r="D19" s="255"/>
      <c r="E19" s="237" t="s">
        <v>266</v>
      </c>
      <c r="F19" s="238"/>
      <c r="G19" s="238"/>
      <c r="H19" s="239"/>
    </row>
    <row r="20" spans="1:8" s="6" customFormat="1" ht="28.95" customHeight="1" x14ac:dyDescent="0.2">
      <c r="A20" s="179" t="s">
        <v>187</v>
      </c>
      <c r="B20" s="237" t="s">
        <v>192</v>
      </c>
      <c r="C20" s="238"/>
      <c r="D20" s="255"/>
      <c r="E20" s="237" t="s">
        <v>267</v>
      </c>
      <c r="F20" s="238"/>
      <c r="G20" s="238"/>
      <c r="H20" s="239"/>
    </row>
    <row r="21" spans="1:8" s="6" customFormat="1" ht="38.4" customHeight="1" x14ac:dyDescent="0.2">
      <c r="A21" s="179" t="s">
        <v>212</v>
      </c>
      <c r="B21" s="237" t="s">
        <v>258</v>
      </c>
      <c r="C21" s="238"/>
      <c r="D21" s="255"/>
      <c r="E21" s="237" t="s">
        <v>268</v>
      </c>
      <c r="F21" s="238"/>
      <c r="G21" s="238"/>
      <c r="H21" s="239"/>
    </row>
    <row r="22" spans="1:8" s="6" customFormat="1" ht="38.4" customHeight="1" x14ac:dyDescent="0.2">
      <c r="A22" s="179" t="s">
        <v>213</v>
      </c>
      <c r="B22" s="237" t="s">
        <v>260</v>
      </c>
      <c r="C22" s="238"/>
      <c r="D22" s="255"/>
      <c r="E22" s="237" t="s">
        <v>269</v>
      </c>
      <c r="F22" s="238"/>
      <c r="G22" s="238"/>
      <c r="H22" s="239"/>
    </row>
    <row r="23" spans="1:8" s="6" customFormat="1" ht="28.95" customHeight="1" x14ac:dyDescent="0.2">
      <c r="A23" s="179" t="s">
        <v>214</v>
      </c>
      <c r="B23" s="271" t="s">
        <v>238</v>
      </c>
      <c r="C23" s="272"/>
      <c r="D23" s="273"/>
      <c r="E23" s="237" t="s">
        <v>211</v>
      </c>
      <c r="F23" s="238"/>
      <c r="G23" s="238"/>
      <c r="H23" s="239"/>
    </row>
    <row r="24" spans="1:8" s="6" customFormat="1" ht="26.4" customHeight="1" x14ac:dyDescent="0.2">
      <c r="A24" s="248" t="s">
        <v>188</v>
      </c>
      <c r="B24" s="249" t="s">
        <v>247</v>
      </c>
      <c r="C24" s="250"/>
      <c r="D24" s="251"/>
      <c r="E24" s="264" t="s">
        <v>330</v>
      </c>
      <c r="F24" s="264"/>
      <c r="G24" s="264"/>
      <c r="H24" s="265"/>
    </row>
    <row r="25" spans="1:8" s="6" customFormat="1" ht="26.4" customHeight="1" x14ac:dyDescent="0.2">
      <c r="A25" s="241"/>
      <c r="B25" s="245"/>
      <c r="C25" s="246"/>
      <c r="D25" s="247"/>
      <c r="E25" s="252" t="s">
        <v>331</v>
      </c>
      <c r="F25" s="253"/>
      <c r="G25" s="253"/>
      <c r="H25" s="254"/>
    </row>
    <row r="26" spans="1:8" s="6" customFormat="1" ht="28.95" customHeight="1" x14ac:dyDescent="0.2">
      <c r="A26" s="180" t="s">
        <v>189</v>
      </c>
      <c r="B26" s="229" t="s">
        <v>248</v>
      </c>
      <c r="C26" s="229"/>
      <c r="D26" s="229"/>
      <c r="E26" s="229" t="s">
        <v>270</v>
      </c>
      <c r="F26" s="229"/>
      <c r="G26" s="229"/>
      <c r="H26" s="230"/>
    </row>
    <row r="27" spans="1:8" s="6" customFormat="1" ht="28.95" customHeight="1" x14ac:dyDescent="0.2">
      <c r="A27" s="180" t="s">
        <v>190</v>
      </c>
      <c r="B27" s="229" t="s">
        <v>249</v>
      </c>
      <c r="C27" s="229"/>
      <c r="D27" s="229"/>
      <c r="E27" s="229" t="s">
        <v>271</v>
      </c>
      <c r="F27" s="229"/>
      <c r="G27" s="229"/>
      <c r="H27" s="230"/>
    </row>
    <row r="28" spans="1:8" s="6" customFormat="1" ht="37.950000000000003" customHeight="1" x14ac:dyDescent="0.2">
      <c r="A28" s="179" t="s">
        <v>191</v>
      </c>
      <c r="B28" s="237" t="s">
        <v>250</v>
      </c>
      <c r="C28" s="238"/>
      <c r="D28" s="255"/>
      <c r="E28" s="237" t="s">
        <v>272</v>
      </c>
      <c r="F28" s="238"/>
      <c r="G28" s="238"/>
      <c r="H28" s="239"/>
    </row>
    <row r="29" spans="1:8" s="6" customFormat="1" ht="28.95" customHeight="1" x14ac:dyDescent="0.2">
      <c r="A29" s="179" t="s">
        <v>215</v>
      </c>
      <c r="B29" s="237" t="s">
        <v>251</v>
      </c>
      <c r="C29" s="238"/>
      <c r="D29" s="255"/>
      <c r="E29" s="237" t="s">
        <v>273</v>
      </c>
      <c r="F29" s="238"/>
      <c r="G29" s="238"/>
      <c r="H29" s="239"/>
    </row>
    <row r="30" spans="1:8" s="6" customFormat="1" ht="28.95" customHeight="1" x14ac:dyDescent="0.2">
      <c r="A30" s="180" t="s">
        <v>216</v>
      </c>
      <c r="B30" s="229" t="s">
        <v>252</v>
      </c>
      <c r="C30" s="229"/>
      <c r="D30" s="229"/>
      <c r="E30" s="229" t="s">
        <v>274</v>
      </c>
      <c r="F30" s="229"/>
      <c r="G30" s="229"/>
      <c r="H30" s="230"/>
    </row>
    <row r="31" spans="1:8" s="6" customFormat="1" ht="38.4" customHeight="1" thickBot="1" x14ac:dyDescent="0.25">
      <c r="A31" s="181" t="s">
        <v>217</v>
      </c>
      <c r="B31" s="269" t="s">
        <v>253</v>
      </c>
      <c r="C31" s="269"/>
      <c r="D31" s="269"/>
      <c r="E31" s="269" t="s">
        <v>275</v>
      </c>
      <c r="F31" s="269"/>
      <c r="G31" s="269"/>
      <c r="H31" s="270"/>
    </row>
    <row r="32" spans="1:8" s="37" customFormat="1" ht="12" customHeight="1" x14ac:dyDescent="0.2">
      <c r="A32" s="35"/>
      <c r="B32" s="36"/>
    </row>
    <row r="33" spans="1:8" s="6" customFormat="1" ht="9.9" customHeight="1" x14ac:dyDescent="0.2">
      <c r="A33" s="38" t="s">
        <v>32</v>
      </c>
      <c r="F33" s="39"/>
    </row>
    <row r="34" spans="1:8" s="40" customFormat="1" ht="24.75" customHeight="1" x14ac:dyDescent="0.2">
      <c r="A34" s="262" t="s">
        <v>277</v>
      </c>
      <c r="B34" s="263"/>
      <c r="C34" s="263"/>
      <c r="D34" s="263"/>
      <c r="E34" s="263"/>
      <c r="F34" s="263"/>
      <c r="G34" s="263"/>
      <c r="H34" s="263"/>
    </row>
    <row r="35" spans="1:8" s="4" customFormat="1" ht="20.25" customHeight="1" x14ac:dyDescent="0.2">
      <c r="A35" t="s">
        <v>276</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33</v>
      </c>
      <c r="D75" s="45"/>
      <c r="E75" s="42" t="s">
        <v>34</v>
      </c>
      <c r="F75" s="46" t="s">
        <v>35</v>
      </c>
      <c r="G75" s="42"/>
      <c r="H75" s="42"/>
    </row>
    <row r="76" spans="3:8" s="43" customFormat="1" ht="45" hidden="1" customHeight="1" x14ac:dyDescent="0.2">
      <c r="C76" s="47" t="s">
        <v>36</v>
      </c>
      <c r="D76" s="48" t="s">
        <v>30</v>
      </c>
      <c r="E76" s="42" t="s">
        <v>37</v>
      </c>
      <c r="F76" s="46" t="s">
        <v>37</v>
      </c>
      <c r="G76" s="42"/>
      <c r="H76" s="42"/>
    </row>
    <row r="77" spans="3:8" s="43" customFormat="1" ht="30.75" hidden="1" customHeight="1" x14ac:dyDescent="0.2">
      <c r="C77" s="49"/>
      <c r="D77" s="48" t="s">
        <v>38</v>
      </c>
      <c r="E77" s="42" t="s">
        <v>39</v>
      </c>
      <c r="F77" s="46" t="s">
        <v>40</v>
      </c>
      <c r="G77" s="42"/>
      <c r="H77" s="42"/>
    </row>
    <row r="78" spans="3:8" s="43" customFormat="1" ht="63" hidden="1" customHeight="1" x14ac:dyDescent="0.2">
      <c r="C78" s="50"/>
      <c r="D78" s="48" t="s">
        <v>41</v>
      </c>
      <c r="E78" s="42" t="s">
        <v>39</v>
      </c>
      <c r="F78" s="46" t="s">
        <v>40</v>
      </c>
      <c r="G78" s="42"/>
      <c r="H78" s="42"/>
    </row>
    <row r="79" spans="3:8" s="43" customFormat="1" ht="62.25" hidden="1" customHeight="1" x14ac:dyDescent="0.2">
      <c r="C79" s="49"/>
      <c r="D79" s="48" t="s">
        <v>42</v>
      </c>
      <c r="E79" s="42" t="s">
        <v>43</v>
      </c>
      <c r="F79" s="46" t="s">
        <v>44</v>
      </c>
      <c r="G79" s="42"/>
      <c r="H79" s="42"/>
    </row>
    <row r="80" spans="3:8" s="43" customFormat="1" ht="62.25" hidden="1" customHeight="1" x14ac:dyDescent="0.2">
      <c r="C80" s="51"/>
      <c r="D80" s="48" t="s">
        <v>45</v>
      </c>
      <c r="E80" s="42" t="s">
        <v>43</v>
      </c>
      <c r="F80" s="46" t="s">
        <v>44</v>
      </c>
      <c r="G80" s="42"/>
      <c r="H80" s="42"/>
    </row>
    <row r="81" spans="3:8" s="43" customFormat="1" ht="45" hidden="1" customHeight="1" x14ac:dyDescent="0.2">
      <c r="C81" s="49" t="s">
        <v>46</v>
      </c>
      <c r="D81" s="48" t="s">
        <v>30</v>
      </c>
      <c r="E81" s="42" t="s">
        <v>37</v>
      </c>
      <c r="F81" s="46" t="s">
        <v>37</v>
      </c>
      <c r="G81" s="42"/>
      <c r="H81" s="42"/>
    </row>
    <row r="82" spans="3:8" s="43" customFormat="1" ht="90.75" hidden="1" customHeight="1" x14ac:dyDescent="0.2">
      <c r="C82" s="49"/>
      <c r="D82" s="42" t="s">
        <v>31</v>
      </c>
      <c r="E82" s="42" t="s">
        <v>47</v>
      </c>
      <c r="F82" s="46" t="s">
        <v>44</v>
      </c>
      <c r="G82" s="42"/>
      <c r="H82" s="42"/>
    </row>
    <row r="83" spans="3:8" s="43" customFormat="1" ht="64.5" hidden="1" customHeight="1" x14ac:dyDescent="0.2">
      <c r="C83" s="51"/>
      <c r="D83" s="42" t="s">
        <v>48</v>
      </c>
      <c r="E83" s="42" t="s">
        <v>49</v>
      </c>
      <c r="F83" s="46" t="s">
        <v>44</v>
      </c>
      <c r="G83" s="42"/>
      <c r="H83" s="42"/>
    </row>
    <row r="84" spans="3:8" s="43" customFormat="1" ht="45" hidden="1" customHeight="1" x14ac:dyDescent="0.2">
      <c r="C84" s="47" t="s">
        <v>50</v>
      </c>
      <c r="D84" s="48" t="s">
        <v>30</v>
      </c>
      <c r="E84" s="42" t="s">
        <v>37</v>
      </c>
      <c r="F84" s="46" t="s">
        <v>37</v>
      </c>
      <c r="G84" s="42"/>
      <c r="H84" s="42"/>
    </row>
    <row r="85" spans="3:8" s="43" customFormat="1" ht="33" hidden="1" customHeight="1" x14ac:dyDescent="0.2">
      <c r="C85" s="49"/>
      <c r="D85" s="48" t="s">
        <v>38</v>
      </c>
      <c r="E85" s="42" t="s">
        <v>39</v>
      </c>
      <c r="F85" s="46" t="s">
        <v>40</v>
      </c>
      <c r="G85" s="42"/>
      <c r="H85" s="42"/>
    </row>
    <row r="86" spans="3:8" s="43" customFormat="1" ht="63" hidden="1" customHeight="1" x14ac:dyDescent="0.2">
      <c r="C86" s="50"/>
      <c r="D86" s="48" t="s">
        <v>41</v>
      </c>
      <c r="E86" s="42" t="s">
        <v>39</v>
      </c>
      <c r="F86" s="46" t="s">
        <v>40</v>
      </c>
      <c r="G86" s="42"/>
      <c r="H86" s="42"/>
    </row>
    <row r="87" spans="3:8" s="43" customFormat="1" ht="62.25" hidden="1" customHeight="1" x14ac:dyDescent="0.2">
      <c r="C87" s="49"/>
      <c r="D87" s="48" t="s">
        <v>42</v>
      </c>
      <c r="E87" s="42" t="s">
        <v>51</v>
      </c>
      <c r="F87" s="46" t="s">
        <v>44</v>
      </c>
      <c r="G87" s="42"/>
      <c r="H87" s="42"/>
    </row>
    <row r="88" spans="3:8" s="43" customFormat="1" ht="35.25" hidden="1" customHeight="1" x14ac:dyDescent="0.2">
      <c r="C88" s="51"/>
      <c r="D88" s="42" t="s">
        <v>52</v>
      </c>
      <c r="E88" s="42" t="s">
        <v>53</v>
      </c>
      <c r="F88" s="46" t="s">
        <v>44</v>
      </c>
      <c r="G88" s="42"/>
      <c r="H88" s="42"/>
    </row>
    <row r="89" spans="3:8" s="43" customFormat="1" ht="45" hidden="1" customHeight="1" x14ac:dyDescent="0.2">
      <c r="C89" s="49" t="s">
        <v>54</v>
      </c>
      <c r="D89" s="48" t="s">
        <v>30</v>
      </c>
      <c r="E89" s="42" t="s">
        <v>37</v>
      </c>
      <c r="F89" s="46" t="s">
        <v>37</v>
      </c>
      <c r="G89" s="42"/>
      <c r="H89" s="42"/>
    </row>
    <row r="90" spans="3:8" s="43" customFormat="1" ht="33" hidden="1" customHeight="1" x14ac:dyDescent="0.2">
      <c r="C90" s="49"/>
      <c r="D90" s="48" t="s">
        <v>38</v>
      </c>
      <c r="E90" s="42" t="s">
        <v>39</v>
      </c>
      <c r="F90" s="46" t="s">
        <v>40</v>
      </c>
      <c r="G90" s="42"/>
      <c r="H90" s="42"/>
    </row>
    <row r="91" spans="3:8" s="43" customFormat="1" ht="10.8" hidden="1" x14ac:dyDescent="0.2">
      <c r="C91" s="49"/>
      <c r="D91" s="42" t="s">
        <v>55</v>
      </c>
      <c r="E91" s="42" t="s">
        <v>56</v>
      </c>
      <c r="F91" s="46" t="s">
        <v>56</v>
      </c>
      <c r="G91" s="42"/>
      <c r="H91" s="42"/>
    </row>
    <row r="92" spans="3:8" s="43" customFormat="1" ht="10.8" hidden="1" x14ac:dyDescent="0.2">
      <c r="C92" s="51"/>
      <c r="D92" s="42" t="s">
        <v>57</v>
      </c>
      <c r="E92" s="42" t="s">
        <v>58</v>
      </c>
      <c r="F92" s="46" t="s">
        <v>58</v>
      </c>
      <c r="G92" s="42"/>
      <c r="H92" s="42"/>
    </row>
    <row r="93" spans="3:8" s="6" customFormat="1" ht="45" hidden="1" customHeight="1" x14ac:dyDescent="0.2">
      <c r="C93" s="52" t="s">
        <v>59</v>
      </c>
      <c r="D93" s="48" t="s">
        <v>30</v>
      </c>
      <c r="E93" s="42"/>
      <c r="F93" s="46"/>
      <c r="G93" s="53"/>
      <c r="H93" s="42" t="s">
        <v>37</v>
      </c>
    </row>
    <row r="94" spans="3:8" s="6" customFormat="1" ht="33" hidden="1" customHeight="1" x14ac:dyDescent="0.2">
      <c r="C94" s="54"/>
      <c r="D94" s="42" t="s">
        <v>60</v>
      </c>
      <c r="E94" s="53"/>
      <c r="F94" s="55"/>
      <c r="G94" s="53"/>
      <c r="H94" s="42" t="s">
        <v>61</v>
      </c>
    </row>
    <row r="95" spans="3:8" s="6" customFormat="1" ht="10.8" hidden="1" x14ac:dyDescent="0.2">
      <c r="C95" s="56"/>
      <c r="D95" s="42" t="s">
        <v>62</v>
      </c>
      <c r="E95" s="53"/>
      <c r="F95" s="55"/>
      <c r="G95" s="42"/>
      <c r="H95" s="53" t="s">
        <v>63</v>
      </c>
    </row>
    <row r="96" spans="3:8" s="6" customFormat="1" ht="45" hidden="1" customHeight="1" x14ac:dyDescent="0.2">
      <c r="C96" s="52" t="s">
        <v>59</v>
      </c>
      <c r="D96" s="48" t="s">
        <v>30</v>
      </c>
      <c r="E96" s="42"/>
      <c r="F96" s="46"/>
      <c r="G96" s="53"/>
      <c r="H96" s="42" t="s">
        <v>37</v>
      </c>
    </row>
    <row r="97" spans="3:8" s="6" customFormat="1" ht="33" hidden="1" customHeight="1" x14ac:dyDescent="0.2">
      <c r="C97" s="54"/>
      <c r="D97" s="42" t="s">
        <v>60</v>
      </c>
      <c r="E97" s="53"/>
      <c r="F97" s="55"/>
      <c r="G97" s="53"/>
      <c r="H97" s="42" t="s">
        <v>64</v>
      </c>
    </row>
    <row r="98" spans="3:8" s="6" customFormat="1" ht="10.8" hidden="1" x14ac:dyDescent="0.2">
      <c r="C98" s="56"/>
      <c r="D98" s="42" t="s">
        <v>62</v>
      </c>
      <c r="E98" s="53"/>
      <c r="F98" s="55"/>
      <c r="G98" s="42"/>
      <c r="H98" s="53" t="s">
        <v>63</v>
      </c>
    </row>
    <row r="99" spans="3:8" s="6" customFormat="1" ht="45" hidden="1" customHeight="1" x14ac:dyDescent="0.2">
      <c r="C99" s="52" t="s">
        <v>59</v>
      </c>
      <c r="D99" s="48" t="s">
        <v>30</v>
      </c>
      <c r="E99" s="42"/>
      <c r="F99" s="46"/>
      <c r="G99" s="53"/>
      <c r="H99" s="42" t="s">
        <v>37</v>
      </c>
    </row>
    <row r="100" spans="3:8" s="6" customFormat="1" ht="33" hidden="1" customHeight="1" x14ac:dyDescent="0.2">
      <c r="C100" s="54"/>
      <c r="D100" s="42" t="s">
        <v>60</v>
      </c>
      <c r="E100" s="53"/>
      <c r="F100" s="55"/>
      <c r="G100" s="53"/>
      <c r="H100" s="42" t="s">
        <v>65</v>
      </c>
    </row>
    <row r="101" spans="3:8" s="6" customFormat="1" ht="10.8" hidden="1" x14ac:dyDescent="0.2">
      <c r="C101" s="56"/>
      <c r="D101" s="42" t="s">
        <v>62</v>
      </c>
      <c r="E101" s="53"/>
      <c r="F101" s="55"/>
      <c r="G101" s="42"/>
      <c r="H101" s="53" t="s">
        <v>63</v>
      </c>
    </row>
    <row r="102" spans="3:8" s="6" customFormat="1" ht="45" hidden="1" customHeight="1" x14ac:dyDescent="0.2">
      <c r="C102" s="52" t="s">
        <v>59</v>
      </c>
      <c r="D102" s="48" t="s">
        <v>30</v>
      </c>
      <c r="E102" s="42"/>
      <c r="F102" s="46"/>
      <c r="G102" s="53"/>
      <c r="H102" s="42" t="s">
        <v>37</v>
      </c>
    </row>
    <row r="103" spans="3:8" s="6" customFormat="1" ht="33" hidden="1" customHeight="1" x14ac:dyDescent="0.2">
      <c r="C103" s="54"/>
      <c r="D103" s="42" t="s">
        <v>60</v>
      </c>
      <c r="E103" s="53"/>
      <c r="F103" s="55"/>
      <c r="G103" s="53"/>
      <c r="H103" s="42" t="s">
        <v>66</v>
      </c>
    </row>
    <row r="104" spans="3:8" s="6" customFormat="1" hidden="1" x14ac:dyDescent="0.2">
      <c r="C104" s="56"/>
      <c r="D104" s="42" t="s">
        <v>62</v>
      </c>
      <c r="E104" s="53"/>
      <c r="F104" s="55"/>
      <c r="G104" s="4"/>
      <c r="H104" s="53" t="s">
        <v>63</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 ref="B21:D21"/>
    <mergeCell ref="E21:H21"/>
    <mergeCell ref="A3:H3"/>
    <mergeCell ref="A4:H4"/>
    <mergeCell ref="G5:H5"/>
    <mergeCell ref="F8:H8"/>
    <mergeCell ref="F9:H9"/>
    <mergeCell ref="F10:H1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21" zoomScaleNormal="100" workbookViewId="0">
      <selection activeCell="G36" sqref="G36"/>
    </sheetView>
  </sheetViews>
  <sheetFormatPr defaultRowHeight="13.2" x14ac:dyDescent="0.2"/>
  <cols>
    <col min="1" max="1" width="4.88671875" customWidth="1"/>
    <col min="2" max="3" width="22.21875" customWidth="1"/>
    <col min="4" max="4" width="33.88671875" customWidth="1"/>
  </cols>
  <sheetData>
    <row r="1" spans="1:4" ht="15" customHeight="1" x14ac:dyDescent="0.2">
      <c r="A1" s="334" t="s">
        <v>242</v>
      </c>
      <c r="B1" s="334"/>
      <c r="C1" s="69"/>
    </row>
    <row r="2" spans="1:4" ht="9" customHeight="1" x14ac:dyDescent="0.2">
      <c r="A2" s="69"/>
      <c r="B2" s="69"/>
      <c r="C2" s="69"/>
    </row>
    <row r="3" spans="1:4" ht="27" customHeight="1" x14ac:dyDescent="0.2">
      <c r="A3" s="346" t="s">
        <v>103</v>
      </c>
      <c r="B3" s="346"/>
      <c r="C3" s="346"/>
      <c r="D3" s="346"/>
    </row>
    <row r="4" spans="1:4" ht="27" customHeight="1" x14ac:dyDescent="0.2">
      <c r="A4" s="15"/>
      <c r="B4" s="15"/>
      <c r="C4" s="88" t="s">
        <v>0</v>
      </c>
      <c r="D4" s="135" t="str">
        <f>'2-1提出書類'!A4</f>
        <v>道路舗装工事（千田一文字幹線外４路線）</v>
      </c>
    </row>
    <row r="5" spans="1:4" ht="24" customHeight="1" x14ac:dyDescent="0.2">
      <c r="A5" s="15"/>
      <c r="B5" s="15"/>
      <c r="C5" s="88" t="s">
        <v>2</v>
      </c>
      <c r="D5" s="132"/>
    </row>
    <row r="6" spans="1:4" ht="12" customHeight="1" x14ac:dyDescent="0.2">
      <c r="A6" s="70"/>
      <c r="B6" s="70"/>
      <c r="C6" s="70"/>
      <c r="D6" s="70"/>
    </row>
    <row r="7" spans="1:4" ht="30" customHeight="1" thickBot="1" x14ac:dyDescent="0.25">
      <c r="A7" s="436" t="s">
        <v>74</v>
      </c>
      <c r="B7" s="436"/>
      <c r="C7" s="434"/>
      <c r="D7" s="435"/>
    </row>
    <row r="8" spans="1:4" s="118" customFormat="1" ht="24" customHeight="1" thickTop="1" thickBot="1" x14ac:dyDescent="0.25">
      <c r="A8" s="437" t="s">
        <v>163</v>
      </c>
      <c r="B8" s="438"/>
      <c r="C8" s="116" t="str">
        <f>IF(C15="","",ROUND(AVERAGE(C15,C21,C27),1))</f>
        <v/>
      </c>
      <c r="D8" s="133" t="s">
        <v>162</v>
      </c>
    </row>
    <row r="9" spans="1:4" s="118" customFormat="1" ht="24" customHeight="1" thickTop="1" x14ac:dyDescent="0.2">
      <c r="A9" s="335" t="s">
        <v>124</v>
      </c>
      <c r="B9" s="336"/>
      <c r="C9" s="335" t="s">
        <v>199</v>
      </c>
      <c r="D9" s="336"/>
    </row>
    <row r="10" spans="1:4" s="118" customFormat="1" ht="27" customHeight="1" x14ac:dyDescent="0.2">
      <c r="A10" s="337" t="s">
        <v>75</v>
      </c>
      <c r="B10" s="72" t="s">
        <v>129</v>
      </c>
      <c r="C10" s="326"/>
      <c r="D10" s="327"/>
    </row>
    <row r="11" spans="1:4" s="118" customFormat="1" ht="27" customHeight="1" x14ac:dyDescent="0.2">
      <c r="A11" s="338"/>
      <c r="B11" s="89" t="s">
        <v>76</v>
      </c>
      <c r="C11" s="329"/>
      <c r="D11" s="330"/>
    </row>
    <row r="12" spans="1:4" s="118" customFormat="1" ht="27" customHeight="1" x14ac:dyDescent="0.2">
      <c r="A12" s="338"/>
      <c r="B12" s="72" t="s">
        <v>77</v>
      </c>
      <c r="C12" s="326"/>
      <c r="D12" s="327"/>
    </row>
    <row r="13" spans="1:4" s="118" customFormat="1" ht="27" customHeight="1" x14ac:dyDescent="0.2">
      <c r="A13" s="338"/>
      <c r="B13" s="72" t="s">
        <v>125</v>
      </c>
      <c r="C13" s="326" t="s">
        <v>126</v>
      </c>
      <c r="D13" s="327"/>
    </row>
    <row r="14" spans="1:4" s="118" customFormat="1" ht="27" customHeight="1" x14ac:dyDescent="0.2">
      <c r="A14" s="338"/>
      <c r="B14" s="72" t="s">
        <v>5</v>
      </c>
      <c r="C14" s="73" t="s">
        <v>78</v>
      </c>
      <c r="D14" s="73"/>
    </row>
    <row r="15" spans="1:4" s="118" customFormat="1" ht="27" customHeight="1" thickBot="1" x14ac:dyDescent="0.25">
      <c r="A15" s="339"/>
      <c r="B15" s="113" t="s">
        <v>79</v>
      </c>
      <c r="C15" s="128"/>
      <c r="D15" s="117" t="s">
        <v>162</v>
      </c>
    </row>
    <row r="16" spans="1:4" s="118" customFormat="1" ht="27" customHeight="1" thickTop="1" thickBot="1" x14ac:dyDescent="0.25">
      <c r="A16" s="337" t="s">
        <v>80</v>
      </c>
      <c r="B16" s="71" t="s">
        <v>129</v>
      </c>
      <c r="C16" s="332"/>
      <c r="D16" s="333"/>
    </row>
    <row r="17" spans="1:4" s="118" customFormat="1" ht="27" customHeight="1" x14ac:dyDescent="0.2">
      <c r="A17" s="340"/>
      <c r="B17" s="89" t="s">
        <v>76</v>
      </c>
      <c r="C17" s="329"/>
      <c r="D17" s="330"/>
    </row>
    <row r="18" spans="1:4" s="118" customFormat="1" ht="27" customHeight="1" x14ac:dyDescent="0.2">
      <c r="A18" s="338"/>
      <c r="B18" s="72" t="s">
        <v>77</v>
      </c>
      <c r="C18" s="326"/>
      <c r="D18" s="327"/>
    </row>
    <row r="19" spans="1:4" s="118" customFormat="1" ht="27" customHeight="1" x14ac:dyDescent="0.2">
      <c r="A19" s="338"/>
      <c r="B19" s="72" t="s">
        <v>125</v>
      </c>
      <c r="C19" s="326" t="s">
        <v>126</v>
      </c>
      <c r="D19" s="327"/>
    </row>
    <row r="20" spans="1:4" s="118" customFormat="1" ht="27" customHeight="1" x14ac:dyDescent="0.2">
      <c r="A20" s="338"/>
      <c r="B20" s="72" t="s">
        <v>5</v>
      </c>
      <c r="C20" s="73" t="s">
        <v>78</v>
      </c>
      <c r="D20" s="73"/>
    </row>
    <row r="21" spans="1:4" s="118" customFormat="1" ht="27" customHeight="1" thickBot="1" x14ac:dyDescent="0.25">
      <c r="A21" s="339"/>
      <c r="B21" s="113" t="s">
        <v>79</v>
      </c>
      <c r="C21" s="126"/>
      <c r="D21" s="127" t="s">
        <v>162</v>
      </c>
    </row>
    <row r="22" spans="1:4" s="118" customFormat="1" ht="27" customHeight="1" thickTop="1" x14ac:dyDescent="0.2">
      <c r="A22" s="337" t="s">
        <v>81</v>
      </c>
      <c r="B22" s="71" t="s">
        <v>129</v>
      </c>
      <c r="C22" s="326"/>
      <c r="D22" s="327"/>
    </row>
    <row r="23" spans="1:4" s="118" customFormat="1" ht="27" customHeight="1" x14ac:dyDescent="0.2">
      <c r="A23" s="338"/>
      <c r="B23" s="89" t="s">
        <v>76</v>
      </c>
      <c r="C23" s="329"/>
      <c r="D23" s="330"/>
    </row>
    <row r="24" spans="1:4" s="118" customFormat="1" ht="27" customHeight="1" x14ac:dyDescent="0.2">
      <c r="A24" s="338"/>
      <c r="B24" s="72" t="s">
        <v>77</v>
      </c>
      <c r="C24" s="326"/>
      <c r="D24" s="327"/>
    </row>
    <row r="25" spans="1:4" s="118" customFormat="1" ht="27" customHeight="1" x14ac:dyDescent="0.2">
      <c r="A25" s="338"/>
      <c r="B25" s="72" t="s">
        <v>125</v>
      </c>
      <c r="C25" s="326" t="s">
        <v>126</v>
      </c>
      <c r="D25" s="327"/>
    </row>
    <row r="26" spans="1:4" s="118" customFormat="1" ht="27" customHeight="1" x14ac:dyDescent="0.2">
      <c r="A26" s="338"/>
      <c r="B26" s="72" t="s">
        <v>5</v>
      </c>
      <c r="C26" s="73" t="s">
        <v>78</v>
      </c>
      <c r="D26" s="73"/>
    </row>
    <row r="27" spans="1:4" s="118" customFormat="1" ht="27" customHeight="1" thickBot="1" x14ac:dyDescent="0.25">
      <c r="A27" s="339"/>
      <c r="B27" s="74" t="s">
        <v>79</v>
      </c>
      <c r="C27" s="126"/>
      <c r="D27" s="127" t="s">
        <v>162</v>
      </c>
    </row>
    <row r="28" spans="1:4" ht="12" customHeight="1" thickTop="1" x14ac:dyDescent="0.2">
      <c r="A28" s="210"/>
      <c r="B28" s="210"/>
      <c r="C28" s="210"/>
      <c r="D28" s="210"/>
    </row>
    <row r="29" spans="1:4" s="6" customFormat="1" ht="36" customHeight="1" x14ac:dyDescent="0.2">
      <c r="A29" s="197" t="s">
        <v>104</v>
      </c>
      <c r="B29" s="328" t="s">
        <v>297</v>
      </c>
      <c r="C29" s="328"/>
      <c r="D29" s="328"/>
    </row>
    <row r="30" spans="1:4" s="6" customFormat="1" ht="36" customHeight="1" x14ac:dyDescent="0.2">
      <c r="A30" s="197" t="s">
        <v>9</v>
      </c>
      <c r="B30" s="331" t="s">
        <v>298</v>
      </c>
      <c r="C30" s="331"/>
      <c r="D30" s="331"/>
    </row>
    <row r="31" spans="1:4" s="6" customFormat="1" ht="36" customHeight="1" x14ac:dyDescent="0.2">
      <c r="A31" s="197" t="s">
        <v>130</v>
      </c>
      <c r="B31" s="328" t="s">
        <v>299</v>
      </c>
      <c r="C31" s="328"/>
      <c r="D31" s="328"/>
    </row>
    <row r="32" spans="1:4" s="118" customFormat="1" ht="15" customHeight="1" x14ac:dyDescent="0.2">
      <c r="A32" s="197" t="s">
        <v>11</v>
      </c>
      <c r="B32" s="439" t="s">
        <v>300</v>
      </c>
      <c r="C32" s="439"/>
      <c r="D32" s="439"/>
    </row>
    <row r="33" spans="1:4" s="118" customFormat="1" ht="24" customHeight="1" x14ac:dyDescent="0.2">
      <c r="A33" s="197" t="s">
        <v>12</v>
      </c>
      <c r="B33" s="280" t="s">
        <v>301</v>
      </c>
      <c r="C33" s="280"/>
      <c r="D33" s="280"/>
    </row>
    <row r="34" spans="1:4" x14ac:dyDescent="0.2">
      <c r="A34" s="61"/>
      <c r="B34" s="61"/>
      <c r="C34" s="61"/>
      <c r="D34" s="61"/>
    </row>
    <row r="40" spans="1:4" ht="39.75" customHeight="1" x14ac:dyDescent="0.2">
      <c r="A40" s="82"/>
    </row>
  </sheetData>
  <mergeCells count="27">
    <mergeCell ref="B33:D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186</v>
      </c>
    </row>
    <row r="2" spans="1:9" ht="15" customHeight="1" x14ac:dyDescent="0.2"/>
    <row r="3" spans="1:9" ht="30" customHeight="1" x14ac:dyDescent="0.2">
      <c r="A3" s="308" t="s">
        <v>89</v>
      </c>
      <c r="B3" s="308"/>
      <c r="C3" s="308"/>
      <c r="D3" s="308"/>
      <c r="E3" s="308"/>
      <c r="F3" s="308"/>
      <c r="G3" s="308"/>
      <c r="H3" s="308"/>
      <c r="I3" s="308"/>
    </row>
    <row r="4" spans="1:9" ht="12" customHeight="1" x14ac:dyDescent="0.2">
      <c r="A4" s="1"/>
      <c r="B4" s="1"/>
      <c r="C4" s="1"/>
      <c r="D4" s="1"/>
      <c r="E4" s="1"/>
      <c r="F4" s="1"/>
      <c r="G4" s="1"/>
      <c r="H4" s="1"/>
      <c r="I4" s="1"/>
    </row>
    <row r="5" spans="1:9" ht="27" customHeight="1" x14ac:dyDescent="0.2">
      <c r="A5" s="441" t="s">
        <v>326</v>
      </c>
      <c r="B5" s="442"/>
      <c r="C5" s="442"/>
      <c r="D5" s="443"/>
      <c r="E5" s="2" t="s">
        <v>0</v>
      </c>
      <c r="F5" s="455" t="str">
        <f>'2-1提出書類'!A4</f>
        <v>道路舗装工事（千田一文字幹線外４路線）</v>
      </c>
      <c r="G5" s="455"/>
      <c r="H5" s="455"/>
      <c r="I5" s="455"/>
    </row>
    <row r="6" spans="1:9" ht="24" customHeight="1" x14ac:dyDescent="0.2">
      <c r="A6" s="444"/>
      <c r="B6" s="445"/>
      <c r="C6" s="445"/>
      <c r="D6" s="446"/>
      <c r="E6" s="2" t="s">
        <v>2</v>
      </c>
      <c r="F6" s="440"/>
      <c r="G6" s="440"/>
      <c r="H6" s="440"/>
      <c r="I6" s="440"/>
    </row>
    <row r="7" spans="1:9" ht="24" customHeight="1" x14ac:dyDescent="0.2">
      <c r="A7" s="447"/>
      <c r="B7" s="448"/>
      <c r="C7" s="448"/>
      <c r="D7" s="449"/>
      <c r="E7" s="5" t="s">
        <v>14</v>
      </c>
      <c r="F7" s="440"/>
      <c r="G7" s="440"/>
      <c r="H7" s="440"/>
      <c r="I7" s="4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50"/>
      <c r="B56" s="280"/>
      <c r="C56" s="280"/>
      <c r="D56" s="280"/>
      <c r="E56" s="280"/>
      <c r="F56" s="280"/>
      <c r="G56" s="280"/>
      <c r="H56" s="280"/>
      <c r="I56" s="451"/>
    </row>
    <row r="57" spans="1:9" s="6" customFormat="1" ht="10.8" x14ac:dyDescent="0.2">
      <c r="A57" s="452"/>
      <c r="B57" s="453"/>
      <c r="C57" s="453"/>
      <c r="D57" s="453"/>
      <c r="E57" s="453"/>
      <c r="F57" s="453"/>
      <c r="G57" s="453"/>
      <c r="H57" s="453"/>
      <c r="I57" s="454"/>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3" workbookViewId="0">
      <selection activeCell="E27" sqref="E27"/>
    </sheetView>
  </sheetViews>
  <sheetFormatPr defaultRowHeight="13.2" x14ac:dyDescent="0.2"/>
  <cols>
    <col min="1" max="1" width="58.6640625" customWidth="1"/>
    <col min="2" max="2" width="24.109375" customWidth="1"/>
  </cols>
  <sheetData>
    <row r="1" spans="1:2" ht="42" customHeight="1" x14ac:dyDescent="0.2">
      <c r="A1" s="457" t="s">
        <v>302</v>
      </c>
      <c r="B1" s="457"/>
    </row>
    <row r="2" spans="1:2" ht="42" customHeight="1" x14ac:dyDescent="0.2">
      <c r="A2" s="456" t="s">
        <v>82</v>
      </c>
      <c r="B2" s="456"/>
    </row>
    <row r="3" spans="1:2" ht="20.100000000000001" customHeight="1" x14ac:dyDescent="0.2"/>
    <row r="4" spans="1:2" ht="24.9" customHeight="1" x14ac:dyDescent="0.2">
      <c r="A4" s="75" t="s">
        <v>83</v>
      </c>
      <c r="B4" s="190" t="s">
        <v>84</v>
      </c>
    </row>
    <row r="5" spans="1:2" ht="24.9" customHeight="1" thickBot="1" x14ac:dyDescent="0.25">
      <c r="A5" s="76"/>
      <c r="B5" s="77" t="s">
        <v>85</v>
      </c>
    </row>
    <row r="6" spans="1:2" ht="24.9" customHeight="1" thickTop="1" x14ac:dyDescent="0.2">
      <c r="A6" s="78" t="s">
        <v>135</v>
      </c>
      <c r="B6" s="191" t="s">
        <v>86</v>
      </c>
    </row>
    <row r="7" spans="1:2" ht="24.9" customHeight="1" x14ac:dyDescent="0.2">
      <c r="A7" s="79" t="s">
        <v>136</v>
      </c>
      <c r="B7" s="184" t="s">
        <v>86</v>
      </c>
    </row>
    <row r="8" spans="1:2" ht="24.9" customHeight="1" x14ac:dyDescent="0.2">
      <c r="A8" s="79" t="s">
        <v>137</v>
      </c>
      <c r="B8" s="184" t="s">
        <v>86</v>
      </c>
    </row>
    <row r="9" spans="1:2" ht="24.9" customHeight="1" x14ac:dyDescent="0.2">
      <c r="A9" s="79" t="s">
        <v>138</v>
      </c>
      <c r="B9" s="184" t="s">
        <v>150</v>
      </c>
    </row>
    <row r="10" spans="1:2" ht="24.9" customHeight="1" x14ac:dyDescent="0.2">
      <c r="A10" s="80" t="s">
        <v>139</v>
      </c>
      <c r="B10" s="190" t="s">
        <v>86</v>
      </c>
    </row>
    <row r="11" spans="1:2" ht="24.9" customHeight="1" x14ac:dyDescent="0.2">
      <c r="A11" s="80" t="s">
        <v>140</v>
      </c>
      <c r="B11" s="190" t="s">
        <v>86</v>
      </c>
    </row>
    <row r="12" spans="1:2" ht="24.9" customHeight="1" x14ac:dyDescent="0.2">
      <c r="A12" s="80" t="s">
        <v>141</v>
      </c>
      <c r="B12" s="190" t="s">
        <v>86</v>
      </c>
    </row>
    <row r="13" spans="1:2" ht="24.9" customHeight="1" x14ac:dyDescent="0.2">
      <c r="A13" s="79" t="s">
        <v>152</v>
      </c>
      <c r="B13" s="184" t="s">
        <v>40</v>
      </c>
    </row>
    <row r="14" spans="1:2" ht="24.9" customHeight="1" x14ac:dyDescent="0.2">
      <c r="A14" s="79" t="s">
        <v>142</v>
      </c>
      <c r="B14" s="184" t="s">
        <v>86</v>
      </c>
    </row>
    <row r="15" spans="1:2" ht="24.9" customHeight="1" x14ac:dyDescent="0.2">
      <c r="A15" s="79" t="s">
        <v>143</v>
      </c>
      <c r="B15" s="184" t="s">
        <v>86</v>
      </c>
    </row>
    <row r="16" spans="1:2" ht="24.9" customHeight="1" x14ac:dyDescent="0.2">
      <c r="A16" s="79" t="s">
        <v>144</v>
      </c>
      <c r="B16" s="184" t="s">
        <v>86</v>
      </c>
    </row>
    <row r="17" spans="1:2" ht="24.9" customHeight="1" x14ac:dyDescent="0.2">
      <c r="A17" s="211" t="s">
        <v>87</v>
      </c>
      <c r="B17" s="185" t="s">
        <v>86</v>
      </c>
    </row>
    <row r="18" spans="1:2" ht="24.9" customHeight="1" x14ac:dyDescent="0.2">
      <c r="A18" s="211" t="s">
        <v>149</v>
      </c>
      <c r="B18" s="185" t="s">
        <v>86</v>
      </c>
    </row>
    <row r="19" spans="1:2" ht="24.75" customHeight="1" x14ac:dyDescent="0.2">
      <c r="A19" s="211" t="s">
        <v>148</v>
      </c>
      <c r="B19" s="185" t="s">
        <v>86</v>
      </c>
    </row>
    <row r="20" spans="1:2" ht="24.75" customHeight="1" x14ac:dyDescent="0.2">
      <c r="A20" s="211" t="s">
        <v>147</v>
      </c>
      <c r="B20" s="185" t="s">
        <v>86</v>
      </c>
    </row>
    <row r="21" spans="1:2" ht="24.75" customHeight="1" x14ac:dyDescent="0.2">
      <c r="A21" s="211" t="s">
        <v>170</v>
      </c>
      <c r="B21" s="185" t="s">
        <v>86</v>
      </c>
    </row>
    <row r="22" spans="1:2" ht="24.75" customHeight="1" x14ac:dyDescent="0.2">
      <c r="A22" s="211" t="s">
        <v>169</v>
      </c>
      <c r="B22" s="185" t="s">
        <v>86</v>
      </c>
    </row>
    <row r="23" spans="1:2" ht="24.75" customHeight="1" x14ac:dyDescent="0.2">
      <c r="A23" s="211" t="s">
        <v>146</v>
      </c>
      <c r="B23" s="185" t="s">
        <v>86</v>
      </c>
    </row>
    <row r="24" spans="1:2" ht="24.75" customHeight="1" x14ac:dyDescent="0.2">
      <c r="A24" s="211" t="s">
        <v>151</v>
      </c>
      <c r="B24" s="185" t="s">
        <v>86</v>
      </c>
    </row>
    <row r="25" spans="1:2" s="114" customFormat="1" ht="24.75" customHeight="1" x14ac:dyDescent="0.2">
      <c r="A25" s="212" t="s">
        <v>303</v>
      </c>
      <c r="B25" s="115"/>
    </row>
    <row r="26" spans="1:2" ht="24.75" customHeight="1" x14ac:dyDescent="0.2">
      <c r="A26" s="213" t="s">
        <v>304</v>
      </c>
      <c r="B26" s="111"/>
    </row>
    <row r="27" spans="1:2" ht="24.75" customHeight="1" x14ac:dyDescent="0.2">
      <c r="A27" s="192"/>
      <c r="B27" s="111"/>
    </row>
    <row r="28" spans="1:2" x14ac:dyDescent="0.2">
      <c r="A28" s="192"/>
    </row>
    <row r="29" spans="1:2" x14ac:dyDescent="0.2">
      <c r="A29" s="192"/>
    </row>
    <row r="30" spans="1:2" x14ac:dyDescent="0.2">
      <c r="A30" s="192"/>
    </row>
    <row r="31" spans="1:2" x14ac:dyDescent="0.2">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G21" sqref="G21"/>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16384" width="8.88671875" style="140"/>
  </cols>
  <sheetData>
    <row r="1" spans="1:5" ht="24" customHeight="1" x14ac:dyDescent="0.2">
      <c r="A1" s="345" t="s">
        <v>243</v>
      </c>
      <c r="B1" s="345"/>
      <c r="C1" s="137"/>
      <c r="D1" s="137"/>
    </row>
    <row r="2" spans="1:5" ht="24" customHeight="1" x14ac:dyDescent="0.2">
      <c r="A2" s="346" t="s">
        <v>196</v>
      </c>
      <c r="B2" s="346"/>
      <c r="C2" s="346"/>
      <c r="D2" s="346"/>
      <c r="E2" s="346"/>
    </row>
    <row r="3" spans="1:5" ht="24" customHeight="1" x14ac:dyDescent="0.2">
      <c r="A3" s="138"/>
      <c r="B3" s="138"/>
      <c r="C3" s="138"/>
      <c r="D3" s="138"/>
      <c r="E3" s="138"/>
    </row>
    <row r="4" spans="1:5" s="4" customFormat="1" ht="36" customHeight="1" x14ac:dyDescent="0.2">
      <c r="A4" s="84"/>
      <c r="B4" s="84"/>
      <c r="C4" s="2" t="s">
        <v>0</v>
      </c>
      <c r="D4" s="349" t="str">
        <f>'2-1提出書類'!A4</f>
        <v>道路舗装工事（千田一文字幹線外４路線）</v>
      </c>
      <c r="E4" s="349"/>
    </row>
    <row r="5" spans="1:5" s="4" customFormat="1" ht="27" customHeight="1" x14ac:dyDescent="0.2">
      <c r="A5" s="84"/>
      <c r="B5" s="84"/>
      <c r="C5" s="2" t="s">
        <v>2</v>
      </c>
      <c r="D5" s="350"/>
      <c r="E5" s="350"/>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6" t="s">
        <v>74</v>
      </c>
      <c r="B8" s="436"/>
      <c r="C8" s="434"/>
      <c r="D8" s="458"/>
      <c r="E8" s="435"/>
    </row>
    <row r="9" spans="1:5" ht="30" customHeight="1" thickTop="1" x14ac:dyDescent="0.2">
      <c r="A9" s="335" t="s">
        <v>193</v>
      </c>
      <c r="B9" s="336"/>
      <c r="C9" s="335" t="s">
        <v>199</v>
      </c>
      <c r="D9" s="348"/>
      <c r="E9" s="336"/>
    </row>
    <row r="10" spans="1:5" ht="30" customHeight="1" x14ac:dyDescent="0.2">
      <c r="A10" s="337" t="s">
        <v>172</v>
      </c>
      <c r="B10" s="72" t="s">
        <v>76</v>
      </c>
      <c r="C10" s="329"/>
      <c r="D10" s="343"/>
      <c r="E10" s="330"/>
    </row>
    <row r="11" spans="1:5" ht="30" customHeight="1" x14ac:dyDescent="0.2">
      <c r="A11" s="338"/>
      <c r="B11" s="72" t="s">
        <v>77</v>
      </c>
      <c r="C11" s="326"/>
      <c r="D11" s="344"/>
      <c r="E11" s="327"/>
    </row>
    <row r="12" spans="1:5" ht="30" customHeight="1" x14ac:dyDescent="0.2">
      <c r="A12" s="338"/>
      <c r="B12" s="72" t="s">
        <v>125</v>
      </c>
      <c r="C12" s="326" t="s">
        <v>126</v>
      </c>
      <c r="D12" s="344"/>
      <c r="E12" s="327"/>
    </row>
    <row r="13" spans="1:5" ht="30" customHeight="1" x14ac:dyDescent="0.2">
      <c r="A13" s="338"/>
      <c r="B13" s="72" t="s">
        <v>5</v>
      </c>
      <c r="C13" s="73" t="s">
        <v>78</v>
      </c>
      <c r="D13" s="73"/>
      <c r="E13" s="73"/>
    </row>
    <row r="14" spans="1:5" ht="30" customHeight="1" thickBot="1" x14ac:dyDescent="0.25">
      <c r="A14" s="339"/>
      <c r="B14" s="74" t="s">
        <v>171</v>
      </c>
      <c r="C14" s="341" t="s">
        <v>174</v>
      </c>
      <c r="D14" s="342"/>
      <c r="E14" s="141" t="s">
        <v>175</v>
      </c>
    </row>
    <row r="15" spans="1:5" ht="30" customHeight="1" thickTop="1" x14ac:dyDescent="0.2">
      <c r="A15" s="338" t="s">
        <v>173</v>
      </c>
      <c r="B15" s="89" t="s">
        <v>76</v>
      </c>
      <c r="C15" s="329"/>
      <c r="D15" s="343"/>
      <c r="E15" s="330"/>
    </row>
    <row r="16" spans="1:5" ht="30" customHeight="1" thickBot="1" x14ac:dyDescent="0.25">
      <c r="A16" s="338"/>
      <c r="B16" s="72" t="s">
        <v>77</v>
      </c>
      <c r="C16" s="326"/>
      <c r="D16" s="344"/>
      <c r="E16" s="327"/>
    </row>
    <row r="17" spans="1:5" ht="30" customHeight="1" x14ac:dyDescent="0.2">
      <c r="A17" s="340"/>
      <c r="B17" s="89" t="s">
        <v>125</v>
      </c>
      <c r="C17" s="329" t="s">
        <v>126</v>
      </c>
      <c r="D17" s="343"/>
      <c r="E17" s="330"/>
    </row>
    <row r="18" spans="1:5" ht="30" customHeight="1" x14ac:dyDescent="0.2">
      <c r="A18" s="338"/>
      <c r="B18" s="72" t="s">
        <v>5</v>
      </c>
      <c r="C18" s="73" t="s">
        <v>78</v>
      </c>
      <c r="D18" s="73"/>
      <c r="E18" s="73"/>
    </row>
    <row r="19" spans="1:5" ht="30" customHeight="1" thickBot="1" x14ac:dyDescent="0.25">
      <c r="A19" s="339"/>
      <c r="B19" s="74" t="s">
        <v>171</v>
      </c>
      <c r="C19" s="341" t="s">
        <v>174</v>
      </c>
      <c r="D19" s="342"/>
      <c r="E19" s="141" t="s">
        <v>175</v>
      </c>
    </row>
    <row r="20" spans="1:5" s="6" customFormat="1" ht="36" customHeight="1" thickTop="1" x14ac:dyDescent="0.2">
      <c r="A20" s="196" t="s">
        <v>104</v>
      </c>
      <c r="B20" s="459" t="s">
        <v>305</v>
      </c>
      <c r="C20" s="459"/>
      <c r="D20" s="459"/>
      <c r="E20" s="459"/>
    </row>
    <row r="21" spans="1:5" x14ac:dyDescent="0.2">
      <c r="A21" s="156"/>
      <c r="B21" s="111"/>
      <c r="C21" s="111"/>
      <c r="D21" s="111"/>
      <c r="E21" s="111"/>
    </row>
  </sheetData>
  <mergeCells count="19">
    <mergeCell ref="B20:E20"/>
    <mergeCell ref="A9:B9"/>
    <mergeCell ref="C9:E9"/>
    <mergeCell ref="A10:A14"/>
    <mergeCell ref="C10:E10"/>
    <mergeCell ref="C11:E11"/>
    <mergeCell ref="C12:E12"/>
    <mergeCell ref="C14:D14"/>
    <mergeCell ref="A15:A19"/>
    <mergeCell ref="C15:E15"/>
    <mergeCell ref="C16:E16"/>
    <mergeCell ref="C17:E17"/>
    <mergeCell ref="C19:D19"/>
    <mergeCell ref="A1:B1"/>
    <mergeCell ref="A2:E2"/>
    <mergeCell ref="D4:E4"/>
    <mergeCell ref="D5:E5"/>
    <mergeCell ref="A8:B8"/>
    <mergeCell ref="C8:E8"/>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E21" sqref="E21"/>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45" t="s">
        <v>244</v>
      </c>
      <c r="B1" s="345"/>
      <c r="C1" s="137"/>
      <c r="D1" s="137"/>
    </row>
    <row r="2" spans="1:7" ht="24" customHeight="1" x14ac:dyDescent="0.2">
      <c r="A2" s="346" t="s">
        <v>177</v>
      </c>
      <c r="B2" s="346"/>
      <c r="C2" s="346"/>
      <c r="D2" s="346"/>
      <c r="E2" s="346"/>
    </row>
    <row r="3" spans="1:7" ht="24" customHeight="1" x14ac:dyDescent="0.2">
      <c r="A3" s="138"/>
      <c r="B3" s="138"/>
      <c r="C3" s="138"/>
      <c r="D3" s="138"/>
      <c r="E3" s="138"/>
    </row>
    <row r="4" spans="1:7" s="4" customFormat="1" ht="36" customHeight="1" x14ac:dyDescent="0.2">
      <c r="A4" s="84"/>
      <c r="B4" s="84"/>
      <c r="C4" s="2" t="s">
        <v>0</v>
      </c>
      <c r="D4" s="349" t="str">
        <f>'2-1提出書類'!A4</f>
        <v>道路舗装工事（千田一文字幹線外４路線）</v>
      </c>
      <c r="E4" s="349"/>
      <c r="F4" s="347"/>
      <c r="G4" s="347"/>
    </row>
    <row r="5" spans="1:7" s="4" customFormat="1" ht="27" customHeight="1" x14ac:dyDescent="0.2">
      <c r="A5" s="84"/>
      <c r="B5" s="84"/>
      <c r="C5" s="2" t="s">
        <v>2</v>
      </c>
      <c r="D5" s="350"/>
      <c r="E5" s="350"/>
      <c r="F5" s="347"/>
      <c r="G5" s="347"/>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61" t="s">
        <v>176</v>
      </c>
      <c r="B8" s="436"/>
      <c r="C8" s="436"/>
      <c r="D8" s="436"/>
      <c r="E8" s="436"/>
    </row>
    <row r="9" spans="1:7" ht="30" customHeight="1" thickTop="1" x14ac:dyDescent="0.2">
      <c r="A9" s="462" t="s">
        <v>181</v>
      </c>
      <c r="B9" s="462"/>
      <c r="C9" s="142" t="s">
        <v>179</v>
      </c>
      <c r="D9" s="143" t="s">
        <v>180</v>
      </c>
      <c r="E9" s="142" t="s">
        <v>178</v>
      </c>
    </row>
    <row r="10" spans="1:7" s="6" customFormat="1" ht="24" customHeight="1" x14ac:dyDescent="0.2">
      <c r="A10" s="125" t="s">
        <v>104</v>
      </c>
      <c r="B10" s="328" t="s">
        <v>306</v>
      </c>
      <c r="C10" s="328"/>
      <c r="D10" s="328"/>
      <c r="E10" s="328"/>
    </row>
    <row r="11" spans="1:7" ht="24" customHeight="1" x14ac:dyDescent="0.2">
      <c r="A11" s="139" t="s">
        <v>9</v>
      </c>
      <c r="B11" s="460" t="s">
        <v>307</v>
      </c>
      <c r="C11" s="460"/>
      <c r="D11" s="460"/>
      <c r="E11" s="460"/>
      <c r="F11" s="136"/>
      <c r="G11" s="136"/>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topLeftCell="A10" zoomScale="85" zoomScaleNormal="100" zoomScaleSheetLayoutView="85" workbookViewId="0">
      <selection activeCell="Q29" sqref="Q29"/>
    </sheetView>
  </sheetViews>
  <sheetFormatPr defaultRowHeight="13.2" x14ac:dyDescent="0.2"/>
  <cols>
    <col min="1" max="1" width="2.33203125" style="224" customWidth="1"/>
    <col min="2" max="2" width="1.6640625" style="224" customWidth="1"/>
    <col min="3" max="3" width="2.6640625" style="224" bestFit="1" customWidth="1"/>
    <col min="4" max="4" width="31.21875" style="224" customWidth="1"/>
    <col min="5" max="5" width="7.88671875" style="224" bestFit="1" customWidth="1"/>
    <col min="6" max="6" width="3.109375" style="224" customWidth="1"/>
    <col min="7" max="9" width="11.77734375" style="224" customWidth="1"/>
    <col min="10" max="10" width="10" style="224" customWidth="1"/>
    <col min="11" max="11" width="2" style="224" customWidth="1"/>
    <col min="12" max="12" width="5.21875" style="224" bestFit="1" customWidth="1"/>
    <col min="13" max="13" width="2.21875" style="224" customWidth="1"/>
    <col min="14" max="16384" width="8.88671875" style="224"/>
  </cols>
  <sheetData>
    <row r="1" spans="1:12" ht="12" customHeight="1" x14ac:dyDescent="0.2">
      <c r="A1" s="224" t="s">
        <v>245</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308" t="s">
        <v>73</v>
      </c>
      <c r="B3" s="308"/>
      <c r="C3" s="308"/>
      <c r="D3" s="308"/>
      <c r="E3" s="308"/>
      <c r="F3" s="308"/>
      <c r="G3" s="308"/>
      <c r="H3" s="308"/>
      <c r="I3" s="308"/>
      <c r="J3" s="308"/>
      <c r="K3" s="308"/>
      <c r="L3" s="308"/>
    </row>
    <row r="4" spans="1:12" ht="52.5" customHeight="1" x14ac:dyDescent="0.2">
      <c r="A4" s="14" t="s">
        <v>308</v>
      </c>
      <c r="B4" s="16"/>
      <c r="C4" s="16"/>
      <c r="D4" s="16"/>
      <c r="E4" s="16"/>
      <c r="F4" s="16"/>
      <c r="G4" s="16"/>
      <c r="H4" s="16"/>
      <c r="I4" s="16"/>
      <c r="J4" s="16"/>
      <c r="K4" s="16"/>
      <c r="L4" s="16"/>
    </row>
    <row r="5" spans="1:12" ht="14.25" customHeight="1" x14ac:dyDescent="0.2">
      <c r="A5" s="463" t="s">
        <v>309</v>
      </c>
      <c r="B5" s="464"/>
      <c r="C5" s="464"/>
      <c r="D5" s="464"/>
      <c r="E5" s="464"/>
      <c r="F5" s="464"/>
      <c r="G5" s="464"/>
      <c r="H5" s="464"/>
      <c r="I5" s="464"/>
      <c r="J5" s="464"/>
      <c r="K5" s="464"/>
      <c r="L5" s="464"/>
    </row>
    <row r="6" spans="1:12" ht="14.25" customHeight="1" x14ac:dyDescent="0.2">
      <c r="A6" s="464"/>
      <c r="B6" s="464"/>
      <c r="C6" s="464"/>
      <c r="D6" s="464"/>
      <c r="E6" s="464"/>
      <c r="F6" s="464"/>
      <c r="G6" s="464"/>
      <c r="H6" s="464"/>
      <c r="I6" s="464"/>
      <c r="J6" s="464"/>
      <c r="K6" s="464"/>
      <c r="L6" s="464"/>
    </row>
    <row r="7" spans="1:12" x14ac:dyDescent="0.2">
      <c r="A7" s="465" t="s">
        <v>317</v>
      </c>
      <c r="B7" s="466"/>
      <c r="C7" s="466"/>
      <c r="D7" s="466"/>
      <c r="E7" s="466"/>
      <c r="F7" s="466"/>
      <c r="G7" s="466"/>
      <c r="H7" s="466"/>
      <c r="I7" s="466"/>
      <c r="J7" s="466"/>
      <c r="K7" s="466"/>
      <c r="L7" s="466"/>
    </row>
    <row r="8" spans="1:12" x14ac:dyDescent="0.2">
      <c r="A8" s="466"/>
      <c r="B8" s="466"/>
      <c r="C8" s="466"/>
      <c r="D8" s="466"/>
      <c r="E8" s="466"/>
      <c r="F8" s="466"/>
      <c r="G8" s="466"/>
      <c r="H8" s="466"/>
      <c r="I8" s="466"/>
      <c r="J8" s="466"/>
      <c r="K8" s="466"/>
      <c r="L8" s="466"/>
    </row>
    <row r="9" spans="1:12" x14ac:dyDescent="0.2">
      <c r="A9" s="14"/>
      <c r="B9" s="16"/>
      <c r="C9" s="16"/>
      <c r="D9" s="16"/>
      <c r="E9" s="16"/>
      <c r="F9" s="16"/>
      <c r="G9" s="16"/>
      <c r="H9" s="16"/>
      <c r="I9" s="16"/>
      <c r="J9" s="16"/>
      <c r="K9" s="16"/>
      <c r="L9" s="16"/>
    </row>
    <row r="10" spans="1:12" ht="24.9" customHeight="1" x14ac:dyDescent="0.2">
      <c r="A10" s="223"/>
      <c r="B10" s="223"/>
      <c r="C10" s="223"/>
      <c r="D10" s="223"/>
      <c r="E10" s="223"/>
      <c r="F10" s="223"/>
      <c r="G10" s="17" t="s">
        <v>20</v>
      </c>
      <c r="H10" s="467" t="str">
        <f>'2-1提出書類'!A4</f>
        <v>道路舗装工事（千田一文字幹線外４路線）</v>
      </c>
      <c r="I10" s="467"/>
      <c r="J10" s="467"/>
      <c r="K10" s="467"/>
      <c r="L10" s="467"/>
    </row>
    <row r="11" spans="1:12" ht="24.9" customHeight="1" x14ac:dyDescent="0.2">
      <c r="A11" s="223"/>
      <c r="B11" s="223"/>
      <c r="C11" s="223"/>
      <c r="D11" s="223"/>
      <c r="E11" s="223"/>
      <c r="F11" s="223"/>
      <c r="G11" s="17" t="s">
        <v>19</v>
      </c>
      <c r="H11" s="440"/>
      <c r="I11" s="440"/>
      <c r="J11" s="440"/>
      <c r="K11" s="440"/>
      <c r="L11" s="440"/>
    </row>
    <row r="12" spans="1:12" ht="24.9" customHeight="1" x14ac:dyDescent="0.2">
      <c r="A12" s="223"/>
      <c r="B12" s="223"/>
      <c r="C12" s="223"/>
      <c r="D12" s="223"/>
      <c r="E12" s="223"/>
      <c r="F12" s="223"/>
      <c r="G12" s="17" t="s">
        <v>18</v>
      </c>
      <c r="H12" s="440"/>
      <c r="I12" s="440"/>
      <c r="J12" s="440"/>
      <c r="K12" s="440"/>
      <c r="L12" s="440"/>
    </row>
    <row r="13" spans="1:12" x14ac:dyDescent="0.2">
      <c r="A13" s="223"/>
      <c r="B13" s="3"/>
      <c r="C13" s="3"/>
    </row>
    <row r="14" spans="1:12" ht="4.5" customHeight="1" x14ac:dyDescent="0.2">
      <c r="A14" s="223"/>
      <c r="B14" s="13"/>
      <c r="C14" s="13"/>
      <c r="D14" s="13"/>
      <c r="E14" s="13"/>
      <c r="F14" s="13"/>
      <c r="G14" s="13"/>
      <c r="H14" s="13"/>
      <c r="I14" s="13"/>
      <c r="J14" s="13"/>
      <c r="K14" s="13"/>
      <c r="L14" s="13"/>
    </row>
    <row r="15" spans="1:12" x14ac:dyDescent="0.2">
      <c r="A15" s="223"/>
      <c r="C15" s="90"/>
      <c r="D15" s="13" t="s">
        <v>105</v>
      </c>
      <c r="G15" s="13"/>
      <c r="H15" s="13"/>
      <c r="I15" s="13"/>
      <c r="J15" s="62"/>
      <c r="K15" s="62"/>
      <c r="L15" s="13"/>
    </row>
    <row r="16" spans="1:12" ht="4.5" customHeight="1" x14ac:dyDescent="0.2">
      <c r="A16" s="223"/>
      <c r="E16" s="13"/>
      <c r="F16" s="13"/>
      <c r="G16" s="13"/>
      <c r="H16" s="13"/>
      <c r="I16" s="13"/>
      <c r="J16" s="62"/>
      <c r="K16" s="62"/>
      <c r="L16" s="13"/>
    </row>
    <row r="17" spans="1:12" ht="24" customHeight="1" x14ac:dyDescent="0.2">
      <c r="A17" s="13"/>
      <c r="B17" s="214"/>
      <c r="C17" s="91"/>
      <c r="D17" s="91"/>
      <c r="E17" s="215"/>
      <c r="F17" s="216" t="s">
        <v>106</v>
      </c>
      <c r="G17" s="92"/>
      <c r="H17" s="92"/>
      <c r="I17" s="92"/>
      <c r="J17" s="92"/>
      <c r="K17" s="92"/>
      <c r="L17" s="93"/>
    </row>
    <row r="18" spans="1:12" ht="18.75" customHeight="1" x14ac:dyDescent="0.2">
      <c r="A18" s="13"/>
      <c r="B18" s="468" t="s">
        <v>107</v>
      </c>
      <c r="C18" s="469"/>
      <c r="D18" s="470"/>
      <c r="E18" s="94">
        <v>0.2</v>
      </c>
      <c r="F18" s="471" t="s">
        <v>108</v>
      </c>
      <c r="G18" s="472"/>
      <c r="H18" s="472"/>
      <c r="I18" s="472"/>
      <c r="J18" s="472"/>
      <c r="K18" s="472"/>
      <c r="L18" s="470"/>
    </row>
    <row r="19" spans="1:12" ht="18.75" customHeight="1" x14ac:dyDescent="0.2">
      <c r="A19" s="13"/>
      <c r="B19" s="468" t="s">
        <v>109</v>
      </c>
      <c r="C19" s="473"/>
      <c r="D19" s="473"/>
      <c r="E19" s="474"/>
      <c r="F19" s="91"/>
      <c r="G19" s="91"/>
      <c r="H19" s="91"/>
      <c r="I19" s="91"/>
      <c r="J19" s="91"/>
      <c r="K19" s="91"/>
      <c r="L19" s="95"/>
    </row>
    <row r="20" spans="1:12" ht="48.75" customHeight="1" x14ac:dyDescent="0.2">
      <c r="A20" s="13"/>
      <c r="B20" s="96"/>
      <c r="C20" s="475" t="s">
        <v>110</v>
      </c>
      <c r="D20" s="476"/>
      <c r="E20" s="97"/>
      <c r="F20" s="477" t="s">
        <v>310</v>
      </c>
      <c r="G20" s="280"/>
      <c r="H20" s="280"/>
      <c r="I20" s="280"/>
      <c r="J20" s="280"/>
      <c r="K20" s="280"/>
      <c r="L20" s="451"/>
    </row>
    <row r="21" spans="1:12" ht="48.75" customHeight="1" thickBot="1" x14ac:dyDescent="0.25">
      <c r="A21" s="13"/>
      <c r="B21" s="98"/>
      <c r="C21" s="481" t="s">
        <v>111</v>
      </c>
      <c r="D21" s="482"/>
      <c r="E21" s="99"/>
      <c r="F21" s="478"/>
      <c r="G21" s="479"/>
      <c r="H21" s="479"/>
      <c r="I21" s="479"/>
      <c r="J21" s="479"/>
      <c r="K21" s="479"/>
      <c r="L21" s="480"/>
    </row>
    <row r="22" spans="1:12" ht="30" customHeight="1" thickBot="1" x14ac:dyDescent="0.25">
      <c r="A22" s="13"/>
      <c r="B22" s="98"/>
      <c r="C22" s="483" t="s">
        <v>112</v>
      </c>
      <c r="D22" s="484"/>
      <c r="E22" s="100">
        <f>E20+E21*0.5</f>
        <v>0</v>
      </c>
      <c r="F22" s="485" t="s">
        <v>113</v>
      </c>
      <c r="G22" s="472"/>
      <c r="H22" s="472"/>
      <c r="I22" s="472"/>
      <c r="J22" s="472"/>
      <c r="K22" s="472"/>
      <c r="L22" s="470"/>
    </row>
    <row r="23" spans="1:12" ht="18.75" customHeight="1" x14ac:dyDescent="0.2">
      <c r="A23" s="13"/>
      <c r="B23" s="468" t="s">
        <v>114</v>
      </c>
      <c r="C23" s="486"/>
      <c r="D23" s="486"/>
      <c r="E23" s="487"/>
      <c r="F23" s="101"/>
      <c r="G23" s="101"/>
      <c r="H23" s="101"/>
      <c r="I23" s="101"/>
      <c r="J23" s="102"/>
      <c r="K23" s="102"/>
      <c r="L23" s="95"/>
    </row>
    <row r="24" spans="1:12" ht="41.25" customHeight="1" x14ac:dyDescent="0.2">
      <c r="A24" s="13"/>
      <c r="B24" s="96"/>
      <c r="C24" s="488" t="s">
        <v>255</v>
      </c>
      <c r="D24" s="103" t="s">
        <v>115</v>
      </c>
      <c r="E24" s="217"/>
      <c r="F24" s="491" t="s">
        <v>321</v>
      </c>
      <c r="G24" s="491"/>
      <c r="H24" s="491"/>
      <c r="I24" s="491"/>
      <c r="J24" s="491"/>
      <c r="K24" s="491"/>
      <c r="L24" s="492"/>
    </row>
    <row r="25" spans="1:12" ht="41.25" customHeight="1" x14ac:dyDescent="0.2">
      <c r="A25" s="13"/>
      <c r="B25" s="98"/>
      <c r="C25" s="489"/>
      <c r="D25" s="104" t="s">
        <v>116</v>
      </c>
      <c r="E25" s="105"/>
      <c r="F25" s="331"/>
      <c r="G25" s="331"/>
      <c r="H25" s="331"/>
      <c r="I25" s="331"/>
      <c r="J25" s="331"/>
      <c r="K25" s="331"/>
      <c r="L25" s="493"/>
    </row>
    <row r="26" spans="1:12" ht="41.25" customHeight="1" x14ac:dyDescent="0.2">
      <c r="A26" s="13"/>
      <c r="B26" s="98"/>
      <c r="C26" s="490"/>
      <c r="D26" s="106" t="s">
        <v>117</v>
      </c>
      <c r="E26" s="107"/>
      <c r="F26" s="331"/>
      <c r="G26" s="331"/>
      <c r="H26" s="331"/>
      <c r="I26" s="331"/>
      <c r="J26" s="331"/>
      <c r="K26" s="331"/>
      <c r="L26" s="493"/>
    </row>
    <row r="27" spans="1:12" ht="41.25" customHeight="1" x14ac:dyDescent="0.2">
      <c r="A27" s="13"/>
      <c r="B27" s="98"/>
      <c r="C27" s="496" t="s">
        <v>118</v>
      </c>
      <c r="D27" s="225" t="s">
        <v>119</v>
      </c>
      <c r="E27" s="97"/>
      <c r="F27" s="331"/>
      <c r="G27" s="331"/>
      <c r="H27" s="331"/>
      <c r="I27" s="331"/>
      <c r="J27" s="331"/>
      <c r="K27" s="331"/>
      <c r="L27" s="493"/>
    </row>
    <row r="28" spans="1:12" ht="41.25" customHeight="1" x14ac:dyDescent="0.2">
      <c r="A28" s="13"/>
      <c r="B28" s="98"/>
      <c r="C28" s="497"/>
      <c r="D28" s="226" t="s">
        <v>120</v>
      </c>
      <c r="E28" s="97"/>
      <c r="F28" s="331"/>
      <c r="G28" s="331"/>
      <c r="H28" s="331"/>
      <c r="I28" s="331"/>
      <c r="J28" s="331"/>
      <c r="K28" s="331"/>
      <c r="L28" s="493"/>
    </row>
    <row r="29" spans="1:12" ht="41.25" customHeight="1" x14ac:dyDescent="0.2">
      <c r="A29" s="13"/>
      <c r="B29" s="98"/>
      <c r="C29" s="497"/>
      <c r="D29" s="227" t="s">
        <v>322</v>
      </c>
      <c r="E29" s="97"/>
      <c r="F29" s="331"/>
      <c r="G29" s="331"/>
      <c r="H29" s="331"/>
      <c r="I29" s="331"/>
      <c r="J29" s="331"/>
      <c r="K29" s="331"/>
      <c r="L29" s="493"/>
    </row>
    <row r="30" spans="1:12" ht="41.25" customHeight="1" thickBot="1" x14ac:dyDescent="0.25">
      <c r="A30" s="13"/>
      <c r="B30" s="98"/>
      <c r="C30" s="498"/>
      <c r="D30" s="228" t="s">
        <v>318</v>
      </c>
      <c r="E30" s="97"/>
      <c r="F30" s="494"/>
      <c r="G30" s="494"/>
      <c r="H30" s="494"/>
      <c r="I30" s="494"/>
      <c r="J30" s="494"/>
      <c r="K30" s="494"/>
      <c r="L30" s="495"/>
    </row>
    <row r="31" spans="1:12" ht="20.100000000000001" customHeight="1" thickBot="1" x14ac:dyDescent="0.25">
      <c r="A31" s="13"/>
      <c r="B31" s="98"/>
      <c r="C31" s="483" t="s">
        <v>121</v>
      </c>
      <c r="D31" s="484"/>
      <c r="E31" s="100">
        <f>(E24*2)+((E28+E30)*0.5)+E25+E26+E27+E29</f>
        <v>0</v>
      </c>
      <c r="F31" s="503" t="s">
        <v>319</v>
      </c>
      <c r="G31" s="504"/>
      <c r="H31" s="504"/>
      <c r="I31" s="504"/>
      <c r="J31" s="504"/>
      <c r="K31" s="505"/>
      <c r="L31" s="504"/>
    </row>
    <row r="32" spans="1:12" ht="29.25" customHeight="1" x14ac:dyDescent="0.2">
      <c r="A32" s="13"/>
      <c r="B32" s="506" t="s">
        <v>122</v>
      </c>
      <c r="C32" s="486"/>
      <c r="D32" s="507"/>
      <c r="E32" s="510" t="str">
        <f>IF(E22=0," ",ROUND(E31/(E22-(ROUNDDOWN(E22*E18,0))),5))</f>
        <v xml:space="preserve"> </v>
      </c>
      <c r="F32" s="108" t="s">
        <v>256</v>
      </c>
      <c r="G32" s="109"/>
      <c r="H32" s="109"/>
      <c r="I32" s="109"/>
      <c r="J32" s="109"/>
      <c r="K32" s="108"/>
      <c r="L32" s="512" t="s">
        <v>257</v>
      </c>
    </row>
    <row r="33" spans="1:12" ht="29.25" customHeight="1" thickBot="1" x14ac:dyDescent="0.25">
      <c r="A33" s="13"/>
      <c r="B33" s="508"/>
      <c r="C33" s="474"/>
      <c r="D33" s="509"/>
      <c r="E33" s="511"/>
      <c r="F33" s="110"/>
      <c r="G33" s="513" t="s">
        <v>123</v>
      </c>
      <c r="H33" s="514"/>
      <c r="I33" s="514"/>
      <c r="J33" s="514"/>
      <c r="K33" s="514"/>
      <c r="L33" s="330"/>
    </row>
    <row r="34" spans="1:12" ht="20.100000000000001" customHeight="1" x14ac:dyDescent="0.2">
      <c r="A34" s="13"/>
      <c r="B34" s="192"/>
      <c r="C34" s="192"/>
      <c r="D34" s="192"/>
      <c r="E34" s="13"/>
      <c r="F34" s="13"/>
      <c r="G34" s="13"/>
      <c r="H34" s="13"/>
      <c r="I34" s="13"/>
      <c r="J34" s="62"/>
      <c r="K34" s="62"/>
      <c r="L34" s="13"/>
    </row>
    <row r="35" spans="1:12" ht="12" customHeight="1" x14ac:dyDescent="0.2">
      <c r="A35" s="499" t="s">
        <v>311</v>
      </c>
      <c r="B35" s="499"/>
      <c r="C35" s="499"/>
      <c r="D35" s="499"/>
      <c r="E35" s="499"/>
      <c r="F35" s="499"/>
      <c r="G35" s="499"/>
      <c r="H35" s="499"/>
      <c r="I35" s="499"/>
      <c r="J35" s="499"/>
      <c r="K35" s="499"/>
      <c r="L35" s="500"/>
    </row>
    <row r="36" spans="1:12" ht="12" customHeight="1" x14ac:dyDescent="0.2">
      <c r="A36" s="499"/>
      <c r="B36" s="499"/>
      <c r="C36" s="499"/>
      <c r="D36" s="499"/>
      <c r="E36" s="499"/>
      <c r="F36" s="499"/>
      <c r="G36" s="499"/>
      <c r="H36" s="499"/>
      <c r="I36" s="499"/>
      <c r="J36" s="499"/>
      <c r="K36" s="499"/>
      <c r="L36" s="500"/>
    </row>
    <row r="37" spans="1:12" ht="12" customHeight="1" x14ac:dyDescent="0.2">
      <c r="A37" s="499"/>
      <c r="B37" s="499"/>
      <c r="C37" s="499"/>
      <c r="D37" s="499"/>
      <c r="E37" s="499"/>
      <c r="F37" s="499"/>
      <c r="G37" s="499"/>
      <c r="H37" s="499"/>
      <c r="I37" s="499"/>
      <c r="J37" s="499"/>
      <c r="K37" s="499"/>
      <c r="L37" s="500"/>
    </row>
    <row r="38" spans="1:12" ht="12" customHeight="1" x14ac:dyDescent="0.2">
      <c r="A38" s="499"/>
      <c r="B38" s="499"/>
      <c r="C38" s="499"/>
      <c r="D38" s="499"/>
      <c r="E38" s="499"/>
      <c r="F38" s="499"/>
      <c r="G38" s="499"/>
      <c r="H38" s="499"/>
      <c r="I38" s="499"/>
      <c r="J38" s="499"/>
      <c r="K38" s="499"/>
      <c r="L38" s="500"/>
    </row>
    <row r="39" spans="1:12" ht="12" customHeight="1" x14ac:dyDescent="0.2">
      <c r="A39" s="501" t="s">
        <v>320</v>
      </c>
      <c r="B39" s="502"/>
      <c r="C39" s="502"/>
      <c r="D39" s="502"/>
      <c r="E39" s="502"/>
      <c r="F39" s="502"/>
      <c r="G39" s="502"/>
      <c r="H39" s="502"/>
      <c r="I39" s="502"/>
      <c r="J39" s="502"/>
      <c r="K39" s="502"/>
      <c r="L39" s="502"/>
    </row>
    <row r="40" spans="1:12" ht="12" customHeight="1" x14ac:dyDescent="0.2">
      <c r="A40" s="501"/>
      <c r="B40" s="502"/>
      <c r="C40" s="502"/>
      <c r="D40" s="502"/>
      <c r="E40" s="502"/>
      <c r="F40" s="502"/>
      <c r="G40" s="502"/>
      <c r="H40" s="502"/>
      <c r="I40" s="502"/>
      <c r="J40" s="502"/>
      <c r="K40" s="502"/>
      <c r="L40" s="502"/>
    </row>
    <row r="41" spans="1:12" ht="12" customHeight="1" x14ac:dyDescent="0.2">
      <c r="A41" s="502"/>
      <c r="B41" s="502"/>
      <c r="C41" s="502"/>
      <c r="D41" s="502"/>
      <c r="E41" s="502"/>
      <c r="F41" s="502"/>
      <c r="G41" s="502"/>
      <c r="H41" s="502"/>
      <c r="I41" s="502"/>
      <c r="J41" s="502"/>
      <c r="K41" s="502"/>
      <c r="L41" s="502"/>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E41" sqref="E41"/>
    </sheetView>
  </sheetViews>
  <sheetFormatPr defaultColWidth="9" defaultRowHeight="13.2" x14ac:dyDescent="0.2"/>
  <cols>
    <col min="1" max="3" width="9" style="219"/>
    <col min="4" max="5" width="17" style="219" customWidth="1"/>
    <col min="6" max="16384" width="9" style="219"/>
  </cols>
  <sheetData>
    <row r="1" spans="1:9" ht="18.600000000000001" customHeight="1" x14ac:dyDescent="0.2">
      <c r="A1" s="219" t="s">
        <v>246</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08" t="s">
        <v>182</v>
      </c>
      <c r="B4" s="308"/>
      <c r="C4" s="308"/>
      <c r="D4" s="308"/>
      <c r="E4" s="308"/>
      <c r="F4" s="308"/>
      <c r="G4" s="308"/>
      <c r="H4" s="308"/>
      <c r="I4" s="308"/>
    </row>
    <row r="5" spans="1:9" ht="21" customHeight="1" x14ac:dyDescent="0.2">
      <c r="A5" s="1"/>
      <c r="B5" s="1"/>
      <c r="C5" s="1"/>
      <c r="D5" s="1"/>
      <c r="E5" s="1"/>
      <c r="F5" s="1"/>
      <c r="G5" s="1"/>
      <c r="H5" s="1"/>
      <c r="I5" s="1"/>
    </row>
    <row r="6" spans="1:9" ht="30" customHeight="1" x14ac:dyDescent="0.2">
      <c r="A6" s="218"/>
      <c r="B6" s="218"/>
      <c r="C6" s="218"/>
      <c r="D6" s="218"/>
      <c r="E6" s="2" t="s">
        <v>0</v>
      </c>
      <c r="F6" s="406" t="str">
        <f>'2-1提出書類'!A4</f>
        <v>道路舗装工事（千田一文字幹線外４路線）</v>
      </c>
      <c r="G6" s="406"/>
      <c r="H6" s="406"/>
      <c r="I6" s="406"/>
    </row>
    <row r="7" spans="1:9" ht="30" customHeight="1" x14ac:dyDescent="0.2">
      <c r="A7" s="218"/>
      <c r="B7" s="218"/>
      <c r="C7" s="218"/>
      <c r="D7" s="218"/>
      <c r="E7" s="2" t="s">
        <v>2</v>
      </c>
      <c r="F7" s="440"/>
      <c r="G7" s="440"/>
      <c r="H7" s="440"/>
      <c r="I7" s="440"/>
    </row>
    <row r="8" spans="1:9" ht="15.6" customHeight="1" thickBot="1" x14ac:dyDescent="0.25">
      <c r="B8" s="3"/>
    </row>
    <row r="9" spans="1:9" ht="30" customHeight="1" thickBot="1" x14ac:dyDescent="0.25">
      <c r="A9" s="534" t="s">
        <v>1</v>
      </c>
      <c r="B9" s="535"/>
      <c r="C9" s="535"/>
      <c r="D9" s="535" t="s">
        <v>13</v>
      </c>
      <c r="E9" s="535"/>
      <c r="F9" s="535"/>
      <c r="G9" s="535"/>
      <c r="H9" s="535"/>
      <c r="I9" s="536"/>
    </row>
    <row r="10" spans="1:9" ht="27" customHeight="1" x14ac:dyDescent="0.2">
      <c r="A10" s="515" t="s">
        <v>145</v>
      </c>
      <c r="B10" s="516"/>
      <c r="C10" s="517"/>
      <c r="D10" s="523" t="s">
        <v>312</v>
      </c>
      <c r="E10" s="524"/>
      <c r="F10" s="524"/>
      <c r="G10" s="524"/>
      <c r="H10" s="524"/>
      <c r="I10" s="525"/>
    </row>
    <row r="11" spans="1:9" ht="27" customHeight="1" x14ac:dyDescent="0.2">
      <c r="A11" s="518"/>
      <c r="B11" s="499"/>
      <c r="C11" s="519"/>
      <c r="D11" s="526"/>
      <c r="E11" s="527"/>
      <c r="F11" s="527"/>
      <c r="G11" s="527"/>
      <c r="H11" s="527"/>
      <c r="I11" s="528"/>
    </row>
    <row r="12" spans="1:9" ht="27" customHeight="1" x14ac:dyDescent="0.2">
      <c r="A12" s="518"/>
      <c r="B12" s="499"/>
      <c r="C12" s="519"/>
      <c r="D12" s="529"/>
      <c r="E12" s="529"/>
      <c r="F12" s="529"/>
      <c r="G12" s="529"/>
      <c r="H12" s="529"/>
      <c r="I12" s="530"/>
    </row>
    <row r="13" spans="1:9" ht="27" customHeight="1" x14ac:dyDescent="0.2">
      <c r="A13" s="518"/>
      <c r="B13" s="499"/>
      <c r="C13" s="519"/>
      <c r="D13" s="529"/>
      <c r="E13" s="529"/>
      <c r="F13" s="529"/>
      <c r="G13" s="529"/>
      <c r="H13" s="529"/>
      <c r="I13" s="530"/>
    </row>
    <row r="14" spans="1:9" ht="27" customHeight="1" x14ac:dyDescent="0.2">
      <c r="A14" s="518"/>
      <c r="B14" s="499"/>
      <c r="C14" s="519"/>
      <c r="D14" s="531" t="s">
        <v>313</v>
      </c>
      <c r="E14" s="527"/>
      <c r="F14" s="527"/>
      <c r="G14" s="527"/>
      <c r="H14" s="527"/>
      <c r="I14" s="528"/>
    </row>
    <row r="15" spans="1:9" ht="27" customHeight="1" x14ac:dyDescent="0.2">
      <c r="A15" s="518"/>
      <c r="B15" s="499"/>
      <c r="C15" s="519"/>
      <c r="D15" s="526"/>
      <c r="E15" s="527"/>
      <c r="F15" s="527"/>
      <c r="G15" s="527"/>
      <c r="H15" s="527"/>
      <c r="I15" s="528"/>
    </row>
    <row r="16" spans="1:9" ht="27" customHeight="1" x14ac:dyDescent="0.2">
      <c r="A16" s="518"/>
      <c r="B16" s="499"/>
      <c r="C16" s="519"/>
      <c r="D16" s="529"/>
      <c r="E16" s="529"/>
      <c r="F16" s="529"/>
      <c r="G16" s="529"/>
      <c r="H16" s="529"/>
      <c r="I16" s="530"/>
    </row>
    <row r="17" spans="1:9" ht="27" customHeight="1" x14ac:dyDescent="0.2">
      <c r="A17" s="518"/>
      <c r="B17" s="499"/>
      <c r="C17" s="519"/>
      <c r="D17" s="529"/>
      <c r="E17" s="529"/>
      <c r="F17" s="529"/>
      <c r="G17" s="529"/>
      <c r="H17" s="529"/>
      <c r="I17" s="530"/>
    </row>
    <row r="18" spans="1:9" ht="24" customHeight="1" x14ac:dyDescent="0.2">
      <c r="A18" s="518"/>
      <c r="B18" s="499"/>
      <c r="C18" s="519"/>
      <c r="D18" s="531" t="s">
        <v>314</v>
      </c>
      <c r="E18" s="527"/>
      <c r="F18" s="527"/>
      <c r="G18" s="527"/>
      <c r="H18" s="527"/>
      <c r="I18" s="528"/>
    </row>
    <row r="19" spans="1:9" ht="24" customHeight="1" x14ac:dyDescent="0.2">
      <c r="A19" s="518"/>
      <c r="B19" s="499"/>
      <c r="C19" s="519"/>
      <c r="D19" s="526"/>
      <c r="E19" s="527"/>
      <c r="F19" s="527"/>
      <c r="G19" s="527"/>
      <c r="H19" s="527"/>
      <c r="I19" s="528"/>
    </row>
    <row r="20" spans="1:9" ht="24" customHeight="1" x14ac:dyDescent="0.2">
      <c r="A20" s="518"/>
      <c r="B20" s="499"/>
      <c r="C20" s="519"/>
      <c r="D20" s="529"/>
      <c r="E20" s="529"/>
      <c r="F20" s="529"/>
      <c r="G20" s="529"/>
      <c r="H20" s="529"/>
      <c r="I20" s="530"/>
    </row>
    <row r="21" spans="1:9" ht="24" customHeight="1" x14ac:dyDescent="0.2">
      <c r="A21" s="518"/>
      <c r="B21" s="499"/>
      <c r="C21" s="519"/>
      <c r="D21" s="529"/>
      <c r="E21" s="529"/>
      <c r="F21" s="529"/>
      <c r="G21" s="529"/>
      <c r="H21" s="529"/>
      <c r="I21" s="530"/>
    </row>
    <row r="22" spans="1:9" ht="24" customHeight="1" thickBot="1" x14ac:dyDescent="0.25">
      <c r="A22" s="520"/>
      <c r="B22" s="521"/>
      <c r="C22" s="522"/>
      <c r="D22" s="532"/>
      <c r="E22" s="532"/>
      <c r="F22" s="532"/>
      <c r="G22" s="532"/>
      <c r="H22" s="532"/>
      <c r="I22" s="533"/>
    </row>
    <row r="23" spans="1:9" ht="34.950000000000003" customHeight="1" x14ac:dyDescent="0.2">
      <c r="A23" s="537" t="s">
        <v>69</v>
      </c>
      <c r="B23" s="538"/>
      <c r="C23" s="539"/>
      <c r="D23" s="531" t="s">
        <v>315</v>
      </c>
      <c r="E23" s="527"/>
      <c r="F23" s="527"/>
      <c r="G23" s="527"/>
      <c r="H23" s="527"/>
      <c r="I23" s="528"/>
    </row>
    <row r="24" spans="1:9" ht="34.950000000000003" customHeight="1" x14ac:dyDescent="0.2">
      <c r="A24" s="540"/>
      <c r="B24" s="541"/>
      <c r="C24" s="542"/>
      <c r="D24" s="546"/>
      <c r="E24" s="529"/>
      <c r="F24" s="529"/>
      <c r="G24" s="529"/>
      <c r="H24" s="529"/>
      <c r="I24" s="530"/>
    </row>
    <row r="25" spans="1:9" ht="34.950000000000003" customHeight="1" x14ac:dyDescent="0.2">
      <c r="A25" s="540"/>
      <c r="B25" s="541"/>
      <c r="C25" s="542"/>
      <c r="D25" s="529"/>
      <c r="E25" s="529"/>
      <c r="F25" s="529"/>
      <c r="G25" s="529"/>
      <c r="H25" s="529"/>
      <c r="I25" s="530"/>
    </row>
    <row r="26" spans="1:9" ht="34.950000000000003" customHeight="1" x14ac:dyDescent="0.2">
      <c r="A26" s="540"/>
      <c r="B26" s="541"/>
      <c r="C26" s="542"/>
      <c r="D26" s="529"/>
      <c r="E26" s="529"/>
      <c r="F26" s="529"/>
      <c r="G26" s="529"/>
      <c r="H26" s="529"/>
      <c r="I26" s="530"/>
    </row>
    <row r="27" spans="1:9" ht="34.950000000000003" customHeight="1" thickBot="1" x14ac:dyDescent="0.25">
      <c r="A27" s="543"/>
      <c r="B27" s="544"/>
      <c r="C27" s="545"/>
      <c r="D27" s="532"/>
      <c r="E27" s="532"/>
      <c r="F27" s="532"/>
      <c r="G27" s="532"/>
      <c r="H27" s="532"/>
      <c r="I27" s="533"/>
    </row>
    <row r="28" spans="1:9" ht="22.95" customHeight="1" x14ac:dyDescent="0.2">
      <c r="A28" s="537" t="s">
        <v>183</v>
      </c>
      <c r="B28" s="538"/>
      <c r="C28" s="539"/>
      <c r="D28" s="531" t="s">
        <v>197</v>
      </c>
      <c r="E28" s="527"/>
      <c r="F28" s="527"/>
      <c r="G28" s="527"/>
      <c r="H28" s="527"/>
      <c r="I28" s="528"/>
    </row>
    <row r="29" spans="1:9" ht="22.95" customHeight="1" x14ac:dyDescent="0.2">
      <c r="A29" s="540"/>
      <c r="B29" s="541"/>
      <c r="C29" s="542"/>
      <c r="D29" s="546"/>
      <c r="E29" s="529"/>
      <c r="F29" s="529"/>
      <c r="G29" s="529"/>
      <c r="H29" s="529"/>
      <c r="I29" s="530"/>
    </row>
    <row r="30" spans="1:9" ht="22.95" customHeight="1" x14ac:dyDescent="0.2">
      <c r="A30" s="540"/>
      <c r="B30" s="541"/>
      <c r="C30" s="542"/>
      <c r="D30" s="529"/>
      <c r="E30" s="529"/>
      <c r="F30" s="529"/>
      <c r="G30" s="529"/>
      <c r="H30" s="529"/>
      <c r="I30" s="530"/>
    </row>
    <row r="31" spans="1:9" ht="22.95" customHeight="1" x14ac:dyDescent="0.2">
      <c r="A31" s="540"/>
      <c r="B31" s="541"/>
      <c r="C31" s="542"/>
      <c r="D31" s="529"/>
      <c r="E31" s="529"/>
      <c r="F31" s="529"/>
      <c r="G31" s="529"/>
      <c r="H31" s="529"/>
      <c r="I31" s="530"/>
    </row>
    <row r="32" spans="1:9" ht="22.95" customHeight="1" thickBot="1" x14ac:dyDescent="0.25">
      <c r="A32" s="543"/>
      <c r="B32" s="544"/>
      <c r="C32" s="545"/>
      <c r="D32" s="532"/>
      <c r="E32" s="532"/>
      <c r="F32" s="532"/>
      <c r="G32" s="532"/>
      <c r="H32" s="532"/>
      <c r="I32" s="533"/>
    </row>
    <row r="33" spans="1:9" ht="22.95" customHeight="1" x14ac:dyDescent="0.2">
      <c r="A33" s="537" t="s">
        <v>263</v>
      </c>
      <c r="B33" s="538"/>
      <c r="C33" s="539"/>
      <c r="D33" s="531" t="s">
        <v>316</v>
      </c>
      <c r="E33" s="527"/>
      <c r="F33" s="527"/>
      <c r="G33" s="527"/>
      <c r="H33" s="527"/>
      <c r="I33" s="528"/>
    </row>
    <row r="34" spans="1:9" ht="22.95" customHeight="1" x14ac:dyDescent="0.2">
      <c r="A34" s="540"/>
      <c r="B34" s="541"/>
      <c r="C34" s="542"/>
      <c r="D34" s="546"/>
      <c r="E34" s="529"/>
      <c r="F34" s="529"/>
      <c r="G34" s="529"/>
      <c r="H34" s="529"/>
      <c r="I34" s="530"/>
    </row>
    <row r="35" spans="1:9" ht="22.95" customHeight="1" x14ac:dyDescent="0.2">
      <c r="A35" s="540"/>
      <c r="B35" s="541"/>
      <c r="C35" s="542"/>
      <c r="D35" s="529"/>
      <c r="E35" s="529"/>
      <c r="F35" s="529"/>
      <c r="G35" s="529"/>
      <c r="H35" s="529"/>
      <c r="I35" s="530"/>
    </row>
    <row r="36" spans="1:9" ht="22.95" customHeight="1" x14ac:dyDescent="0.2">
      <c r="A36" s="540"/>
      <c r="B36" s="541"/>
      <c r="C36" s="542"/>
      <c r="D36" s="529"/>
      <c r="E36" s="529"/>
      <c r="F36" s="529"/>
      <c r="G36" s="529"/>
      <c r="H36" s="529"/>
      <c r="I36" s="530"/>
    </row>
    <row r="37" spans="1:9" ht="22.95" customHeight="1" thickBot="1" x14ac:dyDescent="0.25">
      <c r="A37" s="543"/>
      <c r="B37" s="544"/>
      <c r="C37" s="545"/>
      <c r="D37" s="532"/>
      <c r="E37" s="532"/>
      <c r="F37" s="532"/>
      <c r="G37" s="532"/>
      <c r="H37" s="532"/>
      <c r="I37" s="533"/>
    </row>
  </sheetData>
  <mergeCells count="15">
    <mergeCell ref="A23:C27"/>
    <mergeCell ref="D23:I27"/>
    <mergeCell ref="A28:C32"/>
    <mergeCell ref="D28:I32"/>
    <mergeCell ref="A33:C37"/>
    <mergeCell ref="D33:I37"/>
    <mergeCell ref="A10:C22"/>
    <mergeCell ref="D10:I13"/>
    <mergeCell ref="D14:I17"/>
    <mergeCell ref="D18:I22"/>
    <mergeCell ref="A4:I4"/>
    <mergeCell ref="F6:I6"/>
    <mergeCell ref="F7:I7"/>
    <mergeCell ref="A9:C9"/>
    <mergeCell ref="D9:I9"/>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127</v>
      </c>
    </row>
    <row r="2" spans="1:6" ht="12" customHeight="1" x14ac:dyDescent="0.2"/>
    <row r="3" spans="1:6" ht="26.25" customHeight="1" x14ac:dyDescent="0.2">
      <c r="A3" s="308" t="s">
        <v>166</v>
      </c>
      <c r="B3" s="308"/>
      <c r="C3" s="308"/>
      <c r="D3" s="308"/>
      <c r="E3" s="308"/>
      <c r="F3" s="308"/>
    </row>
    <row r="4" spans="1:6" ht="12" customHeight="1" x14ac:dyDescent="0.2"/>
    <row r="5" spans="1:6" s="4" customFormat="1" ht="36" customHeight="1" x14ac:dyDescent="0.2">
      <c r="A5" s="84"/>
      <c r="B5" s="84"/>
      <c r="C5" s="2" t="s">
        <v>76</v>
      </c>
      <c r="D5" s="84"/>
      <c r="E5" s="318" t="str">
        <f>'2-1提出書類'!A4</f>
        <v>道路舗装工事（千田一文字幹線外４路線）</v>
      </c>
      <c r="F5" s="318"/>
    </row>
    <row r="6" spans="1:6" s="4" customFormat="1" ht="30" customHeight="1" x14ac:dyDescent="0.2">
      <c r="A6" s="85"/>
      <c r="B6" s="84"/>
      <c r="C6" s="2" t="s">
        <v>90</v>
      </c>
      <c r="D6" s="84"/>
      <c r="E6" s="319"/>
      <c r="F6" s="319"/>
    </row>
    <row r="7" spans="1:6" s="4" customFormat="1" ht="36" customHeight="1" thickBot="1" x14ac:dyDescent="0.25">
      <c r="A7" s="85"/>
      <c r="B7" s="83"/>
      <c r="C7" s="83"/>
      <c r="D7" s="83"/>
      <c r="E7" s="2"/>
      <c r="F7" s="3"/>
    </row>
    <row r="8" spans="1:6" s="4" customFormat="1" ht="54" customHeight="1" x14ac:dyDescent="0.2">
      <c r="A8" s="119" t="s">
        <v>168</v>
      </c>
      <c r="B8" s="315" t="str">
        <f>'2-1提出書類'!E17</f>
        <v>同種・同規模以上の工事とは、舗装工事であって、表層工が４，６８０㎡以上の工事である。</v>
      </c>
      <c r="C8" s="316"/>
      <c r="D8" s="316"/>
      <c r="E8" s="316"/>
      <c r="F8" s="317"/>
    </row>
    <row r="9" spans="1:6" s="4" customFormat="1" ht="54" customHeight="1" thickBot="1" x14ac:dyDescent="0.25">
      <c r="A9" s="120" t="s">
        <v>155</v>
      </c>
      <c r="B9" s="324" t="str">
        <f>'2-1提出書類'!E18</f>
        <v>同種・同規模の２倍以上の工事とは、上記工事の内、表層工が９，３６０㎡以上の工事である。</v>
      </c>
      <c r="C9" s="325"/>
      <c r="D9" s="325"/>
      <c r="E9" s="325"/>
      <c r="F9" s="325"/>
    </row>
    <row r="10" spans="1:6" ht="30" customHeight="1" thickBot="1" x14ac:dyDescent="0.25"/>
    <row r="11" spans="1:6" ht="27" customHeight="1" x14ac:dyDescent="0.2">
      <c r="A11" s="309" t="s">
        <v>3</v>
      </c>
      <c r="B11" s="183" t="s">
        <v>4</v>
      </c>
      <c r="C11" s="320" t="s">
        <v>153</v>
      </c>
      <c r="D11" s="321"/>
      <c r="E11" s="311" t="s">
        <v>6</v>
      </c>
      <c r="F11" s="313" t="s">
        <v>7</v>
      </c>
    </row>
    <row r="12" spans="1:6" ht="27" customHeight="1" thickBot="1" x14ac:dyDescent="0.25">
      <c r="A12" s="310"/>
      <c r="B12" s="186" t="s">
        <v>93</v>
      </c>
      <c r="C12" s="322" t="s">
        <v>5</v>
      </c>
      <c r="D12" s="323"/>
      <c r="E12" s="312"/>
      <c r="F12" s="314"/>
    </row>
    <row r="13" spans="1:6" ht="36" customHeight="1" x14ac:dyDescent="0.2">
      <c r="A13" s="281"/>
      <c r="B13" s="284"/>
      <c r="C13" s="292"/>
      <c r="D13" s="293"/>
      <c r="E13" s="288" t="s">
        <v>70</v>
      </c>
      <c r="F13" s="63"/>
    </row>
    <row r="14" spans="1:6" ht="36" customHeight="1" x14ac:dyDescent="0.2">
      <c r="A14" s="282"/>
      <c r="B14" s="285"/>
      <c r="C14" s="294"/>
      <c r="D14" s="295"/>
      <c r="E14" s="289"/>
      <c r="F14" s="64"/>
    </row>
    <row r="15" spans="1:6" ht="36" customHeight="1" x14ac:dyDescent="0.2">
      <c r="A15" s="282"/>
      <c r="B15" s="286"/>
      <c r="C15" s="112" t="s">
        <v>91</v>
      </c>
      <c r="D15" s="187" t="s">
        <v>94</v>
      </c>
      <c r="E15" s="290" t="s">
        <v>95</v>
      </c>
      <c r="F15" s="65"/>
    </row>
    <row r="16" spans="1:6" ht="36" customHeight="1" x14ac:dyDescent="0.2">
      <c r="A16" s="283"/>
      <c r="B16" s="287"/>
      <c r="C16" s="121" t="s">
        <v>92</v>
      </c>
      <c r="D16" s="122" t="s">
        <v>96</v>
      </c>
      <c r="E16" s="291"/>
      <c r="F16" s="123"/>
    </row>
    <row r="17" spans="1:6" s="118" customFormat="1" ht="36" customHeight="1" x14ac:dyDescent="0.2">
      <c r="A17" s="298" t="s">
        <v>158</v>
      </c>
      <c r="B17" s="299"/>
      <c r="C17" s="300" t="s">
        <v>160</v>
      </c>
      <c r="D17" s="301"/>
      <c r="E17" s="149" t="s">
        <v>159</v>
      </c>
      <c r="F17" s="302"/>
    </row>
    <row r="18" spans="1:6" s="144" customFormat="1" ht="36" customHeight="1" x14ac:dyDescent="0.2">
      <c r="A18" s="276" t="s">
        <v>157</v>
      </c>
      <c r="B18" s="305"/>
      <c r="C18" s="306"/>
      <c r="D18" s="307"/>
      <c r="E18" s="148" t="s">
        <v>154</v>
      </c>
      <c r="F18" s="303"/>
    </row>
    <row r="19" spans="1:6" s="144" customFormat="1" ht="36" customHeight="1" x14ac:dyDescent="0.2">
      <c r="A19" s="276" t="s">
        <v>198</v>
      </c>
      <c r="B19" s="221" t="s">
        <v>325</v>
      </c>
      <c r="C19" s="274"/>
      <c r="D19" s="275"/>
      <c r="E19" s="278"/>
      <c r="F19" s="303"/>
    </row>
    <row r="20" spans="1:6" s="144" customFormat="1" ht="36" customHeight="1" x14ac:dyDescent="0.2">
      <c r="A20" s="276"/>
      <c r="B20" s="221" t="s">
        <v>324</v>
      </c>
      <c r="C20" s="274"/>
      <c r="D20" s="275"/>
      <c r="E20" s="278"/>
      <c r="F20" s="303"/>
    </row>
    <row r="21" spans="1:6" s="118" customFormat="1" ht="36" customHeight="1" thickBot="1" x14ac:dyDescent="0.25">
      <c r="A21" s="277"/>
      <c r="B21" s="147" t="s">
        <v>323</v>
      </c>
      <c r="C21" s="296"/>
      <c r="D21" s="297"/>
      <c r="E21" s="279"/>
      <c r="F21" s="304"/>
    </row>
    <row r="22" spans="1:6" ht="12" customHeight="1" x14ac:dyDescent="0.2">
      <c r="A22" s="188"/>
      <c r="B22" s="111"/>
      <c r="C22" s="111"/>
      <c r="D22" s="111"/>
      <c r="E22" s="111"/>
      <c r="F22" s="111"/>
    </row>
    <row r="23" spans="1:6" s="6" customFormat="1" ht="15" customHeight="1" x14ac:dyDescent="0.2">
      <c r="A23" s="195" t="s">
        <v>8</v>
      </c>
      <c r="B23" s="193" t="s">
        <v>156</v>
      </c>
      <c r="C23" s="193"/>
      <c r="D23" s="193"/>
      <c r="E23" s="193"/>
      <c r="F23" s="193"/>
    </row>
    <row r="24" spans="1:6" s="6" customFormat="1" ht="15" customHeight="1" x14ac:dyDescent="0.2">
      <c r="A24" s="195" t="s">
        <v>9</v>
      </c>
      <c r="B24" s="193" t="s">
        <v>278</v>
      </c>
      <c r="C24" s="193"/>
      <c r="D24" s="193"/>
      <c r="E24" s="193"/>
      <c r="F24" s="193"/>
    </row>
    <row r="25" spans="1:6" s="6" customFormat="1" ht="18" customHeight="1" x14ac:dyDescent="0.2">
      <c r="A25" s="195" t="s">
        <v>10</v>
      </c>
      <c r="B25" s="280" t="s">
        <v>279</v>
      </c>
      <c r="C25" s="280"/>
      <c r="D25" s="280"/>
      <c r="E25" s="280"/>
      <c r="F25" s="280"/>
    </row>
    <row r="26" spans="1:6" s="6" customFormat="1" ht="18" customHeight="1" x14ac:dyDescent="0.2">
      <c r="A26" s="193"/>
      <c r="B26" s="280"/>
      <c r="C26" s="280"/>
      <c r="D26" s="280"/>
      <c r="E26" s="280"/>
      <c r="F26" s="280"/>
    </row>
    <row r="27" spans="1:6" ht="15" customHeight="1" x14ac:dyDescent="0.2">
      <c r="A27" s="195" t="s">
        <v>11</v>
      </c>
      <c r="B27" s="193" t="s">
        <v>280</v>
      </c>
      <c r="C27" s="111"/>
      <c r="D27" s="111"/>
      <c r="E27" s="111"/>
      <c r="F27" s="111"/>
    </row>
    <row r="28" spans="1:6" x14ac:dyDescent="0.2">
      <c r="A28" s="195"/>
      <c r="B28" s="193"/>
      <c r="C28" s="111"/>
      <c r="D28" s="111"/>
      <c r="E28" s="111"/>
      <c r="F28" s="111"/>
    </row>
    <row r="29" spans="1:6" x14ac:dyDescent="0.2">
      <c r="A29" s="156"/>
      <c r="B29" s="111"/>
      <c r="C29" s="111"/>
      <c r="D29" s="111"/>
      <c r="E29" s="111"/>
      <c r="F29" s="111"/>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334" t="s">
        <v>128</v>
      </c>
      <c r="B1" s="334"/>
      <c r="C1" s="69"/>
    </row>
    <row r="2" spans="1:4" ht="24" customHeight="1" x14ac:dyDescent="0.2">
      <c r="A2" s="308" t="s">
        <v>133</v>
      </c>
      <c r="B2" s="308"/>
      <c r="C2" s="308"/>
      <c r="D2" s="308"/>
    </row>
    <row r="3" spans="1:4" s="4" customFormat="1" ht="36" customHeight="1" x14ac:dyDescent="0.2">
      <c r="A3" s="84"/>
      <c r="B3" s="84"/>
      <c r="C3" s="2" t="s">
        <v>0</v>
      </c>
      <c r="D3" s="134" t="str">
        <f>'2-1提出書類'!A4</f>
        <v>道路舗装工事（千田一文字幹線外４路線）</v>
      </c>
    </row>
    <row r="4" spans="1:4" s="4" customFormat="1" ht="27" customHeight="1" x14ac:dyDescent="0.2">
      <c r="A4" s="84"/>
      <c r="B4" s="84"/>
      <c r="C4" s="2" t="s">
        <v>2</v>
      </c>
      <c r="D4" s="124"/>
    </row>
    <row r="5" spans="1:4" s="118" customFormat="1" ht="9" customHeight="1" thickBot="1" x14ac:dyDescent="0.25">
      <c r="A5" s="70"/>
      <c r="B5" s="70"/>
      <c r="C5" s="70"/>
      <c r="D5" s="70"/>
    </row>
    <row r="6" spans="1:4" s="4" customFormat="1" ht="24" customHeight="1" thickTop="1" thickBot="1" x14ac:dyDescent="0.25">
      <c r="A6" s="84"/>
      <c r="B6" s="130" t="s">
        <v>163</v>
      </c>
      <c r="C6" s="131" t="str">
        <f>IF(C14="","",ROUND(AVERAGE(C14,C20,C26),1))</f>
        <v/>
      </c>
      <c r="D6" s="129" t="s">
        <v>162</v>
      </c>
    </row>
    <row r="7" spans="1:4" ht="9" customHeight="1" thickTop="1" thickBot="1" x14ac:dyDescent="0.25">
      <c r="A7" s="70"/>
      <c r="B7" s="70"/>
      <c r="C7" s="70"/>
      <c r="D7" s="70"/>
    </row>
    <row r="8" spans="1:4" ht="30" customHeight="1" thickTop="1" x14ac:dyDescent="0.2">
      <c r="A8" s="335" t="s">
        <v>124</v>
      </c>
      <c r="B8" s="336"/>
      <c r="C8" s="335" t="s">
        <v>199</v>
      </c>
      <c r="D8" s="336"/>
    </row>
    <row r="9" spans="1:4" ht="30" customHeight="1" x14ac:dyDescent="0.2">
      <c r="A9" s="337" t="s">
        <v>75</v>
      </c>
      <c r="B9" s="72" t="s">
        <v>129</v>
      </c>
      <c r="C9" s="326"/>
      <c r="D9" s="327"/>
    </row>
    <row r="10" spans="1:4" ht="30" customHeight="1" x14ac:dyDescent="0.2">
      <c r="A10" s="338"/>
      <c r="B10" s="89" t="s">
        <v>76</v>
      </c>
      <c r="C10" s="329"/>
      <c r="D10" s="330"/>
    </row>
    <row r="11" spans="1:4" ht="30" customHeight="1" x14ac:dyDescent="0.2">
      <c r="A11" s="338"/>
      <c r="B11" s="72" t="s">
        <v>77</v>
      </c>
      <c r="C11" s="326"/>
      <c r="D11" s="327"/>
    </row>
    <row r="12" spans="1:4" ht="30" customHeight="1" x14ac:dyDescent="0.2">
      <c r="A12" s="338"/>
      <c r="B12" s="72" t="s">
        <v>125</v>
      </c>
      <c r="C12" s="326" t="s">
        <v>126</v>
      </c>
      <c r="D12" s="327"/>
    </row>
    <row r="13" spans="1:4" ht="30" customHeight="1" x14ac:dyDescent="0.2">
      <c r="A13" s="338"/>
      <c r="B13" s="72" t="s">
        <v>5</v>
      </c>
      <c r="C13" s="73" t="s">
        <v>78</v>
      </c>
      <c r="D13" s="73"/>
    </row>
    <row r="14" spans="1:4" ht="30" customHeight="1" thickBot="1" x14ac:dyDescent="0.25">
      <c r="A14" s="339"/>
      <c r="B14" s="113" t="s">
        <v>79</v>
      </c>
      <c r="C14" s="128"/>
      <c r="D14" s="117" t="s">
        <v>162</v>
      </c>
    </row>
    <row r="15" spans="1:4" ht="30" customHeight="1" thickTop="1" x14ac:dyDescent="0.2">
      <c r="A15" s="337" t="s">
        <v>80</v>
      </c>
      <c r="B15" s="71" t="s">
        <v>129</v>
      </c>
      <c r="C15" s="332"/>
      <c r="D15" s="333"/>
    </row>
    <row r="16" spans="1:4" ht="30" customHeight="1" thickBot="1" x14ac:dyDescent="0.25">
      <c r="A16" s="338"/>
      <c r="B16" s="72" t="s">
        <v>76</v>
      </c>
      <c r="C16" s="326"/>
      <c r="D16" s="327"/>
    </row>
    <row r="17" spans="1:4" ht="30" customHeight="1" x14ac:dyDescent="0.2">
      <c r="A17" s="340"/>
      <c r="B17" s="89" t="s">
        <v>77</v>
      </c>
      <c r="C17" s="329"/>
      <c r="D17" s="330"/>
    </row>
    <row r="18" spans="1:4" ht="30" customHeight="1" x14ac:dyDescent="0.2">
      <c r="A18" s="338"/>
      <c r="B18" s="72" t="s">
        <v>125</v>
      </c>
      <c r="C18" s="326" t="s">
        <v>126</v>
      </c>
      <c r="D18" s="327"/>
    </row>
    <row r="19" spans="1:4" ht="30" customHeight="1" x14ac:dyDescent="0.2">
      <c r="A19" s="338"/>
      <c r="B19" s="72" t="s">
        <v>5</v>
      </c>
      <c r="C19" s="73" t="s">
        <v>78</v>
      </c>
      <c r="D19" s="73"/>
    </row>
    <row r="20" spans="1:4" ht="30" customHeight="1" thickBot="1" x14ac:dyDescent="0.25">
      <c r="A20" s="339"/>
      <c r="B20" s="113" t="s">
        <v>79</v>
      </c>
      <c r="C20" s="126"/>
      <c r="D20" s="127" t="s">
        <v>162</v>
      </c>
    </row>
    <row r="21" spans="1:4" ht="30" customHeight="1" thickTop="1" x14ac:dyDescent="0.2">
      <c r="A21" s="337" t="s">
        <v>81</v>
      </c>
      <c r="B21" s="71" t="s">
        <v>129</v>
      </c>
      <c r="C21" s="326"/>
      <c r="D21" s="327"/>
    </row>
    <row r="22" spans="1:4" ht="30" customHeight="1" x14ac:dyDescent="0.2">
      <c r="A22" s="338"/>
      <c r="B22" s="89" t="s">
        <v>76</v>
      </c>
      <c r="C22" s="329"/>
      <c r="D22" s="330"/>
    </row>
    <row r="23" spans="1:4" ht="30" customHeight="1" x14ac:dyDescent="0.2">
      <c r="A23" s="338"/>
      <c r="B23" s="72" t="s">
        <v>77</v>
      </c>
      <c r="C23" s="326"/>
      <c r="D23" s="327"/>
    </row>
    <row r="24" spans="1:4" ht="30" customHeight="1" x14ac:dyDescent="0.2">
      <c r="A24" s="338"/>
      <c r="B24" s="72" t="s">
        <v>125</v>
      </c>
      <c r="C24" s="326" t="s">
        <v>126</v>
      </c>
      <c r="D24" s="327"/>
    </row>
    <row r="25" spans="1:4" ht="30" customHeight="1" x14ac:dyDescent="0.2">
      <c r="A25" s="338"/>
      <c r="B25" s="72" t="s">
        <v>5</v>
      </c>
      <c r="C25" s="73" t="s">
        <v>78</v>
      </c>
      <c r="D25" s="73"/>
    </row>
    <row r="26" spans="1:4" ht="30" customHeight="1" thickBot="1" x14ac:dyDescent="0.25">
      <c r="A26" s="339"/>
      <c r="B26" s="74" t="s">
        <v>79</v>
      </c>
      <c r="C26" s="126"/>
      <c r="D26" s="127" t="s">
        <v>162</v>
      </c>
    </row>
    <row r="27" spans="1:4" s="6" customFormat="1" ht="36" customHeight="1" thickTop="1" x14ac:dyDescent="0.2">
      <c r="A27" s="196" t="s">
        <v>104</v>
      </c>
      <c r="B27" s="328" t="s">
        <v>283</v>
      </c>
      <c r="C27" s="328"/>
      <c r="D27" s="328"/>
    </row>
    <row r="28" spans="1:4" s="6" customFormat="1" ht="36" customHeight="1" x14ac:dyDescent="0.2">
      <c r="A28" s="197" t="s">
        <v>9</v>
      </c>
      <c r="B28" s="331" t="s">
        <v>284</v>
      </c>
      <c r="C28" s="331"/>
      <c r="D28" s="331"/>
    </row>
    <row r="29" spans="1:4" s="6" customFormat="1" ht="36" customHeight="1" x14ac:dyDescent="0.2">
      <c r="A29" s="197" t="s">
        <v>130</v>
      </c>
      <c r="B29" s="328" t="s">
        <v>281</v>
      </c>
      <c r="C29" s="328"/>
      <c r="D29" s="328"/>
    </row>
    <row r="30" spans="1:4" ht="24" customHeight="1" x14ac:dyDescent="0.2">
      <c r="A30" s="197" t="s">
        <v>161</v>
      </c>
      <c r="B30" s="328" t="s">
        <v>282</v>
      </c>
      <c r="C30" s="328"/>
      <c r="D30" s="328"/>
    </row>
    <row r="32" spans="1:4" ht="39.75" customHeight="1" x14ac:dyDescent="0.2">
      <c r="A32" s="82"/>
    </row>
  </sheetData>
  <mergeCells count="23">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C16:D16"/>
    <mergeCell ref="C17:D17"/>
    <mergeCell ref="C18:D18"/>
    <mergeCell ref="B28:D28"/>
    <mergeCell ref="B27:D27"/>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45" t="s">
        <v>184</v>
      </c>
      <c r="B1" s="345"/>
      <c r="C1" s="137"/>
      <c r="D1" s="137"/>
    </row>
    <row r="2" spans="1:7" ht="24" customHeight="1" x14ac:dyDescent="0.2">
      <c r="A2" s="346" t="s">
        <v>194</v>
      </c>
      <c r="B2" s="346"/>
      <c r="C2" s="346"/>
      <c r="D2" s="346"/>
      <c r="E2" s="346"/>
    </row>
    <row r="3" spans="1:7" ht="24" customHeight="1" x14ac:dyDescent="0.2">
      <c r="A3" s="138"/>
      <c r="B3" s="138"/>
      <c r="C3" s="138"/>
      <c r="D3" s="138"/>
      <c r="E3" s="138"/>
    </row>
    <row r="4" spans="1:7" s="4" customFormat="1" ht="36" customHeight="1" x14ac:dyDescent="0.2">
      <c r="A4" s="84"/>
      <c r="B4" s="84"/>
      <c r="C4" s="2" t="s">
        <v>0</v>
      </c>
      <c r="D4" s="349" t="str">
        <f>'2-1提出書類'!A4</f>
        <v>道路舗装工事（千田一文字幹線外４路線）</v>
      </c>
      <c r="E4" s="349"/>
      <c r="F4" s="347"/>
      <c r="G4" s="347"/>
    </row>
    <row r="5" spans="1:7" s="4" customFormat="1" ht="27" customHeight="1" x14ac:dyDescent="0.2">
      <c r="A5" s="84"/>
      <c r="B5" s="84"/>
      <c r="C5" s="2" t="s">
        <v>2</v>
      </c>
      <c r="D5" s="350"/>
      <c r="E5" s="350"/>
      <c r="F5" s="347"/>
      <c r="G5" s="347"/>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5" t="s">
        <v>193</v>
      </c>
      <c r="B8" s="336"/>
      <c r="C8" s="335" t="s">
        <v>199</v>
      </c>
      <c r="D8" s="348"/>
      <c r="E8" s="336"/>
    </row>
    <row r="9" spans="1:7" ht="30" customHeight="1" x14ac:dyDescent="0.2">
      <c r="A9" s="338" t="s">
        <v>195</v>
      </c>
      <c r="B9" s="89" t="s">
        <v>76</v>
      </c>
      <c r="C9" s="329"/>
      <c r="D9" s="343"/>
      <c r="E9" s="330"/>
    </row>
    <row r="10" spans="1:7" ht="30" customHeight="1" x14ac:dyDescent="0.2">
      <c r="A10" s="338"/>
      <c r="B10" s="72" t="s">
        <v>77</v>
      </c>
      <c r="C10" s="326"/>
      <c r="D10" s="344"/>
      <c r="E10" s="327"/>
    </row>
    <row r="11" spans="1:7" ht="30" customHeight="1" x14ac:dyDescent="0.2">
      <c r="A11" s="338"/>
      <c r="B11" s="72" t="s">
        <v>125</v>
      </c>
      <c r="C11" s="326" t="s">
        <v>126</v>
      </c>
      <c r="D11" s="344"/>
      <c r="E11" s="327"/>
    </row>
    <row r="12" spans="1:7" ht="30" customHeight="1" x14ac:dyDescent="0.2">
      <c r="A12" s="338"/>
      <c r="B12" s="72" t="s">
        <v>5</v>
      </c>
      <c r="C12" s="73" t="s">
        <v>78</v>
      </c>
      <c r="D12" s="73"/>
      <c r="E12" s="73"/>
    </row>
    <row r="13" spans="1:7" ht="30" customHeight="1" thickBot="1" x14ac:dyDescent="0.25">
      <c r="A13" s="339"/>
      <c r="B13" s="74" t="s">
        <v>171</v>
      </c>
      <c r="C13" s="341" t="s">
        <v>174</v>
      </c>
      <c r="D13" s="342"/>
      <c r="E13" s="141" t="s">
        <v>175</v>
      </c>
    </row>
    <row r="14" spans="1:7" s="6" customFormat="1" ht="36" customHeight="1" thickTop="1" x14ac:dyDescent="0.2">
      <c r="A14" s="125" t="s">
        <v>104</v>
      </c>
      <c r="B14" s="328" t="s">
        <v>285</v>
      </c>
      <c r="C14" s="328"/>
      <c r="D14" s="328"/>
      <c r="E14" s="328"/>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46" customWidth="1"/>
    <col min="2" max="2" width="27.77734375" style="146" customWidth="1"/>
    <col min="3" max="3" width="17.77734375" style="146" customWidth="1"/>
    <col min="4" max="4" width="3.88671875" style="146" customWidth="1"/>
    <col min="5" max="5" width="13.33203125" style="146" customWidth="1"/>
    <col min="6" max="6" width="22.21875" style="146" customWidth="1"/>
    <col min="7" max="16384" width="8.88671875" style="146"/>
  </cols>
  <sheetData>
    <row r="1" spans="1:6" x14ac:dyDescent="0.2">
      <c r="A1" s="146" t="s">
        <v>185</v>
      </c>
      <c r="F1" s="153"/>
    </row>
    <row r="3" spans="1:6" ht="26.25" customHeight="1" x14ac:dyDescent="0.2">
      <c r="A3" s="308" t="s">
        <v>259</v>
      </c>
      <c r="B3" s="308"/>
      <c r="C3" s="308"/>
      <c r="D3" s="308"/>
      <c r="E3" s="308"/>
      <c r="F3" s="308"/>
    </row>
    <row r="5" spans="1:6" s="4" customFormat="1" ht="33.75" customHeight="1" x14ac:dyDescent="0.2">
      <c r="A5" s="84"/>
      <c r="B5" s="84"/>
      <c r="C5" s="2" t="s">
        <v>76</v>
      </c>
      <c r="D5" s="84"/>
      <c r="E5" s="347" t="str">
        <f>'2-1提出書類'!A4</f>
        <v>道路舗装工事（千田一文字幹線外４路線）</v>
      </c>
      <c r="F5" s="347"/>
    </row>
    <row r="6" spans="1:6" s="4" customFormat="1" ht="48" customHeight="1" x14ac:dyDescent="0.2">
      <c r="A6" s="145"/>
      <c r="B6" s="84"/>
      <c r="C6" s="154" t="s">
        <v>90</v>
      </c>
      <c r="D6" s="84"/>
      <c r="E6" s="351"/>
      <c r="F6" s="351"/>
    </row>
    <row r="7" spans="1:6" s="4" customFormat="1" ht="30" customHeight="1" thickBot="1" x14ac:dyDescent="0.25">
      <c r="A7" s="145"/>
      <c r="B7" s="83"/>
      <c r="C7" s="83"/>
      <c r="D7" s="83"/>
      <c r="E7" s="2"/>
      <c r="F7" s="3"/>
    </row>
    <row r="8" spans="1:6" s="4" customFormat="1" ht="78" customHeight="1" thickBot="1" x14ac:dyDescent="0.25">
      <c r="A8" s="155" t="s">
        <v>205</v>
      </c>
      <c r="B8" s="352"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53"/>
      <c r="D8" s="353"/>
      <c r="E8" s="353"/>
      <c r="F8" s="354"/>
    </row>
    <row r="9" spans="1:6" ht="30" customHeight="1" x14ac:dyDescent="0.2"/>
    <row r="10" spans="1:6" ht="30" customHeight="1" x14ac:dyDescent="0.2">
      <c r="A10" s="355" t="s">
        <v>3</v>
      </c>
      <c r="B10" s="198" t="s">
        <v>4</v>
      </c>
      <c r="C10" s="326" t="s">
        <v>206</v>
      </c>
      <c r="D10" s="327"/>
      <c r="E10" s="355" t="s">
        <v>6</v>
      </c>
      <c r="F10" s="355" t="s">
        <v>7</v>
      </c>
    </row>
    <row r="11" spans="1:6" ht="30" customHeight="1" x14ac:dyDescent="0.2">
      <c r="A11" s="356"/>
      <c r="B11" s="202" t="s">
        <v>93</v>
      </c>
      <c r="C11" s="357" t="s">
        <v>5</v>
      </c>
      <c r="D11" s="358"/>
      <c r="E11" s="356"/>
      <c r="F11" s="356"/>
    </row>
    <row r="12" spans="1:6" ht="36" customHeight="1" x14ac:dyDescent="0.2">
      <c r="A12" s="359"/>
      <c r="B12" s="360"/>
      <c r="C12" s="361"/>
      <c r="D12" s="362"/>
      <c r="E12" s="363" t="s">
        <v>70</v>
      </c>
      <c r="F12" s="189"/>
    </row>
    <row r="13" spans="1:6" ht="36" customHeight="1" x14ac:dyDescent="0.2">
      <c r="A13" s="359"/>
      <c r="B13" s="285"/>
      <c r="C13" s="294"/>
      <c r="D13" s="295"/>
      <c r="E13" s="289"/>
      <c r="F13" s="199"/>
    </row>
    <row r="14" spans="1:6" ht="36" customHeight="1" x14ac:dyDescent="0.2">
      <c r="A14" s="359"/>
      <c r="B14" s="286"/>
      <c r="C14" s="112" t="s">
        <v>91</v>
      </c>
      <c r="D14" s="187" t="s">
        <v>94</v>
      </c>
      <c r="E14" s="290" t="s">
        <v>95</v>
      </c>
      <c r="F14" s="200"/>
    </row>
    <row r="15" spans="1:6" ht="36" customHeight="1" x14ac:dyDescent="0.2">
      <c r="A15" s="359"/>
      <c r="B15" s="287"/>
      <c r="C15" s="121" t="s">
        <v>207</v>
      </c>
      <c r="D15" s="122" t="s">
        <v>96</v>
      </c>
      <c r="E15" s="291"/>
      <c r="F15" s="201"/>
    </row>
    <row r="16" spans="1:6" ht="36" customHeight="1" thickBot="1" x14ac:dyDescent="0.25">
      <c r="A16" s="364"/>
      <c r="B16" s="286"/>
      <c r="C16" s="367"/>
      <c r="D16" s="368"/>
      <c r="E16" s="371" t="s">
        <v>70</v>
      </c>
      <c r="F16" s="199"/>
    </row>
    <row r="17" spans="1:6" ht="36" customHeight="1" x14ac:dyDescent="0.2">
      <c r="A17" s="365"/>
      <c r="B17" s="366"/>
      <c r="C17" s="369"/>
      <c r="D17" s="370"/>
      <c r="E17" s="372"/>
      <c r="F17" s="199"/>
    </row>
    <row r="18" spans="1:6" ht="36" customHeight="1" x14ac:dyDescent="0.2">
      <c r="A18" s="359"/>
      <c r="B18" s="286"/>
      <c r="C18" s="112" t="s">
        <v>91</v>
      </c>
      <c r="D18" s="187" t="s">
        <v>208</v>
      </c>
      <c r="E18" s="290" t="s">
        <v>95</v>
      </c>
      <c r="F18" s="200"/>
    </row>
    <row r="19" spans="1:6" ht="36" customHeight="1" x14ac:dyDescent="0.2">
      <c r="A19" s="359"/>
      <c r="B19" s="287"/>
      <c r="C19" s="121" t="s">
        <v>92</v>
      </c>
      <c r="D19" s="122" t="s">
        <v>96</v>
      </c>
      <c r="E19" s="291"/>
      <c r="F19" s="201"/>
    </row>
    <row r="20" spans="1:6" ht="11.25" customHeight="1" x14ac:dyDescent="0.2">
      <c r="A20" s="192"/>
      <c r="B20" s="111"/>
      <c r="C20" s="111"/>
      <c r="D20" s="111"/>
      <c r="E20" s="111"/>
      <c r="F20" s="111"/>
    </row>
    <row r="21" spans="1:6" s="6" customFormat="1" ht="15" customHeight="1" x14ac:dyDescent="0.2">
      <c r="A21" s="195" t="s">
        <v>8</v>
      </c>
      <c r="B21" s="193" t="s">
        <v>210</v>
      </c>
      <c r="C21" s="193"/>
      <c r="D21" s="193"/>
      <c r="E21" s="193"/>
      <c r="F21" s="193"/>
    </row>
    <row r="22" spans="1:6" s="6" customFormat="1" ht="15" customHeight="1" x14ac:dyDescent="0.2">
      <c r="A22" s="195" t="s">
        <v>9</v>
      </c>
      <c r="B22" s="193" t="s">
        <v>278</v>
      </c>
      <c r="C22" s="193"/>
      <c r="D22" s="193"/>
      <c r="E22" s="193"/>
      <c r="F22" s="193"/>
    </row>
    <row r="23" spans="1:6" s="6" customFormat="1" ht="15" customHeight="1" x14ac:dyDescent="0.2">
      <c r="A23" s="195" t="s">
        <v>10</v>
      </c>
      <c r="B23" s="193" t="s">
        <v>286</v>
      </c>
      <c r="C23" s="111"/>
      <c r="D23" s="111"/>
      <c r="E23" s="192"/>
      <c r="F23" s="192"/>
    </row>
    <row r="24" spans="1:6" ht="15" customHeight="1" x14ac:dyDescent="0.2">
      <c r="A24" s="195" t="s">
        <v>11</v>
      </c>
      <c r="B24" s="193" t="s">
        <v>209</v>
      </c>
      <c r="C24" s="111"/>
      <c r="D24" s="111"/>
      <c r="E24" s="111"/>
      <c r="F24" s="111"/>
    </row>
    <row r="25" spans="1:6" x14ac:dyDescent="0.2">
      <c r="A25" s="156"/>
      <c r="B25" s="111"/>
      <c r="C25" s="111"/>
      <c r="D25" s="111"/>
      <c r="E25" s="111"/>
      <c r="F25" s="111"/>
    </row>
    <row r="26" spans="1:6" x14ac:dyDescent="0.2">
      <c r="A26" s="156"/>
      <c r="B26" s="111"/>
      <c r="C26" s="111"/>
      <c r="D26" s="111"/>
      <c r="E26" s="111"/>
      <c r="F26" s="111"/>
    </row>
    <row r="27" spans="1:6" x14ac:dyDescent="0.2">
      <c r="A27" s="156"/>
      <c r="B27" s="111"/>
      <c r="C27" s="111"/>
      <c r="D27" s="111"/>
      <c r="E27" s="111"/>
      <c r="F27" s="111"/>
    </row>
    <row r="28" spans="1:6" x14ac:dyDescent="0.2">
      <c r="A28" s="156"/>
      <c r="B28" s="111"/>
      <c r="C28" s="111"/>
      <c r="D28" s="111"/>
      <c r="E28" s="111"/>
      <c r="F28" s="111"/>
    </row>
    <row r="29" spans="1:6" x14ac:dyDescent="0.2">
      <c r="A29" s="156"/>
      <c r="B29" s="111"/>
      <c r="C29" s="111"/>
      <c r="D29" s="111"/>
      <c r="E29" s="111"/>
      <c r="F29" s="111"/>
    </row>
  </sheetData>
  <mergeCells count="21">
    <mergeCell ref="A16:A19"/>
    <mergeCell ref="B16:B17"/>
    <mergeCell ref="C16:D17"/>
    <mergeCell ref="E16:E17"/>
    <mergeCell ref="B18:B19"/>
    <mergeCell ref="E18:E19"/>
    <mergeCell ref="A12:A15"/>
    <mergeCell ref="B12:B13"/>
    <mergeCell ref="C12:D13"/>
    <mergeCell ref="E12:E13"/>
    <mergeCell ref="B14:B15"/>
    <mergeCell ref="E14:E15"/>
    <mergeCell ref="A3:F3"/>
    <mergeCell ref="E5:F5"/>
    <mergeCell ref="E6:F6"/>
    <mergeCell ref="B8:F8"/>
    <mergeCell ref="A10:A11"/>
    <mergeCell ref="C10:D10"/>
    <mergeCell ref="E10:E11"/>
    <mergeCell ref="F10:F11"/>
    <mergeCell ref="C11:D11"/>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topLeftCell="A16" zoomScaleNormal="100" workbookViewId="0">
      <selection activeCell="A17" sqref="A17:J17"/>
    </sheetView>
  </sheetViews>
  <sheetFormatPr defaultColWidth="9" defaultRowHeight="13.2" x14ac:dyDescent="0.2"/>
  <cols>
    <col min="1" max="1" width="7" style="167" customWidth="1"/>
    <col min="2" max="2" width="6.109375" style="157" customWidth="1"/>
    <col min="3" max="3" width="11.109375" style="157" customWidth="1"/>
    <col min="4" max="14" width="8.33203125" style="157" customWidth="1"/>
    <col min="15" max="16384" width="9" style="157"/>
  </cols>
  <sheetData>
    <row r="1" spans="1:10" x14ac:dyDescent="0.2">
      <c r="A1" s="205" t="s">
        <v>224</v>
      </c>
      <c r="F1" s="158"/>
      <c r="J1" s="159"/>
    </row>
    <row r="2" spans="1:10" x14ac:dyDescent="0.2">
      <c r="A2" s="160"/>
    </row>
    <row r="3" spans="1:10" ht="30" customHeight="1" x14ac:dyDescent="0.2">
      <c r="A3" s="375" t="s">
        <v>261</v>
      </c>
      <c r="B3" s="375"/>
      <c r="C3" s="375"/>
      <c r="D3" s="375"/>
      <c r="E3" s="375"/>
      <c r="F3" s="375"/>
      <c r="G3" s="375"/>
      <c r="H3" s="375"/>
      <c r="I3" s="375"/>
      <c r="J3" s="375"/>
    </row>
    <row r="4" spans="1:10" ht="18" customHeight="1" x14ac:dyDescent="0.2">
      <c r="A4" s="206"/>
      <c r="B4" s="161"/>
      <c r="C4" s="161"/>
      <c r="D4" s="161"/>
      <c r="E4" s="161"/>
      <c r="F4" s="161"/>
    </row>
    <row r="5" spans="1:10" ht="18" customHeight="1" x14ac:dyDescent="0.2">
      <c r="H5" s="376" t="s">
        <v>218</v>
      </c>
      <c r="I5" s="376"/>
      <c r="J5" s="376"/>
    </row>
    <row r="6" spans="1:10" ht="18" customHeight="1" x14ac:dyDescent="0.2"/>
    <row r="7" spans="1:10" ht="18" customHeight="1" x14ac:dyDescent="0.2">
      <c r="A7" s="377" t="s">
        <v>219</v>
      </c>
      <c r="B7" s="377"/>
      <c r="C7" s="162" t="s">
        <v>220</v>
      </c>
    </row>
    <row r="8" spans="1:10" ht="18" customHeight="1" x14ac:dyDescent="0.2">
      <c r="A8" s="207"/>
      <c r="B8" s="163"/>
      <c r="C8" s="158"/>
    </row>
    <row r="9" spans="1:10" ht="24.9" customHeight="1" x14ac:dyDescent="0.2">
      <c r="E9" s="378" t="s">
        <v>221</v>
      </c>
      <c r="F9" s="378"/>
      <c r="G9" s="379"/>
      <c r="H9" s="379"/>
      <c r="I9" s="379"/>
      <c r="J9" s="379"/>
    </row>
    <row r="10" spans="1:10" ht="24.9" customHeight="1" x14ac:dyDescent="0.2">
      <c r="E10" s="378" t="s">
        <v>25</v>
      </c>
      <c r="F10" s="378"/>
      <c r="G10" s="380"/>
      <c r="H10" s="380"/>
      <c r="I10" s="380"/>
      <c r="J10" s="380"/>
    </row>
    <row r="11" spans="1:10" ht="24.9" customHeight="1" x14ac:dyDescent="0.2">
      <c r="E11" s="378" t="s">
        <v>222</v>
      </c>
      <c r="F11" s="378"/>
      <c r="G11" s="380"/>
      <c r="H11" s="380"/>
      <c r="I11" s="380"/>
      <c r="J11" s="380"/>
    </row>
    <row r="12" spans="1:10" ht="9.9" customHeight="1" x14ac:dyDescent="0.2">
      <c r="E12" s="164"/>
      <c r="J12" s="165"/>
    </row>
    <row r="13" spans="1:10" ht="24.9" customHeight="1" x14ac:dyDescent="0.2">
      <c r="E13" s="166"/>
      <c r="F13" s="167"/>
    </row>
    <row r="14" spans="1:10" s="168" customFormat="1" ht="36" customHeight="1" x14ac:dyDescent="0.2">
      <c r="A14" s="381" t="s">
        <v>223</v>
      </c>
      <c r="B14" s="381"/>
      <c r="C14" s="382" t="str">
        <f>'2-1提出書類'!A4</f>
        <v>道路舗装工事（千田一文字幹線外４路線）</v>
      </c>
      <c r="D14" s="382"/>
      <c r="E14" s="382"/>
      <c r="F14" s="382"/>
      <c r="G14" s="382"/>
      <c r="H14" s="382"/>
      <c r="I14" s="382"/>
      <c r="J14" s="382"/>
    </row>
    <row r="15" spans="1:10" s="168" customFormat="1" ht="36" customHeight="1" x14ac:dyDescent="0.2">
      <c r="A15" s="208"/>
      <c r="B15" s="208"/>
      <c r="C15" s="204"/>
      <c r="D15" s="204"/>
      <c r="E15" s="204"/>
      <c r="F15" s="204"/>
      <c r="G15" s="203"/>
      <c r="H15" s="203"/>
      <c r="I15" s="203"/>
      <c r="J15" s="203"/>
    </row>
    <row r="16" spans="1:10" s="203" customFormat="1" ht="23.25" customHeight="1" x14ac:dyDescent="0.2">
      <c r="A16" s="204"/>
      <c r="C16" s="204"/>
      <c r="D16" s="204"/>
      <c r="E16" s="204"/>
      <c r="F16" s="204"/>
    </row>
    <row r="17" spans="1:10" s="168" customFormat="1" ht="79.5" customHeight="1" x14ac:dyDescent="0.2">
      <c r="A17" s="373" t="s">
        <v>287</v>
      </c>
      <c r="B17" s="373"/>
      <c r="C17" s="373"/>
      <c r="D17" s="373"/>
      <c r="E17" s="373"/>
      <c r="F17" s="373"/>
      <c r="G17" s="373"/>
      <c r="H17" s="374"/>
      <c r="I17" s="373"/>
      <c r="J17" s="373"/>
    </row>
    <row r="18" spans="1:10" x14ac:dyDescent="0.2">
      <c r="B18" s="167"/>
      <c r="C18" s="167"/>
      <c r="D18" s="167"/>
      <c r="E18" s="167"/>
      <c r="F18" s="167"/>
      <c r="G18" s="167"/>
      <c r="H18" s="167"/>
      <c r="I18" s="167"/>
      <c r="J18" s="167"/>
    </row>
    <row r="19" spans="1:10" x14ac:dyDescent="0.2">
      <c r="B19" s="167"/>
      <c r="C19" s="167"/>
      <c r="D19" s="167"/>
      <c r="E19" s="167"/>
      <c r="F19" s="167"/>
      <c r="G19" s="167"/>
      <c r="H19" s="167"/>
      <c r="I19" s="167"/>
      <c r="J19" s="167"/>
    </row>
    <row r="20" spans="1:10" x14ac:dyDescent="0.2">
      <c r="B20" s="167"/>
      <c r="C20" s="167"/>
      <c r="D20" s="167"/>
      <c r="E20" s="167"/>
      <c r="F20" s="167"/>
      <c r="G20" s="167"/>
      <c r="H20" s="167"/>
      <c r="I20" s="167"/>
      <c r="J20" s="167"/>
    </row>
    <row r="21" spans="1:10" x14ac:dyDescent="0.2">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20" zoomScaleNormal="75" zoomScaleSheetLayoutView="100" workbookViewId="0">
      <selection activeCell="C37" sqref="C37"/>
    </sheetView>
  </sheetViews>
  <sheetFormatPr defaultColWidth="9" defaultRowHeight="13.2" x14ac:dyDescent="0.2"/>
  <cols>
    <col min="1" max="8" width="11.21875" style="169" customWidth="1"/>
    <col min="9" max="16384" width="9" style="169"/>
  </cols>
  <sheetData>
    <row r="1" spans="1:8" x14ac:dyDescent="0.2">
      <c r="A1" s="182" t="s">
        <v>134</v>
      </c>
      <c r="H1" s="170"/>
    </row>
    <row r="2" spans="1:8" ht="15" customHeight="1" x14ac:dyDescent="0.2">
      <c r="A2" s="171"/>
    </row>
    <row r="3" spans="1:8" ht="30" customHeight="1" x14ac:dyDescent="0.2">
      <c r="A3" s="395" t="s">
        <v>225</v>
      </c>
      <c r="B3" s="395"/>
      <c r="C3" s="395"/>
      <c r="D3" s="395"/>
      <c r="E3" s="395"/>
      <c r="F3" s="395"/>
      <c r="G3" s="395"/>
      <c r="H3" s="395"/>
    </row>
    <row r="4" spans="1:8" ht="24" customHeight="1" x14ac:dyDescent="0.2">
      <c r="A4" s="172"/>
      <c r="B4" s="172"/>
      <c r="C4" s="173"/>
      <c r="D4" s="173"/>
    </row>
    <row r="5" spans="1:8" s="174" customFormat="1" ht="24.9" customHeight="1" x14ac:dyDescent="0.2">
      <c r="E5" s="175" t="s">
        <v>226</v>
      </c>
      <c r="F5" s="396"/>
      <c r="G5" s="396"/>
      <c r="H5" s="396"/>
    </row>
    <row r="6" spans="1:8" s="174" customFormat="1" ht="24" customHeight="1" x14ac:dyDescent="0.2">
      <c r="C6" s="176"/>
      <c r="D6" s="177"/>
    </row>
    <row r="7" spans="1:8" ht="24.9" customHeight="1" x14ac:dyDescent="0.2">
      <c r="A7" s="397" t="str">
        <f>'2-1提出書類'!A4</f>
        <v>道路舗装工事（千田一文字幹線外４路線）</v>
      </c>
      <c r="B7" s="397"/>
      <c r="C7" s="397"/>
      <c r="D7" s="397"/>
      <c r="E7" s="397"/>
      <c r="F7" s="397"/>
      <c r="G7" s="397"/>
    </row>
    <row r="8" spans="1:8" s="174" customFormat="1" ht="24" customHeight="1" x14ac:dyDescent="0.2">
      <c r="C8" s="176"/>
      <c r="D8" s="177"/>
    </row>
    <row r="9" spans="1:8" s="174" customFormat="1" ht="47.25" customHeight="1" x14ac:dyDescent="0.2">
      <c r="A9" s="398" t="s">
        <v>288</v>
      </c>
      <c r="B9" s="398"/>
      <c r="C9" s="398"/>
      <c r="D9" s="398"/>
      <c r="E9" s="398"/>
      <c r="F9" s="398"/>
      <c r="G9" s="398"/>
      <c r="H9" s="398"/>
    </row>
    <row r="10" spans="1:8" s="174" customFormat="1" ht="18" customHeight="1" x14ac:dyDescent="0.2">
      <c r="C10" s="176"/>
      <c r="D10" s="177"/>
    </row>
    <row r="11" spans="1:8" s="174" customFormat="1" ht="23.25" customHeight="1" x14ac:dyDescent="0.2">
      <c r="A11" s="399" t="s">
        <v>227</v>
      </c>
      <c r="B11" s="399"/>
      <c r="C11" s="399"/>
      <c r="D11" s="399" t="s">
        <v>228</v>
      </c>
      <c r="E11" s="399"/>
      <c r="F11" s="399" t="s">
        <v>229</v>
      </c>
      <c r="G11" s="399"/>
      <c r="H11" s="399"/>
    </row>
    <row r="12" spans="1:8" s="174" customFormat="1" ht="23.25" customHeight="1" x14ac:dyDescent="0.2">
      <c r="A12" s="386" t="s">
        <v>230</v>
      </c>
      <c r="B12" s="386"/>
      <c r="C12" s="386"/>
      <c r="D12" s="387" t="s">
        <v>231</v>
      </c>
      <c r="E12" s="387"/>
      <c r="F12" s="388" t="s">
        <v>232</v>
      </c>
      <c r="G12" s="388"/>
      <c r="H12" s="388"/>
    </row>
    <row r="13" spans="1:8" s="174" customFormat="1" ht="23.25" customHeight="1" x14ac:dyDescent="0.2">
      <c r="A13" s="386" t="s">
        <v>233</v>
      </c>
      <c r="B13" s="386"/>
      <c r="C13" s="386"/>
      <c r="D13" s="387"/>
      <c r="E13" s="387"/>
      <c r="F13" s="388"/>
      <c r="G13" s="388"/>
      <c r="H13" s="388"/>
    </row>
    <row r="14" spans="1:8" s="174" customFormat="1" ht="23.25" customHeight="1" x14ac:dyDescent="0.2">
      <c r="A14" s="386" t="s">
        <v>234</v>
      </c>
      <c r="B14" s="386"/>
      <c r="C14" s="386"/>
      <c r="D14" s="387"/>
      <c r="E14" s="387"/>
      <c r="F14" s="388" t="s">
        <v>235</v>
      </c>
      <c r="G14" s="388"/>
      <c r="H14" s="388"/>
    </row>
    <row r="15" spans="1:8" s="174" customFormat="1" ht="23.25" customHeight="1" x14ac:dyDescent="0.2">
      <c r="A15" s="386" t="s">
        <v>234</v>
      </c>
      <c r="B15" s="386"/>
      <c r="C15" s="386"/>
      <c r="D15" s="387"/>
      <c r="E15" s="387"/>
      <c r="F15" s="388"/>
      <c r="G15" s="388"/>
      <c r="H15" s="388"/>
    </row>
    <row r="16" spans="1:8" s="174" customFormat="1" ht="23.25" customHeight="1" x14ac:dyDescent="0.2">
      <c r="A16" s="386" t="s">
        <v>234</v>
      </c>
      <c r="B16" s="386"/>
      <c r="C16" s="386"/>
      <c r="D16" s="387"/>
      <c r="E16" s="387"/>
      <c r="F16" s="388"/>
      <c r="G16" s="388"/>
      <c r="H16" s="388"/>
    </row>
    <row r="17" spans="1:8" s="174" customFormat="1" ht="23.25" customHeight="1" x14ac:dyDescent="0.2">
      <c r="A17" s="394" t="s">
        <v>234</v>
      </c>
      <c r="B17" s="394"/>
      <c r="C17" s="394"/>
      <c r="D17" s="392"/>
      <c r="E17" s="392"/>
      <c r="F17" s="393"/>
      <c r="G17" s="393"/>
      <c r="H17" s="393"/>
    </row>
    <row r="18" spans="1:8" s="174" customFormat="1" ht="23.25" customHeight="1" x14ac:dyDescent="0.2">
      <c r="A18" s="386" t="s">
        <v>236</v>
      </c>
      <c r="B18" s="386"/>
      <c r="C18" s="386"/>
      <c r="D18" s="387"/>
      <c r="E18" s="387"/>
      <c r="F18" s="388"/>
      <c r="G18" s="388"/>
      <c r="H18" s="388"/>
    </row>
    <row r="19" spans="1:8" s="174" customFormat="1" ht="23.25" customHeight="1" x14ac:dyDescent="0.2">
      <c r="A19" s="386"/>
      <c r="B19" s="386"/>
      <c r="C19" s="386"/>
      <c r="D19" s="387"/>
      <c r="E19" s="387"/>
      <c r="F19" s="388"/>
      <c r="G19" s="388"/>
      <c r="H19" s="388"/>
    </row>
    <row r="20" spans="1:8" s="174" customFormat="1" ht="23.25" customHeight="1" x14ac:dyDescent="0.2">
      <c r="A20" s="386"/>
      <c r="B20" s="386"/>
      <c r="C20" s="386"/>
      <c r="D20" s="387"/>
      <c r="E20" s="387"/>
      <c r="F20" s="388"/>
      <c r="G20" s="388"/>
      <c r="H20" s="388"/>
    </row>
    <row r="21" spans="1:8" s="174" customFormat="1" ht="23.25" customHeight="1" x14ac:dyDescent="0.2">
      <c r="A21" s="386"/>
      <c r="B21" s="386"/>
      <c r="C21" s="386"/>
      <c r="D21" s="387"/>
      <c r="E21" s="387"/>
      <c r="F21" s="388"/>
      <c r="G21" s="388"/>
      <c r="H21" s="388"/>
    </row>
    <row r="22" spans="1:8" s="174" customFormat="1" ht="23.25" customHeight="1" x14ac:dyDescent="0.2">
      <c r="A22" s="386"/>
      <c r="B22" s="386"/>
      <c r="C22" s="386"/>
      <c r="D22" s="387"/>
      <c r="E22" s="387"/>
      <c r="F22" s="388"/>
      <c r="G22" s="388"/>
      <c r="H22" s="388"/>
    </row>
    <row r="23" spans="1:8" s="174" customFormat="1" ht="23.25" customHeight="1" x14ac:dyDescent="0.2">
      <c r="A23" s="386"/>
      <c r="B23" s="386"/>
      <c r="C23" s="386"/>
      <c r="D23" s="387"/>
      <c r="E23" s="387"/>
      <c r="F23" s="388"/>
      <c r="G23" s="388"/>
      <c r="H23" s="388"/>
    </row>
    <row r="24" spans="1:8" s="174" customFormat="1" ht="23.25" customHeight="1" x14ac:dyDescent="0.2">
      <c r="A24" s="386"/>
      <c r="B24" s="386"/>
      <c r="C24" s="386"/>
      <c r="D24" s="387"/>
      <c r="E24" s="392"/>
      <c r="F24" s="393"/>
      <c r="G24" s="393"/>
      <c r="H24" s="393"/>
    </row>
    <row r="25" spans="1:8" ht="23.25" customHeight="1" x14ac:dyDescent="0.2">
      <c r="A25" s="386"/>
      <c r="B25" s="386"/>
      <c r="C25" s="386"/>
      <c r="D25" s="387"/>
      <c r="E25" s="387"/>
      <c r="F25" s="388"/>
      <c r="G25" s="388"/>
      <c r="H25" s="388"/>
    </row>
    <row r="26" spans="1:8" ht="23.25" customHeight="1" x14ac:dyDescent="0.2">
      <c r="A26" s="386"/>
      <c r="B26" s="386"/>
      <c r="C26" s="386"/>
      <c r="D26" s="387"/>
      <c r="E26" s="387"/>
      <c r="F26" s="388"/>
      <c r="G26" s="388"/>
      <c r="H26" s="388"/>
    </row>
    <row r="27" spans="1:8" s="178" customFormat="1" ht="20.25" customHeight="1" x14ac:dyDescent="0.2">
      <c r="A27" s="389"/>
      <c r="B27" s="389"/>
      <c r="C27" s="389"/>
      <c r="D27" s="390"/>
      <c r="E27" s="390"/>
      <c r="F27" s="209"/>
      <c r="G27" s="209"/>
      <c r="H27" s="209"/>
    </row>
    <row r="28" spans="1:8" s="178" customFormat="1" ht="19.5" customHeight="1" x14ac:dyDescent="0.2">
      <c r="A28" s="391" t="s">
        <v>237</v>
      </c>
      <c r="B28" s="391"/>
      <c r="C28" s="391"/>
      <c r="D28" s="391"/>
      <c r="E28" s="194"/>
      <c r="F28" s="194"/>
      <c r="G28" s="194"/>
      <c r="H28" s="194"/>
    </row>
    <row r="29" spans="1:8" s="178" customFormat="1" ht="30.75" customHeight="1" x14ac:dyDescent="0.2">
      <c r="A29" s="383" t="s">
        <v>289</v>
      </c>
      <c r="B29" s="384"/>
      <c r="C29" s="384"/>
      <c r="D29" s="384"/>
      <c r="E29" s="384"/>
      <c r="F29" s="384"/>
      <c r="G29" s="384"/>
      <c r="H29" s="384"/>
    </row>
    <row r="30" spans="1:8" s="178" customFormat="1" ht="24" customHeight="1" x14ac:dyDescent="0.2">
      <c r="A30" s="383" t="s">
        <v>290</v>
      </c>
      <c r="B30" s="384"/>
      <c r="C30" s="384"/>
      <c r="D30" s="384"/>
      <c r="E30" s="384"/>
      <c r="F30" s="384"/>
      <c r="G30" s="384"/>
      <c r="H30" s="384"/>
    </row>
    <row r="31" spans="1:8" s="178" customFormat="1" ht="24" customHeight="1" x14ac:dyDescent="0.2">
      <c r="A31" s="384" t="s">
        <v>291</v>
      </c>
      <c r="B31" s="384"/>
      <c r="C31" s="384"/>
      <c r="D31" s="384"/>
      <c r="E31" s="384"/>
      <c r="F31" s="384"/>
      <c r="G31" s="384"/>
      <c r="H31" s="384"/>
    </row>
    <row r="32" spans="1:8" s="178" customFormat="1" ht="24" customHeight="1" x14ac:dyDescent="0.2">
      <c r="A32" s="384" t="s">
        <v>292</v>
      </c>
      <c r="B32" s="385"/>
      <c r="C32" s="385"/>
      <c r="D32" s="385"/>
      <c r="E32" s="385"/>
      <c r="F32" s="385"/>
      <c r="G32" s="385"/>
      <c r="H32" s="385"/>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F22" sqref="F22"/>
    </sheetView>
  </sheetViews>
  <sheetFormatPr defaultColWidth="8.88671875" defaultRowHeight="13.2" x14ac:dyDescent="0.2"/>
  <cols>
    <col min="1" max="16384" width="8.88671875" style="146"/>
  </cols>
  <sheetData>
    <row r="1" spans="1:9" x14ac:dyDescent="0.2">
      <c r="A1" s="146" t="s">
        <v>239</v>
      </c>
    </row>
    <row r="5" spans="1:9" ht="19.2" x14ac:dyDescent="0.2">
      <c r="A5" s="308" t="s">
        <v>200</v>
      </c>
      <c r="B5" s="308"/>
      <c r="C5" s="308"/>
      <c r="D5" s="308"/>
      <c r="E5" s="308"/>
      <c r="F5" s="308"/>
      <c r="G5" s="308"/>
      <c r="H5" s="308"/>
      <c r="I5" s="308"/>
    </row>
    <row r="6" spans="1:9" ht="11.25" customHeight="1" x14ac:dyDescent="0.2">
      <c r="A6" s="1"/>
      <c r="B6" s="1"/>
      <c r="C6" s="1"/>
      <c r="D6" s="1"/>
      <c r="E6" s="1"/>
      <c r="F6" s="1"/>
      <c r="G6" s="1"/>
      <c r="H6" s="1"/>
      <c r="I6" s="1"/>
    </row>
    <row r="7" spans="1:9" ht="24.9" customHeight="1" x14ac:dyDescent="0.2">
      <c r="A7" s="400" t="s">
        <v>240</v>
      </c>
      <c r="B7" s="401"/>
      <c r="C7" s="401"/>
      <c r="D7" s="402"/>
      <c r="E7" s="2" t="s">
        <v>0</v>
      </c>
      <c r="F7" s="406" t="str">
        <f>'2-1提出書類'!A4</f>
        <v>道路舗装工事（千田一文字幹線外４路線）</v>
      </c>
      <c r="G7" s="406"/>
      <c r="H7" s="406"/>
      <c r="I7" s="406"/>
    </row>
    <row r="8" spans="1:9" ht="24.9" customHeight="1" x14ac:dyDescent="0.2">
      <c r="A8" s="403"/>
      <c r="B8" s="404"/>
      <c r="C8" s="404"/>
      <c r="D8" s="405"/>
      <c r="E8" s="2" t="s">
        <v>2</v>
      </c>
      <c r="F8" s="334"/>
      <c r="G8" s="334"/>
      <c r="H8" s="334"/>
      <c r="I8" s="334"/>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0"/>
      <c r="B56" s="151"/>
      <c r="C56" s="151"/>
      <c r="D56" s="151"/>
      <c r="E56" s="151"/>
      <c r="F56" s="151"/>
      <c r="G56" s="151"/>
      <c r="H56" s="151"/>
      <c r="I56" s="152"/>
    </row>
    <row r="57" spans="1:9" x14ac:dyDescent="0.2">
      <c r="A57" s="146" t="s">
        <v>201</v>
      </c>
    </row>
    <row r="58" spans="1:9" x14ac:dyDescent="0.2">
      <c r="A58" s="146" t="s">
        <v>262</v>
      </c>
    </row>
    <row r="59" spans="1:9" x14ac:dyDescent="0.2">
      <c r="A59" s="146" t="s">
        <v>202</v>
      </c>
    </row>
    <row r="60" spans="1:9" x14ac:dyDescent="0.2">
      <c r="A60" s="146" t="s">
        <v>203</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19" zoomScaleNormal="100" workbookViewId="0">
      <selection activeCell="B24" sqref="B2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241</v>
      </c>
    </row>
    <row r="2" spans="1:7" ht="12" customHeight="1" x14ac:dyDescent="0.2"/>
    <row r="3" spans="1:7" ht="21" customHeight="1" x14ac:dyDescent="0.2">
      <c r="A3" s="308" t="s">
        <v>167</v>
      </c>
      <c r="B3" s="308"/>
      <c r="C3" s="308"/>
      <c r="D3" s="308"/>
      <c r="E3" s="308"/>
      <c r="F3" s="308"/>
      <c r="G3" s="308"/>
    </row>
    <row r="4" spans="1:7" ht="12" customHeight="1" x14ac:dyDescent="0.2"/>
    <row r="5" spans="1:7" s="4" customFormat="1" ht="27" customHeight="1" x14ac:dyDescent="0.2">
      <c r="B5" s="86"/>
      <c r="C5" s="2" t="s">
        <v>97</v>
      </c>
      <c r="E5" s="427" t="str">
        <f>'2-1提出書類'!A4</f>
        <v>道路舗装工事（千田一文字幹線外４路線）</v>
      </c>
      <c r="F5" s="427"/>
      <c r="G5" s="427"/>
    </row>
    <row r="6" spans="1:7" s="4" customFormat="1" ht="24" customHeight="1" x14ac:dyDescent="0.2">
      <c r="B6" s="84"/>
      <c r="C6" s="2" t="s">
        <v>98</v>
      </c>
      <c r="D6" s="87"/>
      <c r="E6" s="319"/>
      <c r="F6" s="319"/>
      <c r="G6" s="319"/>
    </row>
    <row r="7" spans="1:7" ht="24" customHeight="1" x14ac:dyDescent="0.2">
      <c r="B7" s="84"/>
      <c r="C7" s="2" t="s">
        <v>99</v>
      </c>
      <c r="D7" s="87"/>
      <c r="E7" s="319"/>
      <c r="F7" s="319"/>
      <c r="G7" s="319"/>
    </row>
    <row r="8" spans="1:7" ht="24" customHeight="1" x14ac:dyDescent="0.2">
      <c r="C8" s="2" t="s">
        <v>100</v>
      </c>
      <c r="D8" s="87"/>
      <c r="E8" s="319"/>
      <c r="F8" s="319"/>
      <c r="G8" s="319"/>
    </row>
    <row r="9" spans="1:7" s="220" customFormat="1" ht="24" customHeight="1" x14ac:dyDescent="0.2">
      <c r="C9" s="222" t="s">
        <v>264</v>
      </c>
      <c r="D9" s="87"/>
      <c r="E9" s="319"/>
      <c r="F9" s="319"/>
      <c r="G9" s="319"/>
    </row>
    <row r="10" spans="1:7" s="146" customFormat="1" ht="35.25" customHeight="1" x14ac:dyDescent="0.2">
      <c r="E10" s="2"/>
      <c r="F10" s="3"/>
      <c r="G10" s="2" t="s">
        <v>204</v>
      </c>
    </row>
    <row r="11" spans="1:7" s="118" customFormat="1" ht="12" customHeight="1" thickBot="1" x14ac:dyDescent="0.25">
      <c r="A11" s="1"/>
      <c r="B11" s="1"/>
      <c r="C11" s="1"/>
      <c r="D11" s="1"/>
      <c r="E11" s="1"/>
      <c r="F11" s="1"/>
      <c r="G11" s="1"/>
    </row>
    <row r="12" spans="1:7" ht="45" customHeight="1" x14ac:dyDescent="0.2">
      <c r="A12" s="119" t="s">
        <v>168</v>
      </c>
      <c r="B12" s="431" t="str">
        <f>'2-1提出書類'!E24</f>
        <v>同種・同規模以上の工事とは、舗装工事であって、表層工が４，６８０㎡以上の工事である。</v>
      </c>
      <c r="C12" s="432"/>
      <c r="D12" s="432"/>
      <c r="E12" s="432"/>
      <c r="F12" s="432"/>
      <c r="G12" s="433"/>
    </row>
    <row r="13" spans="1:7" s="118" customFormat="1" ht="45" customHeight="1" thickBot="1" x14ac:dyDescent="0.25">
      <c r="A13" s="120" t="s">
        <v>155</v>
      </c>
      <c r="B13" s="428" t="str">
        <f>'2-1提出書類'!E25</f>
        <v>同種・同規模の２倍以上の工事とは、上記工事の内、表層工が９，３６０㎡以上の工事である。</v>
      </c>
      <c r="C13" s="429"/>
      <c r="D13" s="429"/>
      <c r="E13" s="429"/>
      <c r="F13" s="429"/>
      <c r="G13" s="430"/>
    </row>
    <row r="14" spans="1:7" ht="30" customHeight="1" thickBot="1" x14ac:dyDescent="0.25">
      <c r="E14" s="2"/>
      <c r="F14" s="2"/>
    </row>
    <row r="15" spans="1:7" ht="30" customHeight="1" x14ac:dyDescent="0.2">
      <c r="A15" s="423" t="s">
        <v>3</v>
      </c>
      <c r="B15" s="183" t="s">
        <v>4</v>
      </c>
      <c r="C15" s="320" t="s">
        <v>153</v>
      </c>
      <c r="D15" s="321"/>
      <c r="E15" s="425" t="s">
        <v>6</v>
      </c>
      <c r="F15" s="425" t="s">
        <v>15</v>
      </c>
      <c r="G15" s="313" t="s">
        <v>7</v>
      </c>
    </row>
    <row r="16" spans="1:7" ht="30" customHeight="1" thickBot="1" x14ac:dyDescent="0.25">
      <c r="A16" s="424"/>
      <c r="B16" s="186" t="s">
        <v>93</v>
      </c>
      <c r="C16" s="420" t="s">
        <v>5</v>
      </c>
      <c r="D16" s="421"/>
      <c r="E16" s="426"/>
      <c r="F16" s="426"/>
      <c r="G16" s="314"/>
    </row>
    <row r="17" spans="1:7" ht="36" customHeight="1" thickBot="1" x14ac:dyDescent="0.25">
      <c r="A17" s="409"/>
      <c r="B17" s="284"/>
      <c r="C17" s="292"/>
      <c r="D17" s="293"/>
      <c r="E17" s="288" t="s">
        <v>70</v>
      </c>
      <c r="F17" s="284" t="s">
        <v>16</v>
      </c>
      <c r="G17" s="63"/>
    </row>
    <row r="18" spans="1:7" ht="36" customHeight="1" x14ac:dyDescent="0.2">
      <c r="A18" s="409"/>
      <c r="B18" s="366"/>
      <c r="C18" s="369"/>
      <c r="D18" s="370"/>
      <c r="E18" s="372"/>
      <c r="F18" s="366"/>
      <c r="G18" s="64"/>
    </row>
    <row r="19" spans="1:7" ht="36" customHeight="1" x14ac:dyDescent="0.2">
      <c r="A19" s="410"/>
      <c r="B19" s="412"/>
      <c r="C19" s="112" t="s">
        <v>91</v>
      </c>
      <c r="D19" s="187" t="s">
        <v>94</v>
      </c>
      <c r="E19" s="290" t="s">
        <v>95</v>
      </c>
      <c r="F19" s="407" t="s">
        <v>17</v>
      </c>
      <c r="G19" s="65"/>
    </row>
    <row r="20" spans="1:7" ht="36" customHeight="1" x14ac:dyDescent="0.2">
      <c r="A20" s="411"/>
      <c r="B20" s="287"/>
      <c r="C20" s="121" t="s">
        <v>101</v>
      </c>
      <c r="D20" s="122" t="s">
        <v>102</v>
      </c>
      <c r="E20" s="291"/>
      <c r="F20" s="408"/>
      <c r="G20" s="123"/>
    </row>
    <row r="21" spans="1:7" s="144" customFormat="1" ht="36" customHeight="1" x14ac:dyDescent="0.2">
      <c r="A21" s="298" t="s">
        <v>158</v>
      </c>
      <c r="B21" s="299"/>
      <c r="C21" s="300" t="s">
        <v>160</v>
      </c>
      <c r="D21" s="301"/>
      <c r="E21" s="149" t="s">
        <v>254</v>
      </c>
      <c r="F21" s="413"/>
      <c r="G21" s="414"/>
    </row>
    <row r="22" spans="1:7" s="144" customFormat="1" ht="36" customHeight="1" x14ac:dyDescent="0.2">
      <c r="A22" s="276" t="s">
        <v>157</v>
      </c>
      <c r="B22" s="305"/>
      <c r="C22" s="306"/>
      <c r="D22" s="307"/>
      <c r="E22" s="148" t="s">
        <v>154</v>
      </c>
      <c r="F22" s="413"/>
      <c r="G22" s="414"/>
    </row>
    <row r="23" spans="1:7" s="144" customFormat="1" ht="36" customHeight="1" x14ac:dyDescent="0.2">
      <c r="A23" s="276" t="s">
        <v>198</v>
      </c>
      <c r="B23" s="221" t="s">
        <v>325</v>
      </c>
      <c r="C23" s="274"/>
      <c r="D23" s="275"/>
      <c r="E23" s="278"/>
      <c r="F23" s="413"/>
      <c r="G23" s="414"/>
    </row>
    <row r="24" spans="1:7" s="144" customFormat="1" ht="36" customHeight="1" x14ac:dyDescent="0.2">
      <c r="A24" s="276"/>
      <c r="B24" s="221" t="s">
        <v>324</v>
      </c>
      <c r="C24" s="274"/>
      <c r="D24" s="275"/>
      <c r="E24" s="278"/>
      <c r="F24" s="415"/>
      <c r="G24" s="416"/>
    </row>
    <row r="25" spans="1:7" s="144" customFormat="1" ht="36" customHeight="1" thickBot="1" x14ac:dyDescent="0.25">
      <c r="A25" s="277"/>
      <c r="B25" s="147" t="s">
        <v>323</v>
      </c>
      <c r="C25" s="296"/>
      <c r="D25" s="297"/>
      <c r="E25" s="419"/>
      <c r="F25" s="417"/>
      <c r="G25" s="418"/>
    </row>
    <row r="26" spans="1:7" ht="24" customHeight="1" x14ac:dyDescent="0.2">
      <c r="A26" s="188"/>
      <c r="B26" s="188"/>
      <c r="C26" s="188"/>
      <c r="D26" s="188"/>
      <c r="E26" s="188"/>
      <c r="F26" s="188"/>
      <c r="G26" s="188"/>
    </row>
    <row r="27" spans="1:7" s="6" customFormat="1" ht="15" customHeight="1" x14ac:dyDescent="0.2">
      <c r="A27" s="195" t="s">
        <v>8</v>
      </c>
      <c r="B27" s="193" t="s">
        <v>156</v>
      </c>
      <c r="C27" s="193"/>
      <c r="D27" s="193"/>
      <c r="E27" s="193"/>
      <c r="F27" s="193"/>
      <c r="G27" s="193"/>
    </row>
    <row r="28" spans="1:7" s="6" customFormat="1" ht="15" customHeight="1" x14ac:dyDescent="0.2">
      <c r="A28" s="195" t="s">
        <v>9</v>
      </c>
      <c r="B28" s="193" t="s">
        <v>278</v>
      </c>
      <c r="C28" s="193"/>
      <c r="D28" s="193"/>
      <c r="E28" s="193"/>
      <c r="F28" s="193"/>
      <c r="G28" s="193"/>
    </row>
    <row r="29" spans="1:7" s="6" customFormat="1" ht="24" customHeight="1" x14ac:dyDescent="0.2">
      <c r="A29" s="195" t="s">
        <v>10</v>
      </c>
      <c r="B29" s="422" t="s">
        <v>293</v>
      </c>
      <c r="C29" s="422"/>
      <c r="D29" s="422"/>
      <c r="E29" s="422"/>
      <c r="F29" s="422"/>
      <c r="G29" s="422"/>
    </row>
    <row r="30" spans="1:7" s="6" customFormat="1" ht="24" customHeight="1" x14ac:dyDescent="0.2">
      <c r="A30" s="193"/>
      <c r="B30" s="422"/>
      <c r="C30" s="422"/>
      <c r="D30" s="422"/>
      <c r="E30" s="422"/>
      <c r="F30" s="422"/>
      <c r="G30" s="422"/>
    </row>
    <row r="31" spans="1:7" ht="15" customHeight="1" x14ac:dyDescent="0.2">
      <c r="A31" s="195" t="s">
        <v>11</v>
      </c>
      <c r="B31" s="193" t="s">
        <v>280</v>
      </c>
      <c r="C31" s="192"/>
      <c r="D31" s="192"/>
      <c r="E31" s="192"/>
      <c r="F31" s="192"/>
      <c r="G31" s="192"/>
    </row>
    <row r="32" spans="1:7" ht="15" customHeight="1" x14ac:dyDescent="0.2">
      <c r="A32" s="195" t="s">
        <v>12</v>
      </c>
      <c r="B32" s="193" t="s">
        <v>294</v>
      </c>
      <c r="C32" s="192"/>
      <c r="D32" s="192"/>
      <c r="E32" s="192"/>
      <c r="F32" s="192"/>
      <c r="G32" s="192"/>
    </row>
    <row r="33" spans="1:7" ht="24" customHeight="1" x14ac:dyDescent="0.2">
      <c r="A33" s="195" t="s">
        <v>88</v>
      </c>
      <c r="B33" s="422" t="s">
        <v>295</v>
      </c>
      <c r="C33" s="422"/>
      <c r="D33" s="422"/>
      <c r="E33" s="422"/>
      <c r="F33" s="422"/>
      <c r="G33" s="422"/>
    </row>
    <row r="34" spans="1:7" ht="15" customHeight="1" x14ac:dyDescent="0.2">
      <c r="A34" s="195" t="s">
        <v>164</v>
      </c>
      <c r="B34" s="422" t="s">
        <v>296</v>
      </c>
      <c r="C34" s="422"/>
      <c r="D34" s="422"/>
      <c r="E34" s="422"/>
      <c r="F34" s="422"/>
      <c r="G34" s="422"/>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21:B21"/>
    <mergeCell ref="C21:D21"/>
    <mergeCell ref="A22:B22"/>
    <mergeCell ref="C22:D22"/>
    <mergeCell ref="F21:G25"/>
    <mergeCell ref="A23:A25"/>
    <mergeCell ref="C23:D23"/>
    <mergeCell ref="E23:E25"/>
    <mergeCell ref="C24:D24"/>
    <mergeCell ref="C25:D25"/>
    <mergeCell ref="F17:F18"/>
    <mergeCell ref="F19:F20"/>
    <mergeCell ref="A17:A20"/>
    <mergeCell ref="B19:B20"/>
    <mergeCell ref="B17:B18"/>
    <mergeCell ref="E17:E18"/>
    <mergeCell ref="E19:E20"/>
    <mergeCell ref="C17:D18"/>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2022-03-08T09:41:15Z</cp:lastPrinted>
  <dcterms:created xsi:type="dcterms:W3CDTF">2007-08-28T00:45:25Z</dcterms:created>
  <dcterms:modified xsi:type="dcterms:W3CDTF">2024-06-14T07:04:33Z</dcterms:modified>
</cp:coreProperties>
</file>