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keiyaku11\共有フォルダ\2008～次長（契約担当）\☆ 入札・契約制度\2025年度改正\①週休２日モデル工事（2024年度）\⑱（様式２）現場閉所（現場休息）計画表兼実績表の修正\"/>
    </mc:Choice>
  </mc:AlternateContent>
  <bookViews>
    <workbookView xWindow="38280" yWindow="-120" windowWidth="38640" windowHeight="21240" activeTab="1"/>
  </bookViews>
  <sheets>
    <sheet name="様式1" sheetId="6" r:id="rId1"/>
    <sheet name="様式（記載例）" sheetId="5" r:id="rId2"/>
  </sheet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K23" i="6" l="1"/>
  <c r="AK23" i="5"/>
  <c r="AK26" i="6" l="1"/>
  <c r="AK28" i="6" s="1"/>
  <c r="AK20" i="6"/>
  <c r="AK25" i="6"/>
  <c r="AK19" i="6"/>
  <c r="AK26" i="5" l="1"/>
  <c r="AK35" i="6" l="1"/>
  <c r="AK34" i="6"/>
  <c r="AK22" i="6"/>
  <c r="AI18" i="6"/>
  <c r="AK35" i="5" l="1"/>
  <c r="AK25" i="5" l="1"/>
  <c r="AK28" i="5" l="1"/>
  <c r="AK20" i="5"/>
  <c r="AK34" i="5"/>
  <c r="AI18" i="5" l="1"/>
  <c r="AK19" i="5" l="1"/>
  <c r="AK22" i="5" s="1"/>
</calcChain>
</file>

<file path=xl/comments1.xml><?xml version="1.0" encoding="utf-8"?>
<comments xmlns="http://schemas.openxmlformats.org/spreadsheetml/2006/main">
  <authors>
    <author>Administrator</author>
  </authors>
  <commentList>
    <comment ref="AB16" authorId="0" shapeId="0">
      <text>
        <r>
          <rPr>
            <b/>
            <sz val="11"/>
            <color indexed="81"/>
            <rFont val="ＭＳ Ｐゴシック"/>
            <family val="3"/>
            <charset val="128"/>
          </rPr>
          <t>現場閉所日が変更になった場合は、その理由を備考欄に記入</t>
        </r>
      </text>
    </comment>
  </commentList>
</comments>
</file>

<file path=xl/sharedStrings.xml><?xml version="1.0" encoding="utf-8"?>
<sst xmlns="http://schemas.openxmlformats.org/spreadsheetml/2006/main" count="204" uniqueCount="62">
  <si>
    <t>金</t>
    <rPh sb="0" eb="1">
      <t>キン</t>
    </rPh>
    <phoneticPr fontId="1"/>
  </si>
  <si>
    <t>土</t>
    <rPh sb="0" eb="1">
      <t>ド</t>
    </rPh>
    <phoneticPr fontId="1"/>
  </si>
  <si>
    <t>日</t>
    <rPh sb="0" eb="1">
      <t>ニチ</t>
    </rPh>
    <phoneticPr fontId="1"/>
  </si>
  <si>
    <t>計画</t>
    <rPh sb="0" eb="2">
      <t>ケイカク</t>
    </rPh>
    <phoneticPr fontId="1"/>
  </si>
  <si>
    <r>
      <t xml:space="preserve">作業
日数
</t>
    </r>
    <r>
      <rPr>
        <sz val="8"/>
        <color theme="1"/>
        <rFont val="ＭＳ ゴシック"/>
        <family val="3"/>
        <charset val="128"/>
      </rPr>
      <t>上段：計画
下段：実績</t>
    </r>
    <rPh sb="0" eb="2">
      <t>サギョウ</t>
    </rPh>
    <rPh sb="3" eb="5">
      <t>ニッスウ</t>
    </rPh>
    <rPh sb="13" eb="15">
      <t>ゲダン</t>
    </rPh>
    <phoneticPr fontId="1"/>
  </si>
  <si>
    <t>実績</t>
    <rPh sb="0" eb="2">
      <t>ジッセキ</t>
    </rPh>
    <phoneticPr fontId="1"/>
  </si>
  <si>
    <t>○</t>
  </si>
  <si>
    <t>△</t>
  </si>
  <si>
    <t>備考</t>
    <rPh sb="0" eb="2">
      <t>ビコウ</t>
    </rPh>
    <phoneticPr fontId="1"/>
  </si>
  <si>
    <t>＝</t>
  </si>
  <si>
    <t>●</t>
    <phoneticPr fontId="1"/>
  </si>
  <si>
    <t>△</t>
    <phoneticPr fontId="1"/>
  </si>
  <si>
    <t>■</t>
    <phoneticPr fontId="1"/>
  </si>
  <si>
    <t>雨天による現場閉所</t>
    <rPh sb="0" eb="2">
      <t>ウテン</t>
    </rPh>
    <rPh sb="5" eb="7">
      <t>ゲンバ</t>
    </rPh>
    <rPh sb="7" eb="9">
      <t>ヘイショ</t>
    </rPh>
    <phoneticPr fontId="1"/>
  </si>
  <si>
    <t>①/②</t>
    <phoneticPr fontId="1"/>
  </si>
  <si>
    <t>③/④</t>
    <phoneticPr fontId="1"/>
  </si>
  <si>
    <t>②対象期間：</t>
    <rPh sb="1" eb="3">
      <t>タイショウ</t>
    </rPh>
    <rPh sb="3" eb="5">
      <t>キカン</t>
    </rPh>
    <phoneticPr fontId="1"/>
  </si>
  <si>
    <t>④対象期間：</t>
    <rPh sb="1" eb="3">
      <t>タイショウ</t>
    </rPh>
    <rPh sb="3" eb="5">
      <t>キカン</t>
    </rPh>
    <phoneticPr fontId="1"/>
  </si>
  <si>
    <t>達成率</t>
    <rPh sb="0" eb="2">
      <t>タッセイ</t>
    </rPh>
    <rPh sb="2" eb="3">
      <t>リツ</t>
    </rPh>
    <phoneticPr fontId="1"/>
  </si>
  <si>
    <t>←
入力不要
（自動計算）</t>
    <rPh sb="2" eb="4">
      <t>ニュウリョク</t>
    </rPh>
    <rPh sb="4" eb="6">
      <t>フヨウ</t>
    </rPh>
    <rPh sb="8" eb="10">
      <t>ジドウ</t>
    </rPh>
    <rPh sb="10" eb="12">
      <t>ケイサン</t>
    </rPh>
    <phoneticPr fontId="1"/>
  </si>
  <si>
    <t>←
各日数を手入力</t>
    <rPh sb="2" eb="3">
      <t>カク</t>
    </rPh>
    <rPh sb="3" eb="5">
      <t>ニッスウ</t>
    </rPh>
    <rPh sb="6" eb="9">
      <t>テニュウリョク</t>
    </rPh>
    <phoneticPr fontId="1"/>
  </si>
  <si>
    <t>←
入力不要
（自動計算）</t>
    <phoneticPr fontId="1"/>
  </si>
  <si>
    <t>←
工事着手日から工事完成日までの全ての日数を手入力</t>
    <rPh sb="2" eb="6">
      <t>コウジチャクシュ</t>
    </rPh>
    <rPh sb="6" eb="7">
      <t>ニチ</t>
    </rPh>
    <rPh sb="9" eb="11">
      <t>コウジ</t>
    </rPh>
    <rPh sb="11" eb="13">
      <t>カンセイ</t>
    </rPh>
    <rPh sb="13" eb="14">
      <t>ビ</t>
    </rPh>
    <rPh sb="17" eb="18">
      <t>スベ</t>
    </rPh>
    <rPh sb="20" eb="22">
      <t>ニッスウ</t>
    </rPh>
    <rPh sb="23" eb="26">
      <t>テニュウリョク</t>
    </rPh>
    <phoneticPr fontId="1"/>
  </si>
  <si>
    <t>○○市○○町○○</t>
    <rPh sb="2" eb="3">
      <t>シ</t>
    </rPh>
    <rPh sb="5" eb="6">
      <t>マチ</t>
    </rPh>
    <phoneticPr fontId="1"/>
  </si>
  <si>
    <t>○○○○工事</t>
    <phoneticPr fontId="1"/>
  </si>
  <si>
    <t>工 事 箇 所：</t>
    <rPh sb="0" eb="1">
      <t>タクミ</t>
    </rPh>
    <rPh sb="2" eb="3">
      <t>コト</t>
    </rPh>
    <rPh sb="4" eb="5">
      <t>カ</t>
    </rPh>
    <rPh sb="6" eb="7">
      <t>トコロ</t>
    </rPh>
    <phoneticPr fontId="1"/>
  </si>
  <si>
    <t>工　事　名 ：</t>
    <rPh sb="0" eb="1">
      <t>コウ</t>
    </rPh>
    <rPh sb="2" eb="3">
      <t>コト</t>
    </rPh>
    <rPh sb="4" eb="5">
      <t>メイ</t>
    </rPh>
    <phoneticPr fontId="1"/>
  </si>
  <si>
    <t>関係者との調整による現場作業日</t>
    <phoneticPr fontId="1"/>
  </si>
  <si>
    <t>▲</t>
    <phoneticPr fontId="1"/>
  </si>
  <si>
    <t>達成率</t>
    <phoneticPr fontId="1"/>
  </si>
  <si>
    <t>○年○月</t>
    <rPh sb="1" eb="2">
      <t>ネン</t>
    </rPh>
    <phoneticPr fontId="1"/>
  </si>
  <si>
    <t>工事着手する日</t>
    <phoneticPr fontId="1"/>
  </si>
  <si>
    <t>水</t>
    <rPh sb="0" eb="1">
      <t>ミズ</t>
    </rPh>
    <phoneticPr fontId="1"/>
  </si>
  <si>
    <t>木</t>
    <rPh sb="0" eb="1">
      <t>キ</t>
    </rPh>
    <phoneticPr fontId="1"/>
  </si>
  <si>
    <t>日</t>
    <rPh sb="0" eb="1">
      <t>ニチ</t>
    </rPh>
    <phoneticPr fontId="1"/>
  </si>
  <si>
    <t>月</t>
    <rPh sb="0" eb="1">
      <t>ツキ</t>
    </rPh>
    <phoneticPr fontId="1"/>
  </si>
  <si>
    <t>火</t>
    <rPh sb="0" eb="1">
      <t>ヒ</t>
    </rPh>
    <phoneticPr fontId="1"/>
  </si>
  <si>
    <t>水</t>
    <rPh sb="0" eb="1">
      <t>ミズ</t>
    </rPh>
    <phoneticPr fontId="1"/>
  </si>
  <si>
    <t>木</t>
    <rPh sb="0" eb="1">
      <t>キ</t>
    </rPh>
    <phoneticPr fontId="1"/>
  </si>
  <si>
    <t>金</t>
    <rPh sb="0" eb="1">
      <t>キン</t>
    </rPh>
    <phoneticPr fontId="1"/>
  </si>
  <si>
    <t>２０日の振替作業日</t>
    <rPh sb="2" eb="3">
      <t>ニチ</t>
    </rPh>
    <rPh sb="4" eb="6">
      <t>フリカエ</t>
    </rPh>
    <rPh sb="6" eb="9">
      <t>サギョウビ</t>
    </rPh>
    <phoneticPr fontId="1"/>
  </si>
  <si>
    <t>１３日の振替現場閉所日</t>
    <phoneticPr fontId="1"/>
  </si>
  <si>
    <t>祝日</t>
    <rPh sb="0" eb="2">
      <t>シュクジツ</t>
    </rPh>
    <phoneticPr fontId="1"/>
  </si>
  <si>
    <t>（様式２）</t>
    <rPh sb="1" eb="3">
      <t>ヨウシキ</t>
    </rPh>
    <phoneticPr fontId="1"/>
  </si>
  <si>
    <t>→
備考欄には、記載例にある
通り、工事着手日等を入力
してください。</t>
    <rPh sb="2" eb="5">
      <t>ビコウラン</t>
    </rPh>
    <rPh sb="8" eb="10">
      <t>キサイ</t>
    </rPh>
    <rPh sb="10" eb="11">
      <t>レイ</t>
    </rPh>
    <rPh sb="15" eb="16">
      <t>トオ</t>
    </rPh>
    <rPh sb="18" eb="22">
      <t>コウジチャクシュ</t>
    </rPh>
    <rPh sb="22" eb="23">
      <t>ニチ</t>
    </rPh>
    <rPh sb="23" eb="24">
      <t>トウ</t>
    </rPh>
    <rPh sb="25" eb="27">
      <t>ニュウリョク</t>
    </rPh>
    <phoneticPr fontId="1"/>
  </si>
  <si>
    <t>現場閉所（現場休息）計画表兼実績表</t>
    <rPh sb="0" eb="2">
      <t>ゲンバ</t>
    </rPh>
    <rPh sb="2" eb="4">
      <t>ヘイショ</t>
    </rPh>
    <rPh sb="5" eb="9">
      <t>ゲンバキュウソク</t>
    </rPh>
    <rPh sb="10" eb="12">
      <t>ケイカク</t>
    </rPh>
    <rPh sb="12" eb="13">
      <t>ヒョウ</t>
    </rPh>
    <rPh sb="13" eb="14">
      <t>ケン</t>
    </rPh>
    <rPh sb="14" eb="16">
      <t>ジッセキ</t>
    </rPh>
    <rPh sb="16" eb="17">
      <t>ヒョウ</t>
    </rPh>
    <phoneticPr fontId="1"/>
  </si>
  <si>
    <r>
      <t xml:space="preserve">現場閉所
(現場休息)
日数
</t>
    </r>
    <r>
      <rPr>
        <sz val="8"/>
        <color theme="1"/>
        <rFont val="ＭＳ ゴシック"/>
        <family val="3"/>
        <charset val="128"/>
      </rPr>
      <t>上段：計画
下段：実績</t>
    </r>
    <rPh sb="0" eb="2">
      <t>ゲンバ</t>
    </rPh>
    <rPh sb="2" eb="4">
      <t>ヘイショ</t>
    </rPh>
    <rPh sb="12" eb="13">
      <t>ヒ</t>
    </rPh>
    <rPh sb="13" eb="14">
      <t>スウ</t>
    </rPh>
    <rPh sb="15" eb="17">
      <t>ジョウダン</t>
    </rPh>
    <rPh sb="18" eb="20">
      <t>ケイカク</t>
    </rPh>
    <rPh sb="21" eb="23">
      <t>ゲダン</t>
    </rPh>
    <rPh sb="24" eb="26">
      <t>ジッセキ</t>
    </rPh>
    <phoneticPr fontId="1"/>
  </si>
  <si>
    <t>(通期)週休２日達成率</t>
    <rPh sb="1" eb="3">
      <t>ツウキ</t>
    </rPh>
    <rPh sb="4" eb="6">
      <t>シュウキュウ</t>
    </rPh>
    <rPh sb="7" eb="8">
      <t>ニチ</t>
    </rPh>
    <rPh sb="8" eb="11">
      <t>タッセイリツ</t>
    </rPh>
    <phoneticPr fontId="1"/>
  </si>
  <si>
    <t>(月単位)週休２日達成率</t>
    <rPh sb="1" eb="4">
      <t>ツキタンイ</t>
    </rPh>
    <rPh sb="5" eb="7">
      <t>シュウキュウ</t>
    </rPh>
    <rPh sb="8" eb="9">
      <t>ニチ</t>
    </rPh>
    <rPh sb="9" eb="12">
      <t>タッセイリツ</t>
    </rPh>
    <phoneticPr fontId="1"/>
  </si>
  <si>
    <t>土日
の
日数</t>
    <rPh sb="0" eb="2">
      <t>ドニチ</t>
    </rPh>
    <rPh sb="5" eb="7">
      <t>ニッスウ</t>
    </rPh>
    <phoneticPr fontId="1"/>
  </si>
  <si>
    <t>①現場閉所(現場休息)
日数：</t>
    <rPh sb="1" eb="3">
      <t>ゲンバ</t>
    </rPh>
    <rPh sb="3" eb="5">
      <t>ヘイショ</t>
    </rPh>
    <rPh sb="12" eb="14">
      <t>ニッスウ</t>
    </rPh>
    <phoneticPr fontId="1"/>
  </si>
  <si>
    <t>①＞＝②</t>
    <phoneticPr fontId="1"/>
  </si>
  <si>
    <t>③現場閉所(現場休息)
日数：</t>
    <rPh sb="1" eb="3">
      <t>ゲンバ</t>
    </rPh>
    <rPh sb="3" eb="5">
      <t>ヘイショ</t>
    </rPh>
    <rPh sb="12" eb="14">
      <t>ニッスウ</t>
    </rPh>
    <phoneticPr fontId="1"/>
  </si>
  <si>
    <t>←
入力不要
（自動計算）</t>
    <phoneticPr fontId="1"/>
  </si>
  <si>
    <t>判定</t>
    <rPh sb="0" eb="2">
      <t>ハンテイ</t>
    </rPh>
    <phoneticPr fontId="1"/>
  </si>
  <si>
    <t>集計
（※対象期間内）</t>
    <rPh sb="0" eb="2">
      <t>シュウケイ</t>
    </rPh>
    <rPh sb="5" eb="7">
      <t>タイショウ</t>
    </rPh>
    <rPh sb="7" eb="9">
      <t>キカン</t>
    </rPh>
    <rPh sb="9" eb="10">
      <t>ナイ</t>
    </rPh>
    <phoneticPr fontId="1"/>
  </si>
  <si>
    <t>①現場閉所(現場休息)
日数：</t>
    <rPh sb="1" eb="3">
      <t>ゲンバ</t>
    </rPh>
    <rPh sb="3" eb="5">
      <t>ヘイショ</t>
    </rPh>
    <rPh sb="6" eb="8">
      <t>ゲンバ</t>
    </rPh>
    <rPh sb="8" eb="10">
      <t>キュウソク</t>
    </rPh>
    <rPh sb="12" eb="13">
      <t>ニチ</t>
    </rPh>
    <rPh sb="13" eb="14">
      <t>スウ</t>
    </rPh>
    <phoneticPr fontId="1"/>
  </si>
  <si>
    <t>②土日の日数：</t>
    <rPh sb="1" eb="3">
      <t>ドニチ</t>
    </rPh>
    <rPh sb="4" eb="6">
      <t>ニッスウ</t>
    </rPh>
    <phoneticPr fontId="1"/>
  </si>
  <si>
    <t>提出日：           年 　 　月　　  日</t>
    <phoneticPr fontId="1"/>
  </si>
  <si>
    <t>Ｂ）暦上の土日の現場閉所（現場休息）では28.5％に満たない月の場合又は当該月の対象期間が28日未満の場合、その期間の土日の合計日数以上に閉所（休息）で達成</t>
    <phoneticPr fontId="1"/>
  </si>
  <si>
    <t>Ｂ）暦上の土日の現場閉所（現場休息）では28.5％に満たない月の場合又は当該月の対象期間が28日未満の場合、その期間の土日の合計日数以上に閉所（休息）で達成</t>
    <phoneticPr fontId="1"/>
  </si>
  <si>
    <t>Ａ）当該月の対象期間が２８日以上の場合、現場閉所（現場休息）の割合が28.5％以上で達成。</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</si>
</sst>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
    <numFmt numFmtId="177" formatCode="General&quot;日&quot;"/>
  </numFmts>
  <fonts count="17" x14ac:knownFonts="1">
    <font>
      <sz val="11"/>
      <color theme="1"/>
      <name val="ＭＳ Ｐゴシック"/>
      <family val="2"/>
      <charset val="128"/>
      <scheme val="minor"/>
    </font>
    <font>
      <sz val="6"/>
      <name val="ＭＳ Ｐゴシック"/>
      <family val="2"/>
      <charset val="128"/>
      <scheme val="minor"/>
    </font>
    <font>
      <sz val="18"/>
      <color theme="1"/>
      <name val="ＭＳ ゴシック"/>
      <family val="3"/>
      <charset val="128"/>
    </font>
    <font>
      <sz val="11"/>
      <color theme="1"/>
      <name val="ＭＳ ゴシック"/>
      <family val="3"/>
      <charset val="128"/>
    </font>
    <font>
      <sz val="14"/>
      <color theme="1"/>
      <name val="ＭＳ ゴシック"/>
      <family val="3"/>
      <charset val="128"/>
    </font>
    <font>
      <sz val="10"/>
      <color theme="1"/>
      <name val="ＭＳ ゴシック"/>
      <family val="3"/>
      <charset val="128"/>
    </font>
    <font>
      <sz val="9"/>
      <color theme="1"/>
      <name val="ＭＳ ゴシック"/>
      <family val="3"/>
      <charset val="128"/>
    </font>
    <font>
      <sz val="8"/>
      <color theme="1"/>
      <name val="ＭＳ ゴシック"/>
      <family val="3"/>
      <charset val="128"/>
    </font>
    <font>
      <sz val="11"/>
      <name val="ＭＳ ゴシック"/>
      <family val="3"/>
      <charset val="128"/>
    </font>
    <font>
      <sz val="11"/>
      <color theme="1"/>
      <name val="ＭＳ Ｐゴシック"/>
      <family val="3"/>
      <charset val="128"/>
      <scheme val="minor"/>
    </font>
    <font>
      <b/>
      <sz val="11"/>
      <color indexed="81"/>
      <name val="ＭＳ Ｐゴシック"/>
      <family val="3"/>
      <charset val="128"/>
    </font>
    <font>
      <sz val="14"/>
      <color theme="1"/>
      <name val="ＭＳ Ｐゴシック"/>
      <family val="2"/>
      <charset val="128"/>
      <scheme val="minor"/>
    </font>
    <font>
      <b/>
      <sz val="16"/>
      <color theme="1"/>
      <name val="ＭＳ ゴシック"/>
      <family val="3"/>
      <charset val="128"/>
    </font>
    <font>
      <sz val="11"/>
      <color rgb="FF0070C0"/>
      <name val="ＭＳ Ｐゴシック"/>
      <family val="2"/>
      <charset val="128"/>
      <scheme val="minor"/>
    </font>
    <font>
      <sz val="11"/>
      <color rgb="FF0070C0"/>
      <name val="ＭＳ Ｐゴシック"/>
      <family val="3"/>
      <charset val="128"/>
      <scheme val="minor"/>
    </font>
    <font>
      <sz val="11"/>
      <name val="ＭＳ Ｐゴシック"/>
      <family val="2"/>
      <charset val="128"/>
      <scheme val="minor"/>
    </font>
    <font>
      <sz val="11"/>
      <name val="ＭＳ Ｐゴシック"/>
      <family val="3"/>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rgb="FFFFFF99"/>
        <bgColor indexed="64"/>
      </patternFill>
    </fill>
  </fills>
  <borders count="49">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auto="1"/>
      </left>
      <right style="thin">
        <color auto="1"/>
      </right>
      <top style="medium">
        <color auto="1"/>
      </top>
      <bottom/>
      <diagonal/>
    </border>
    <border>
      <left style="thin">
        <color auto="1"/>
      </left>
      <right style="thin">
        <color auto="1"/>
      </right>
      <top/>
      <bottom style="medium">
        <color auto="1"/>
      </bottom>
      <diagonal/>
    </border>
    <border>
      <left style="medium">
        <color auto="1"/>
      </left>
      <right/>
      <top style="medium">
        <color auto="1"/>
      </top>
      <bottom style="hair">
        <color auto="1"/>
      </bottom>
      <diagonal/>
    </border>
    <border>
      <left style="thin">
        <color auto="1"/>
      </left>
      <right style="thin">
        <color auto="1"/>
      </right>
      <top style="medium">
        <color auto="1"/>
      </top>
      <bottom style="hair">
        <color auto="1"/>
      </bottom>
      <diagonal/>
    </border>
    <border>
      <left style="thin">
        <color indexed="64"/>
      </left>
      <right style="medium">
        <color auto="1"/>
      </right>
      <top style="medium">
        <color auto="1"/>
      </top>
      <bottom/>
      <diagonal/>
    </border>
    <border>
      <left style="thin">
        <color indexed="64"/>
      </left>
      <right style="medium">
        <color auto="1"/>
      </right>
      <top/>
      <bottom/>
      <diagonal/>
    </border>
    <border>
      <left style="thin">
        <color indexed="64"/>
      </left>
      <right style="medium">
        <color auto="1"/>
      </right>
      <top/>
      <bottom style="medium">
        <color auto="1"/>
      </bottom>
      <diagonal/>
    </border>
    <border>
      <left style="medium">
        <color indexed="64"/>
      </left>
      <right/>
      <top style="hair">
        <color auto="1"/>
      </top>
      <bottom style="medium">
        <color indexed="64"/>
      </bottom>
      <diagonal/>
    </border>
    <border>
      <left style="thin">
        <color auto="1"/>
      </left>
      <right style="thin">
        <color auto="1"/>
      </right>
      <top style="hair">
        <color auto="1"/>
      </top>
      <bottom style="medium">
        <color auto="1"/>
      </bottom>
      <diagonal/>
    </border>
    <border>
      <left style="medium">
        <color auto="1"/>
      </left>
      <right style="thin">
        <color auto="1"/>
      </right>
      <top/>
      <bottom style="medium">
        <color auto="1"/>
      </bottom>
      <diagonal/>
    </border>
    <border>
      <left/>
      <right/>
      <top style="hair">
        <color auto="1"/>
      </top>
      <bottom style="medium">
        <color auto="1"/>
      </bottom>
      <diagonal/>
    </border>
    <border>
      <left style="thin">
        <color indexed="64"/>
      </left>
      <right style="medium">
        <color indexed="64"/>
      </right>
      <top style="medium">
        <color auto="1"/>
      </top>
      <bottom style="hair">
        <color auto="1"/>
      </bottom>
      <diagonal/>
    </border>
    <border>
      <left style="medium">
        <color auto="1"/>
      </left>
      <right style="thin">
        <color auto="1"/>
      </right>
      <top style="medium">
        <color indexed="64"/>
      </top>
      <bottom/>
      <diagonal/>
    </border>
    <border>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thin">
        <color indexed="64"/>
      </left>
      <right/>
      <top/>
      <bottom/>
      <diagonal/>
    </border>
    <border>
      <left style="medium">
        <color indexed="64"/>
      </left>
      <right/>
      <top style="hair">
        <color auto="1"/>
      </top>
      <bottom/>
      <diagonal/>
    </border>
    <border>
      <left style="thin">
        <color auto="1"/>
      </left>
      <right style="medium">
        <color auto="1"/>
      </right>
      <top style="hair">
        <color auto="1"/>
      </top>
      <bottom/>
      <diagonal/>
    </border>
    <border>
      <left style="medium">
        <color indexed="64"/>
      </left>
      <right style="medium">
        <color indexed="64"/>
      </right>
      <top/>
      <bottom/>
      <diagonal/>
    </border>
    <border>
      <left style="thin">
        <color indexed="64"/>
      </left>
      <right/>
      <top style="thin">
        <color indexed="64"/>
      </top>
      <bottom style="thin">
        <color indexed="64"/>
      </bottom>
      <diagonal/>
    </border>
    <border>
      <left/>
      <right style="medium">
        <color auto="1"/>
      </right>
      <top style="thin">
        <color indexed="64"/>
      </top>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style="thin">
        <color auto="1"/>
      </left>
      <right style="thin">
        <color auto="1"/>
      </right>
      <top style="hair">
        <color auto="1"/>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auto="1"/>
      </left>
      <right style="thin">
        <color auto="1"/>
      </right>
      <top/>
      <bottom/>
      <diagonal/>
    </border>
  </borders>
  <cellStyleXfs count="1">
    <xf numFmtId="0" fontId="0" fillId="0" borderId="0">
      <alignment vertical="center"/>
    </xf>
  </cellStyleXfs>
  <cellXfs count="174">
    <xf numFmtId="0" fontId="0" fillId="0" borderId="0" xfId="0">
      <alignment vertical="center"/>
    </xf>
    <xf numFmtId="0" fontId="0" fillId="0" borderId="0" xfId="0">
      <alignment vertical="center"/>
    </xf>
    <xf numFmtId="0" fontId="5" fillId="0" borderId="1" xfId="0" applyFont="1" applyFill="1" applyBorder="1" applyAlignment="1">
      <alignment horizontal="center" vertical="center"/>
    </xf>
    <xf numFmtId="0" fontId="5" fillId="0" borderId="9" xfId="0" applyFont="1" applyFill="1" applyBorder="1" applyAlignment="1">
      <alignment horizontal="center" vertical="center"/>
    </xf>
    <xf numFmtId="0" fontId="5" fillId="3" borderId="9" xfId="0" applyFont="1" applyFill="1" applyBorder="1" applyAlignment="1">
      <alignment horizontal="center" vertical="center"/>
    </xf>
    <xf numFmtId="0" fontId="5" fillId="0" borderId="18" xfId="0" applyFont="1" applyFill="1" applyBorder="1" applyAlignment="1">
      <alignment horizontal="center" vertical="center"/>
    </xf>
    <xf numFmtId="0" fontId="5" fillId="0" borderId="10" xfId="0" applyFont="1" applyFill="1" applyBorder="1" applyAlignment="1">
      <alignment horizontal="center" vertical="center"/>
    </xf>
    <xf numFmtId="0" fontId="5" fillId="3" borderId="10"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16" xfId="0" applyFont="1" applyFill="1" applyBorder="1" applyAlignment="1">
      <alignment horizontal="center" vertical="center"/>
    </xf>
    <xf numFmtId="0" fontId="3" fillId="0" borderId="17" xfId="0" applyFont="1" applyFill="1" applyBorder="1" applyAlignment="1">
      <alignment horizontal="center" vertical="center"/>
    </xf>
    <xf numFmtId="0" fontId="3" fillId="3" borderId="17" xfId="0" applyFont="1" applyFill="1" applyBorder="1" applyAlignment="1">
      <alignment horizontal="center" vertical="center"/>
    </xf>
    <xf numFmtId="0" fontId="3" fillId="0" borderId="9" xfId="0" applyFont="1" applyBorder="1" applyAlignment="1">
      <alignment horizontal="center" vertical="center"/>
    </xf>
    <xf numFmtId="0" fontId="8" fillId="0" borderId="9" xfId="0" applyFont="1" applyFill="1" applyBorder="1" applyAlignment="1">
      <alignment horizontal="center" vertical="center"/>
    </xf>
    <xf numFmtId="0" fontId="3" fillId="0" borderId="12" xfId="0" applyFont="1" applyBorder="1" applyAlignment="1">
      <alignment horizontal="center" vertical="center"/>
    </xf>
    <xf numFmtId="0" fontId="3" fillId="2" borderId="12" xfId="0" applyFont="1" applyFill="1" applyBorder="1" applyAlignment="1">
      <alignment horizontal="center" vertical="center"/>
    </xf>
    <xf numFmtId="0" fontId="3" fillId="0" borderId="9" xfId="0" applyFont="1" applyFill="1" applyBorder="1" applyAlignment="1">
      <alignment horizontal="center" vertical="center"/>
    </xf>
    <xf numFmtId="0" fontId="6" fillId="0" borderId="13" xfId="0" applyFont="1" applyBorder="1" applyAlignment="1">
      <alignment horizontal="center" vertical="center"/>
    </xf>
    <xf numFmtId="0" fontId="3" fillId="0" borderId="1" xfId="0" applyFont="1" applyBorder="1" applyAlignment="1">
      <alignment horizontal="center" vertical="center"/>
    </xf>
    <xf numFmtId="177" fontId="3" fillId="0" borderId="20" xfId="0" applyNumberFormat="1" applyFont="1" applyBorder="1" applyAlignment="1">
      <alignment horizontal="center" vertical="center"/>
    </xf>
    <xf numFmtId="0" fontId="5" fillId="0" borderId="2" xfId="0" applyFont="1" applyFill="1" applyBorder="1" applyAlignment="1">
      <alignment horizontal="center" vertical="center"/>
    </xf>
    <xf numFmtId="0" fontId="0" fillId="0" borderId="0" xfId="0" applyBorder="1" applyAlignment="1">
      <alignment horizontal="right" vertical="center"/>
    </xf>
    <xf numFmtId="177" fontId="3" fillId="0" borderId="11" xfId="0" applyNumberFormat="1" applyFont="1" applyBorder="1" applyAlignment="1">
      <alignment horizontal="center" vertical="center"/>
    </xf>
    <xf numFmtId="0" fontId="2" fillId="0" borderId="0" xfId="0" applyFont="1" applyBorder="1" applyAlignment="1">
      <alignment horizontal="center" vertical="center"/>
    </xf>
    <xf numFmtId="0" fontId="3" fillId="0" borderId="0" xfId="0" applyFont="1" applyAlignment="1">
      <alignment vertical="center"/>
    </xf>
    <xf numFmtId="0" fontId="3" fillId="0" borderId="19" xfId="0" applyFont="1" applyFill="1" applyBorder="1" applyAlignment="1">
      <alignment horizontal="center" vertical="center"/>
    </xf>
    <xf numFmtId="0" fontId="3" fillId="0" borderId="0" xfId="0" applyFont="1" applyBorder="1" applyAlignment="1">
      <alignment horizontal="distributed" vertical="center"/>
    </xf>
    <xf numFmtId="0" fontId="3" fillId="0" borderId="0" xfId="0" applyFont="1" applyBorder="1" applyAlignment="1">
      <alignment vertical="center"/>
    </xf>
    <xf numFmtId="0" fontId="2" fillId="0" borderId="0" xfId="0" applyFont="1" applyBorder="1" applyAlignment="1">
      <alignment vertical="center"/>
    </xf>
    <xf numFmtId="0" fontId="3" fillId="0" borderId="0" xfId="0" applyFont="1" applyAlignment="1">
      <alignment horizontal="right" vertical="center"/>
    </xf>
    <xf numFmtId="0" fontId="3" fillId="0" borderId="0" xfId="0" applyFont="1" applyBorder="1" applyAlignment="1">
      <alignment horizontal="right" vertical="center"/>
    </xf>
    <xf numFmtId="0" fontId="5" fillId="0" borderId="15" xfId="0" applyFont="1" applyFill="1" applyBorder="1" applyAlignment="1">
      <alignment horizontal="center" vertical="center"/>
    </xf>
    <xf numFmtId="0" fontId="0" fillId="0" borderId="0" xfId="0" applyAlignment="1">
      <alignment horizontal="right" vertical="center"/>
    </xf>
    <xf numFmtId="0" fontId="11" fillId="0" borderId="0" xfId="0" applyFont="1" applyAlignment="1">
      <alignment horizontal="right" vertical="center"/>
    </xf>
    <xf numFmtId="0" fontId="3" fillId="0" borderId="0" xfId="0" applyFont="1" applyAlignment="1">
      <alignment vertical="center"/>
    </xf>
    <xf numFmtId="0" fontId="3" fillId="0" borderId="0" xfId="0" applyFont="1" applyBorder="1" applyAlignment="1">
      <alignment vertical="center"/>
    </xf>
    <xf numFmtId="0" fontId="9" fillId="0" borderId="0" xfId="0" applyFont="1" applyFill="1" applyBorder="1" applyAlignment="1">
      <alignment horizontal="right" vertical="center"/>
    </xf>
    <xf numFmtId="0" fontId="3" fillId="0" borderId="0" xfId="0" applyFont="1" applyBorder="1" applyAlignment="1">
      <alignment horizontal="center" vertical="center"/>
    </xf>
    <xf numFmtId="176" fontId="3" fillId="0" borderId="0" xfId="0" applyNumberFormat="1" applyFont="1" applyBorder="1" applyAlignment="1">
      <alignment horizontal="center" vertical="center"/>
    </xf>
    <xf numFmtId="177" fontId="3" fillId="0" borderId="29" xfId="0" applyNumberFormat="1" applyFont="1" applyBorder="1" applyAlignment="1">
      <alignment horizontal="center" vertical="center"/>
    </xf>
    <xf numFmtId="177" fontId="3" fillId="0" borderId="30" xfId="0" applyNumberFormat="1" applyFont="1" applyBorder="1" applyAlignment="1">
      <alignment horizontal="center" vertical="center"/>
    </xf>
    <xf numFmtId="0" fontId="0" fillId="0" borderId="0" xfId="0" applyBorder="1" applyAlignment="1">
      <alignment horizontal="center" vertical="center" wrapText="1"/>
    </xf>
    <xf numFmtId="0" fontId="3" fillId="0" borderId="29" xfId="0" applyFont="1" applyBorder="1" applyAlignment="1">
      <alignment horizontal="center" vertical="center"/>
    </xf>
    <xf numFmtId="0" fontId="3" fillId="0" borderId="45" xfId="0" applyFont="1" applyBorder="1" applyAlignment="1">
      <alignment horizontal="center" vertical="center"/>
    </xf>
    <xf numFmtId="0" fontId="8" fillId="0" borderId="45" xfId="0" applyFont="1" applyFill="1" applyBorder="1" applyAlignment="1">
      <alignment horizontal="center" vertical="center"/>
    </xf>
    <xf numFmtId="0" fontId="3" fillId="2" borderId="45" xfId="0" applyFont="1" applyFill="1" applyBorder="1" applyAlignment="1">
      <alignment horizontal="center" vertical="center"/>
    </xf>
    <xf numFmtId="0" fontId="3" fillId="0" borderId="45" xfId="0" applyFont="1" applyFill="1" applyBorder="1" applyAlignment="1">
      <alignment horizontal="center" vertical="center"/>
    </xf>
    <xf numFmtId="177" fontId="3" fillId="2" borderId="25" xfId="0" applyNumberFormat="1" applyFont="1" applyFill="1" applyBorder="1" applyAlignment="1">
      <alignment horizontal="center" vertical="center"/>
    </xf>
    <xf numFmtId="176" fontId="3" fillId="2" borderId="25" xfId="0" applyNumberFormat="1" applyFont="1" applyFill="1" applyBorder="1" applyAlignment="1">
      <alignment horizontal="center" vertical="center"/>
    </xf>
    <xf numFmtId="176" fontId="3" fillId="4" borderId="25" xfId="0" applyNumberFormat="1" applyFont="1" applyFill="1" applyBorder="1" applyAlignment="1">
      <alignment horizontal="center" vertical="center"/>
    </xf>
    <xf numFmtId="176" fontId="3" fillId="2" borderId="42" xfId="0" applyNumberFormat="1" applyFont="1" applyFill="1" applyBorder="1" applyAlignment="1">
      <alignment horizontal="center" vertical="center"/>
    </xf>
    <xf numFmtId="176" fontId="3" fillId="4" borderId="42" xfId="0" applyNumberFormat="1" applyFont="1" applyFill="1" applyBorder="1" applyAlignment="1">
      <alignment horizontal="center" vertical="center"/>
    </xf>
    <xf numFmtId="0" fontId="6" fillId="0" borderId="30" xfId="0" applyFont="1" applyBorder="1" applyAlignment="1">
      <alignment horizontal="center" vertical="center"/>
    </xf>
    <xf numFmtId="177" fontId="3" fillId="0" borderId="25" xfId="0" applyNumberFormat="1" applyFont="1" applyFill="1" applyBorder="1" applyAlignment="1">
      <alignment horizontal="center" vertical="center"/>
    </xf>
    <xf numFmtId="0" fontId="3" fillId="0" borderId="4" xfId="0" applyFont="1" applyBorder="1" applyAlignment="1">
      <alignment horizontal="center" vertical="center" wrapText="1"/>
    </xf>
    <xf numFmtId="0" fontId="3" fillId="2" borderId="25" xfId="0" applyFont="1" applyFill="1" applyBorder="1" applyAlignment="1">
      <alignment horizontal="center" vertical="center"/>
    </xf>
    <xf numFmtId="0" fontId="3" fillId="4" borderId="25" xfId="0" applyFont="1" applyFill="1" applyBorder="1" applyAlignment="1">
      <alignment horizontal="center" vertical="center"/>
    </xf>
    <xf numFmtId="0" fontId="2" fillId="0" borderId="0" xfId="0" applyFont="1" applyBorder="1" applyAlignment="1">
      <alignment horizontal="center" vertical="center"/>
    </xf>
    <xf numFmtId="0" fontId="3" fillId="0" borderId="9" xfId="0" applyFont="1" applyBorder="1" applyAlignment="1">
      <alignment horizontal="center" vertical="center"/>
    </xf>
    <xf numFmtId="0" fontId="3" fillId="0" borderId="9" xfId="0" applyFont="1" applyFill="1" applyBorder="1" applyAlignment="1">
      <alignment horizontal="center" vertical="center"/>
    </xf>
    <xf numFmtId="0" fontId="3" fillId="0" borderId="1" xfId="0" applyFont="1" applyBorder="1" applyAlignment="1">
      <alignment horizontal="center" vertical="center"/>
    </xf>
    <xf numFmtId="0" fontId="3" fillId="0" borderId="4" xfId="0" applyFont="1" applyBorder="1" applyAlignment="1">
      <alignment horizontal="center" vertical="center" wrapText="1"/>
    </xf>
    <xf numFmtId="0" fontId="8" fillId="0" borderId="9" xfId="0" applyFont="1" applyFill="1" applyBorder="1" applyAlignment="1">
      <alignment horizontal="center" vertical="center"/>
    </xf>
    <xf numFmtId="0" fontId="3" fillId="4" borderId="25" xfId="0" applyFont="1" applyFill="1" applyBorder="1" applyAlignment="1">
      <alignment horizontal="center" vertical="center"/>
    </xf>
    <xf numFmtId="0" fontId="3" fillId="2" borderId="25" xfId="0" applyFont="1" applyFill="1" applyBorder="1" applyAlignment="1">
      <alignment horizontal="center" vertical="center"/>
    </xf>
    <xf numFmtId="0" fontId="3" fillId="0" borderId="0" xfId="0" applyFont="1" applyBorder="1" applyAlignment="1">
      <alignment horizontal="center" vertical="center"/>
    </xf>
    <xf numFmtId="0" fontId="3" fillId="0" borderId="14" xfId="0" applyFont="1" applyBorder="1" applyAlignment="1">
      <alignment horizontal="center" vertical="center" wrapText="1"/>
    </xf>
    <xf numFmtId="0" fontId="13" fillId="0" borderId="0" xfId="0" applyFont="1">
      <alignment vertical="center"/>
    </xf>
    <xf numFmtId="0" fontId="0" fillId="0" borderId="0" xfId="0" applyFont="1">
      <alignment vertical="center"/>
    </xf>
    <xf numFmtId="0" fontId="13" fillId="0" borderId="4" xfId="0" applyFont="1" applyBorder="1" applyAlignment="1">
      <alignment horizontal="left" vertical="center" wrapText="1"/>
    </xf>
    <xf numFmtId="0" fontId="14" fillId="0" borderId="0" xfId="0" applyFont="1" applyAlignment="1">
      <alignment horizontal="left" vertical="center" wrapText="1"/>
    </xf>
    <xf numFmtId="0" fontId="3" fillId="4" borderId="38" xfId="0" applyFont="1" applyFill="1" applyBorder="1" applyAlignment="1">
      <alignment horizontal="center" vertical="center"/>
    </xf>
    <xf numFmtId="0" fontId="3" fillId="4" borderId="25" xfId="0" applyFont="1" applyFill="1" applyBorder="1" applyAlignment="1">
      <alignment horizontal="center" vertical="center"/>
    </xf>
    <xf numFmtId="0" fontId="0" fillId="4" borderId="25" xfId="0" applyFill="1" applyBorder="1" applyAlignment="1">
      <alignment horizontal="center" vertical="center" wrapText="1"/>
    </xf>
    <xf numFmtId="0" fontId="0" fillId="4" borderId="40" xfId="0" applyFill="1" applyBorder="1" applyAlignment="1">
      <alignment horizontal="center" vertical="center" wrapText="1"/>
    </xf>
    <xf numFmtId="0" fontId="0" fillId="4" borderId="42" xfId="0" applyFill="1" applyBorder="1" applyAlignment="1">
      <alignment horizontal="center" vertical="center" wrapText="1"/>
    </xf>
    <xf numFmtId="0" fontId="0" fillId="4" borderId="43" xfId="0" applyFill="1" applyBorder="1" applyAlignment="1">
      <alignment horizontal="center" vertical="center" wrapText="1"/>
    </xf>
    <xf numFmtId="0" fontId="3" fillId="4" borderId="38" xfId="0" applyFont="1" applyFill="1" applyBorder="1" applyAlignment="1">
      <alignment horizontal="right" vertical="center"/>
    </xf>
    <xf numFmtId="0" fontId="3" fillId="4" borderId="25" xfId="0" applyFont="1" applyFill="1" applyBorder="1" applyAlignment="1">
      <alignment horizontal="right" vertical="center"/>
    </xf>
    <xf numFmtId="0" fontId="3" fillId="4" borderId="41" xfId="0" applyFont="1" applyFill="1" applyBorder="1" applyAlignment="1">
      <alignment horizontal="center" vertical="center"/>
    </xf>
    <xf numFmtId="0" fontId="3" fillId="4" borderId="42" xfId="0" applyFont="1" applyFill="1" applyBorder="1" applyAlignment="1">
      <alignment horizontal="center" vertical="center"/>
    </xf>
    <xf numFmtId="0" fontId="3" fillId="2" borderId="38" xfId="0" applyFont="1" applyFill="1" applyBorder="1" applyAlignment="1">
      <alignment horizontal="center" vertical="center"/>
    </xf>
    <xf numFmtId="0" fontId="3" fillId="2" borderId="25" xfId="0" applyFont="1" applyFill="1" applyBorder="1" applyAlignment="1">
      <alignment horizontal="center" vertical="center"/>
    </xf>
    <xf numFmtId="0" fontId="3" fillId="2" borderId="41" xfId="0" applyFont="1" applyFill="1" applyBorder="1" applyAlignment="1">
      <alignment horizontal="center" vertical="center"/>
    </xf>
    <xf numFmtId="0" fontId="3" fillId="2" borderId="42" xfId="0" applyFont="1" applyFill="1" applyBorder="1" applyAlignment="1">
      <alignment horizontal="center" vertical="center"/>
    </xf>
    <xf numFmtId="0" fontId="12" fillId="5" borderId="35" xfId="0" applyFont="1" applyFill="1" applyBorder="1" applyAlignment="1">
      <alignment horizontal="center" vertical="center"/>
    </xf>
    <xf numFmtId="0" fontId="12" fillId="5" borderId="36" xfId="0" applyFont="1" applyFill="1" applyBorder="1" applyAlignment="1">
      <alignment horizontal="center" vertical="center"/>
    </xf>
    <xf numFmtId="0" fontId="12" fillId="5" borderId="37" xfId="0" applyFont="1" applyFill="1" applyBorder="1" applyAlignment="1">
      <alignment horizontal="center" vertical="center"/>
    </xf>
    <xf numFmtId="0" fontId="3" fillId="0" borderId="38" xfId="0" applyFont="1" applyFill="1" applyBorder="1" applyAlignment="1">
      <alignment horizontal="center" vertical="center" wrapText="1"/>
    </xf>
    <xf numFmtId="0" fontId="3" fillId="0" borderId="25" xfId="0" applyFont="1" applyFill="1" applyBorder="1" applyAlignment="1">
      <alignment horizontal="center" vertical="center" wrapText="1"/>
    </xf>
    <xf numFmtId="0" fontId="0" fillId="3" borderId="44" xfId="0" applyFill="1" applyBorder="1" applyAlignment="1">
      <alignment horizontal="center" vertical="center" wrapText="1"/>
    </xf>
    <xf numFmtId="0" fontId="0" fillId="3" borderId="33" xfId="0" applyFill="1" applyBorder="1" applyAlignment="1">
      <alignment horizontal="center" vertical="center" wrapText="1"/>
    </xf>
    <xf numFmtId="0" fontId="0" fillId="3" borderId="28" xfId="0" applyFill="1" applyBorder="1" applyAlignment="1">
      <alignment horizontal="center" vertical="center" wrapText="1"/>
    </xf>
    <xf numFmtId="0" fontId="0" fillId="3" borderId="5" xfId="0" applyFill="1" applyBorder="1" applyAlignment="1">
      <alignment horizontal="center" vertical="center" wrapText="1"/>
    </xf>
    <xf numFmtId="0" fontId="3" fillId="0" borderId="38" xfId="0" applyFont="1" applyFill="1" applyBorder="1" applyAlignment="1">
      <alignment horizontal="center" vertical="center"/>
    </xf>
    <xf numFmtId="0" fontId="3" fillId="0" borderId="25" xfId="0" applyFont="1" applyFill="1" applyBorder="1" applyAlignment="1">
      <alignment horizontal="center" vertical="center"/>
    </xf>
    <xf numFmtId="0" fontId="3" fillId="0" borderId="25" xfId="0" applyFont="1" applyBorder="1" applyAlignment="1">
      <alignment horizontal="center" vertical="center"/>
    </xf>
    <xf numFmtId="0" fontId="3" fillId="0" borderId="32" xfId="0" applyFont="1" applyBorder="1" applyAlignment="1">
      <alignment horizontal="center" vertical="center"/>
    </xf>
    <xf numFmtId="0" fontId="12" fillId="5" borderId="21" xfId="0" applyFont="1" applyFill="1" applyBorder="1" applyAlignment="1">
      <alignment horizontal="center" vertical="center"/>
    </xf>
    <xf numFmtId="0" fontId="12" fillId="5" borderId="9" xfId="0" applyFont="1" applyFill="1" applyBorder="1" applyAlignment="1">
      <alignment horizontal="center" vertical="center"/>
    </xf>
    <xf numFmtId="0" fontId="12" fillId="5" borderId="13" xfId="0" applyFont="1" applyFill="1" applyBorder="1" applyAlignment="1">
      <alignment horizontal="center" vertical="center"/>
    </xf>
    <xf numFmtId="0" fontId="8" fillId="2" borderId="35" xfId="0" applyFont="1" applyFill="1" applyBorder="1" applyAlignment="1">
      <alignment horizontal="left" vertical="center" wrapText="1"/>
    </xf>
    <xf numFmtId="0" fontId="8" fillId="2" borderId="36" xfId="0" applyFont="1" applyFill="1" applyBorder="1" applyAlignment="1">
      <alignment horizontal="left" vertical="center" wrapText="1"/>
    </xf>
    <xf numFmtId="0" fontId="8" fillId="2" borderId="37" xfId="0" applyFont="1" applyFill="1" applyBorder="1" applyAlignment="1">
      <alignment horizontal="left" vertical="center" wrapText="1"/>
    </xf>
    <xf numFmtId="55" fontId="3" fillId="2" borderId="38" xfId="0" applyNumberFormat="1" applyFont="1" applyFill="1" applyBorder="1" applyAlignment="1">
      <alignment horizontal="center" vertical="center"/>
    </xf>
    <xf numFmtId="55" fontId="3" fillId="2" borderId="25" xfId="0" applyNumberFormat="1" applyFont="1" applyFill="1" applyBorder="1" applyAlignment="1">
      <alignment horizontal="center" vertical="center"/>
    </xf>
    <xf numFmtId="0" fontId="0" fillId="2" borderId="34" xfId="0" applyFill="1" applyBorder="1" applyAlignment="1">
      <alignment horizontal="center" vertical="center" wrapText="1"/>
    </xf>
    <xf numFmtId="0" fontId="0" fillId="2" borderId="33" xfId="0" applyFill="1" applyBorder="1" applyAlignment="1">
      <alignment horizontal="center" vertical="center" wrapText="1"/>
    </xf>
    <xf numFmtId="0" fontId="0" fillId="2" borderId="0" xfId="0" applyFill="1" applyBorder="1" applyAlignment="1">
      <alignment horizontal="center" vertical="center" wrapText="1"/>
    </xf>
    <xf numFmtId="0" fontId="0" fillId="2" borderId="5" xfId="0" applyFill="1" applyBorder="1" applyAlignment="1">
      <alignment horizontal="center" vertical="center" wrapText="1"/>
    </xf>
    <xf numFmtId="0" fontId="0" fillId="2" borderId="7" xfId="0" applyFill="1" applyBorder="1" applyAlignment="1">
      <alignment horizontal="center" vertical="center" wrapText="1"/>
    </xf>
    <xf numFmtId="0" fontId="0" fillId="2" borderId="8" xfId="0" applyFill="1" applyBorder="1" applyAlignment="1">
      <alignment horizontal="center" vertical="center" wrapText="1"/>
    </xf>
    <xf numFmtId="0" fontId="3" fillId="2" borderId="38" xfId="0" applyFont="1" applyFill="1" applyBorder="1" applyAlignment="1">
      <alignment horizontal="center" vertical="center" wrapText="1"/>
    </xf>
    <xf numFmtId="0" fontId="3" fillId="2" borderId="25" xfId="0" applyFont="1" applyFill="1" applyBorder="1" applyAlignment="1">
      <alignment horizontal="center" vertical="center" wrapText="1"/>
    </xf>
    <xf numFmtId="0" fontId="3" fillId="2" borderId="39" xfId="0" applyFont="1" applyFill="1" applyBorder="1" applyAlignment="1">
      <alignment horizontal="right" vertical="center"/>
    </xf>
    <xf numFmtId="0" fontId="3" fillId="2" borderId="26" xfId="0" applyFont="1" applyFill="1" applyBorder="1" applyAlignment="1">
      <alignment horizontal="right" vertical="center"/>
    </xf>
    <xf numFmtId="0" fontId="3" fillId="2" borderId="46" xfId="0" applyFont="1" applyFill="1" applyBorder="1" applyAlignment="1">
      <alignment horizontal="center" vertical="center"/>
    </xf>
    <xf numFmtId="0" fontId="3" fillId="2" borderId="47" xfId="0" applyFont="1" applyFill="1" applyBorder="1" applyAlignment="1">
      <alignment horizontal="center" vertical="center"/>
    </xf>
    <xf numFmtId="0" fontId="15" fillId="2" borderId="25" xfId="0" applyFont="1" applyFill="1" applyBorder="1" applyAlignment="1">
      <alignment horizontal="center" vertical="center" wrapText="1"/>
    </xf>
    <xf numFmtId="0" fontId="16" fillId="2" borderId="40" xfId="0" applyFont="1" applyFill="1" applyBorder="1" applyAlignment="1">
      <alignment horizontal="center" vertical="center" wrapText="1"/>
    </xf>
    <xf numFmtId="0" fontId="16" fillId="2" borderId="25" xfId="0" applyFont="1" applyFill="1" applyBorder="1" applyAlignment="1">
      <alignment horizontal="center" vertical="center" wrapText="1"/>
    </xf>
    <xf numFmtId="0" fontId="16" fillId="2" borderId="42" xfId="0" applyFont="1" applyFill="1" applyBorder="1" applyAlignment="1">
      <alignment horizontal="center" vertical="center" wrapText="1"/>
    </xf>
    <xf numFmtId="0" fontId="16" fillId="2" borderId="43" xfId="0" applyFont="1" applyFill="1" applyBorder="1" applyAlignment="1">
      <alignment horizontal="center" vertical="center" wrapText="1"/>
    </xf>
    <xf numFmtId="0" fontId="8" fillId="2" borderId="38" xfId="0" applyFont="1" applyFill="1" applyBorder="1" applyAlignment="1">
      <alignment horizontal="center" vertical="center"/>
    </xf>
    <xf numFmtId="0" fontId="8" fillId="2" borderId="25" xfId="0" applyFont="1" applyFill="1" applyBorder="1" applyAlignment="1">
      <alignment horizontal="center" vertical="center"/>
    </xf>
    <xf numFmtId="0" fontId="6" fillId="0" borderId="25" xfId="0" applyFont="1" applyFill="1" applyBorder="1" applyAlignment="1">
      <alignment horizontal="center" vertical="center" textRotation="255" wrapText="1"/>
    </xf>
    <xf numFmtId="0" fontId="3" fillId="0" borderId="25" xfId="0" applyFont="1" applyBorder="1" applyAlignment="1">
      <alignment horizontal="center" vertical="center" textRotation="255"/>
    </xf>
    <xf numFmtId="0" fontId="6" fillId="0" borderId="25" xfId="0" applyFont="1" applyBorder="1" applyAlignment="1">
      <alignment horizontal="center" vertical="center" textRotation="255" wrapText="1"/>
    </xf>
    <xf numFmtId="0" fontId="6" fillId="0" borderId="25" xfId="0" applyFont="1" applyFill="1" applyBorder="1" applyAlignment="1">
      <alignment horizontal="center" vertical="center" textRotation="255"/>
    </xf>
    <xf numFmtId="0" fontId="8" fillId="0" borderId="25" xfId="0" applyFont="1" applyFill="1" applyBorder="1" applyAlignment="1">
      <alignment horizontal="center" vertical="center"/>
    </xf>
    <xf numFmtId="0" fontId="2" fillId="0" borderId="0" xfId="0" applyFont="1" applyBorder="1" applyAlignment="1">
      <alignment horizontal="center"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1" xfId="0" applyFont="1" applyBorder="1" applyAlignment="1">
      <alignment horizontal="center" vertical="center" wrapText="1"/>
    </xf>
    <xf numFmtId="0" fontId="3" fillId="0" borderId="23" xfId="0" applyFont="1" applyBorder="1" applyAlignment="1">
      <alignment horizontal="center" vertical="center" shrinkToFit="1"/>
    </xf>
    <xf numFmtId="0" fontId="3" fillId="0" borderId="24" xfId="0" applyFont="1" applyBorder="1" applyAlignment="1">
      <alignment horizontal="center" vertical="center" shrinkToFit="1"/>
    </xf>
    <xf numFmtId="0" fontId="3" fillId="0" borderId="22" xfId="0" applyFont="1" applyBorder="1" applyAlignment="1">
      <alignment horizontal="center" vertical="center" shrinkToFit="1"/>
    </xf>
    <xf numFmtId="0" fontId="0" fillId="0" borderId="23" xfId="0" applyBorder="1" applyAlignment="1">
      <alignment horizontal="center" vertical="center"/>
    </xf>
    <xf numFmtId="0" fontId="0" fillId="0" borderId="22" xfId="0" applyBorder="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4" xfId="0" applyFont="1" applyBorder="1" applyAlignment="1">
      <alignment horizontal="center" vertical="center"/>
    </xf>
    <xf numFmtId="0" fontId="3" fillId="0" borderId="0" xfId="0" applyFont="1" applyBorder="1" applyAlignment="1">
      <alignment horizontal="center" vertical="center"/>
    </xf>
    <xf numFmtId="177" fontId="3" fillId="0" borderId="27" xfId="0" applyNumberFormat="1" applyFont="1" applyBorder="1" applyAlignment="1">
      <alignment horizontal="center" vertical="center"/>
    </xf>
    <xf numFmtId="177" fontId="3" fillId="0" borderId="31" xfId="0" applyNumberFormat="1" applyFont="1" applyBorder="1" applyAlignment="1">
      <alignment horizontal="center" vertical="center"/>
    </xf>
    <xf numFmtId="0" fontId="0" fillId="3" borderId="35" xfId="0" applyFill="1" applyBorder="1" applyAlignment="1">
      <alignment horizontal="center" vertical="center" wrapText="1"/>
    </xf>
    <xf numFmtId="0" fontId="0" fillId="3" borderId="37" xfId="0" applyFill="1" applyBorder="1" applyAlignment="1">
      <alignment horizontal="center" vertical="center"/>
    </xf>
    <xf numFmtId="0" fontId="0" fillId="3" borderId="41" xfId="0" applyFill="1" applyBorder="1" applyAlignment="1">
      <alignment horizontal="center" vertical="center"/>
    </xf>
    <xf numFmtId="0" fontId="0" fillId="3" borderId="43" xfId="0" applyFill="1" applyBorder="1" applyAlignment="1">
      <alignment horizontal="center" vertical="center"/>
    </xf>
    <xf numFmtId="0" fontId="3" fillId="0" borderId="25" xfId="0" applyFont="1" applyBorder="1" applyAlignment="1">
      <alignment horizontal="center" vertical="center" wrapText="1"/>
    </xf>
    <xf numFmtId="0" fontId="8" fillId="0" borderId="25" xfId="0" applyFont="1" applyFill="1" applyBorder="1" applyAlignment="1">
      <alignment horizontal="center" vertical="center" textRotation="255"/>
    </xf>
    <xf numFmtId="0" fontId="12" fillId="5" borderId="48" xfId="0" applyFont="1" applyFill="1" applyBorder="1" applyAlignment="1">
      <alignment horizontal="center" vertical="center"/>
    </xf>
    <xf numFmtId="0" fontId="12" fillId="5" borderId="14" xfId="0" applyFont="1" applyFill="1" applyBorder="1" applyAlignment="1">
      <alignment horizontal="center" vertical="center"/>
    </xf>
    <xf numFmtId="0" fontId="3" fillId="2" borderId="35" xfId="0" applyFont="1" applyFill="1" applyBorder="1" applyAlignment="1">
      <alignment horizontal="left" vertical="center" wrapText="1"/>
    </xf>
    <xf numFmtId="0" fontId="3" fillId="2" borderId="36" xfId="0" applyFont="1" applyFill="1" applyBorder="1" applyAlignment="1">
      <alignment horizontal="left" vertical="center" wrapText="1"/>
    </xf>
    <xf numFmtId="0" fontId="3" fillId="2" borderId="37" xfId="0" applyFont="1" applyFill="1" applyBorder="1" applyAlignment="1">
      <alignment horizontal="left" vertical="center" wrapText="1"/>
    </xf>
    <xf numFmtId="55" fontId="4" fillId="0" borderId="1" xfId="0" applyNumberFormat="1" applyFont="1" applyBorder="1" applyAlignment="1">
      <alignment horizontal="center" vertical="center"/>
    </xf>
    <xf numFmtId="55" fontId="4" fillId="0" borderId="2" xfId="0" applyNumberFormat="1" applyFont="1" applyBorder="1" applyAlignment="1">
      <alignment horizontal="center" vertical="center"/>
    </xf>
    <xf numFmtId="55" fontId="4" fillId="0" borderId="3" xfId="0" applyNumberFormat="1" applyFont="1" applyBorder="1" applyAlignment="1">
      <alignment horizontal="center" vertical="center"/>
    </xf>
    <xf numFmtId="55" fontId="4" fillId="0" borderId="6" xfId="0" applyNumberFormat="1" applyFont="1" applyBorder="1" applyAlignment="1">
      <alignment horizontal="center" vertical="center"/>
    </xf>
    <xf numFmtId="55" fontId="4" fillId="0" borderId="7" xfId="0" applyNumberFormat="1" applyFont="1" applyBorder="1" applyAlignment="1">
      <alignment horizontal="center" vertical="center"/>
    </xf>
    <xf numFmtId="55" fontId="4" fillId="0" borderId="8" xfId="0" applyNumberFormat="1" applyFont="1" applyBorder="1" applyAlignment="1">
      <alignment horizontal="center" vertical="center"/>
    </xf>
    <xf numFmtId="0" fontId="0" fillId="0" borderId="1" xfId="0" applyBorder="1" applyAlignment="1">
      <alignment horizontal="center" vertical="center"/>
    </xf>
    <xf numFmtId="0" fontId="0" fillId="0" borderId="3" xfId="0" applyBorder="1" applyAlignment="1">
      <alignment horizontal="center" vertical="center"/>
    </xf>
    <xf numFmtId="177" fontId="3" fillId="0" borderId="1" xfId="0" applyNumberFormat="1" applyFont="1" applyBorder="1" applyAlignment="1">
      <alignment horizontal="center" vertical="center"/>
    </xf>
    <xf numFmtId="177" fontId="3" fillId="0" borderId="4" xfId="0" applyNumberFormat="1" applyFont="1" applyBorder="1" applyAlignment="1">
      <alignment horizontal="center" vertical="center"/>
    </xf>
    <xf numFmtId="0" fontId="0" fillId="2" borderId="25" xfId="0" applyFill="1" applyBorder="1" applyAlignment="1">
      <alignment horizontal="center" vertical="center" wrapText="1"/>
    </xf>
    <xf numFmtId="0" fontId="0" fillId="2" borderId="40" xfId="0" applyFill="1" applyBorder="1" applyAlignment="1">
      <alignment horizontal="center" vertical="center" wrapText="1"/>
    </xf>
    <xf numFmtId="0" fontId="0" fillId="2" borderId="42" xfId="0" applyFill="1" applyBorder="1" applyAlignment="1">
      <alignment horizontal="center" vertical="center" wrapText="1"/>
    </xf>
    <xf numFmtId="0" fontId="0" fillId="2" borderId="43" xfId="0" applyFill="1" applyBorder="1" applyAlignment="1">
      <alignment horizontal="center" vertical="center" wrapText="1"/>
    </xf>
  </cellXfs>
  <cellStyles count="1">
    <cellStyle name="標準"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10887</xdr:colOff>
      <xdr:row>8</xdr:row>
      <xdr:rowOff>32657</xdr:rowOff>
    </xdr:from>
    <xdr:to>
      <xdr:col>38</xdr:col>
      <xdr:colOff>468727</xdr:colOff>
      <xdr:row>9</xdr:row>
      <xdr:rowOff>130756</xdr:rowOff>
    </xdr:to>
    <xdr:sp macro="" textlink="">
      <xdr:nvSpPr>
        <xdr:cNvPr id="3" name="テキスト ボックス 2">
          <a:extLst>
            <a:ext uri="{FF2B5EF4-FFF2-40B4-BE49-F238E27FC236}">
              <a16:creationId xmlns:a16="http://schemas.microsoft.com/office/drawing/2014/main" id="{00000000-0008-0000-0200-000002000000}"/>
            </a:ext>
          </a:extLst>
        </xdr:cNvPr>
        <xdr:cNvSpPr txBox="1"/>
      </xdr:nvSpPr>
      <xdr:spPr>
        <a:xfrm>
          <a:off x="3340827" y="1891937"/>
          <a:ext cx="12093580" cy="364799"/>
        </a:xfrm>
        <a:prstGeom prst="rect">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t>＜凡例＞</a:t>
          </a:r>
          <a:r>
            <a:rPr kumimoji="1" lang="ja-JP" altLang="ja-JP" sz="1400">
              <a:solidFill>
                <a:schemeClr val="dk1"/>
              </a:solidFill>
              <a:effectLst/>
              <a:latin typeface="+mn-lt"/>
              <a:ea typeface="+mn-ea"/>
              <a:cs typeface="+mn-cs"/>
            </a:rPr>
            <a:t>○：作業日</a:t>
          </a:r>
          <a:r>
            <a:rPr kumimoji="1" lang="ja-JP" altLang="en-US" sz="1400">
              <a:solidFill>
                <a:schemeClr val="dk1"/>
              </a:solidFill>
              <a:effectLst/>
              <a:latin typeface="+mn-lt"/>
              <a:ea typeface="+mn-ea"/>
              <a:cs typeface="+mn-cs"/>
            </a:rPr>
            <a:t>、</a:t>
          </a:r>
          <a:r>
            <a:rPr kumimoji="1" lang="ja-JP" altLang="ja-JP" sz="1400">
              <a:solidFill>
                <a:schemeClr val="dk1"/>
              </a:solidFill>
              <a:effectLst/>
              <a:latin typeface="+mn-lt"/>
              <a:ea typeface="+mn-ea"/>
              <a:cs typeface="+mn-cs"/>
            </a:rPr>
            <a:t>△：振替作業日</a:t>
          </a:r>
          <a:r>
            <a:rPr kumimoji="1" lang="ja-JP" altLang="en-US" sz="1400">
              <a:solidFill>
                <a:schemeClr val="dk1"/>
              </a:solidFill>
              <a:effectLst/>
              <a:latin typeface="+mn-lt"/>
              <a:ea typeface="+mn-ea"/>
              <a:cs typeface="+mn-cs"/>
            </a:rPr>
            <a:t>、●</a:t>
          </a:r>
          <a:r>
            <a:rPr kumimoji="1" lang="ja-JP" altLang="en-US" sz="1400"/>
            <a:t>：現場閉所（現場休息）日、▲：振替現場閉所</a:t>
          </a:r>
          <a:r>
            <a:rPr kumimoji="1" lang="ja-JP" altLang="ja-JP" sz="1400">
              <a:solidFill>
                <a:schemeClr val="dk1"/>
              </a:solidFill>
              <a:effectLst/>
              <a:latin typeface="+mn-lt"/>
              <a:ea typeface="+mn-ea"/>
              <a:cs typeface="+mn-cs"/>
            </a:rPr>
            <a:t>（現場休息）</a:t>
          </a:r>
          <a:r>
            <a:rPr kumimoji="1" lang="ja-JP" altLang="en-US" sz="1400"/>
            <a:t>日、■：天候等による現場閉所</a:t>
          </a:r>
          <a:r>
            <a:rPr kumimoji="1" lang="ja-JP" altLang="ja-JP" sz="1400">
              <a:solidFill>
                <a:schemeClr val="dk1"/>
              </a:solidFill>
              <a:effectLst/>
              <a:latin typeface="+mn-lt"/>
              <a:ea typeface="+mn-ea"/>
              <a:cs typeface="+mn-cs"/>
            </a:rPr>
            <a:t>（現場休息）</a:t>
          </a:r>
          <a:r>
            <a:rPr kumimoji="1" lang="ja-JP" altLang="en-US" sz="1400"/>
            <a:t>日</a:t>
          </a:r>
        </a:p>
      </xdr:txBody>
    </xdr:sp>
    <xdr:clientData/>
  </xdr:twoCellAnchor>
  <xdr:twoCellAnchor>
    <xdr:from>
      <xdr:col>12</xdr:col>
      <xdr:colOff>43543</xdr:colOff>
      <xdr:row>4</xdr:row>
      <xdr:rowOff>0</xdr:rowOff>
    </xdr:from>
    <xdr:to>
      <xdr:col>28</xdr:col>
      <xdr:colOff>250372</xdr:colOff>
      <xdr:row>5</xdr:row>
      <xdr:rowOff>272142</xdr:rowOff>
    </xdr:to>
    <xdr:sp macro="" textlink="">
      <xdr:nvSpPr>
        <xdr:cNvPr id="4" name="テキスト ボックス 3"/>
        <xdr:cNvSpPr txBox="1"/>
      </xdr:nvSpPr>
      <xdr:spPr>
        <a:xfrm>
          <a:off x="5347063" y="792480"/>
          <a:ext cx="4717869" cy="531222"/>
        </a:xfrm>
        <a:prstGeom prst="rect">
          <a:avLst/>
        </a:prstGeom>
        <a:solidFill>
          <a:schemeClr val="accent5">
            <a:lumMod val="20000"/>
            <a:lumOff val="80000"/>
          </a:schemeClr>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a:t>必要月数分シートをコピーして使用してください。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34</xdr:col>
      <xdr:colOff>784860</xdr:colOff>
      <xdr:row>1</xdr:row>
      <xdr:rowOff>83820</xdr:rowOff>
    </xdr:from>
    <xdr:to>
      <xdr:col>37</xdr:col>
      <xdr:colOff>127635</xdr:colOff>
      <xdr:row>5</xdr:row>
      <xdr:rowOff>15240</xdr:rowOff>
    </xdr:to>
    <xdr:sp macro="" textlink="">
      <xdr:nvSpPr>
        <xdr:cNvPr id="3" name="テキスト ボックス 2">
          <a:extLst>
            <a:ext uri="{FF2B5EF4-FFF2-40B4-BE49-F238E27FC236}">
              <a16:creationId xmlns:a16="http://schemas.microsoft.com/office/drawing/2014/main" id="{00000000-0008-0000-0200-000002000000}"/>
            </a:ext>
          </a:extLst>
        </xdr:cNvPr>
        <xdr:cNvSpPr txBox="1"/>
      </xdr:nvSpPr>
      <xdr:spPr>
        <a:xfrm>
          <a:off x="12291060" y="83820"/>
          <a:ext cx="1156335" cy="365760"/>
        </a:xfrm>
        <a:prstGeom prst="rect">
          <a:avLst/>
        </a:prstGeom>
        <a:solidFill>
          <a:schemeClr val="bg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t>記載例</a:t>
          </a:r>
        </a:p>
      </xdr:txBody>
    </xdr:sp>
    <xdr:clientData/>
  </xdr:twoCellAnchor>
  <xdr:twoCellAnchor>
    <xdr:from>
      <xdr:col>5</xdr:col>
      <xdr:colOff>10887</xdr:colOff>
      <xdr:row>8</xdr:row>
      <xdr:rowOff>32657</xdr:rowOff>
    </xdr:from>
    <xdr:to>
      <xdr:col>38</xdr:col>
      <xdr:colOff>468727</xdr:colOff>
      <xdr:row>9</xdr:row>
      <xdr:rowOff>130756</xdr:rowOff>
    </xdr:to>
    <xdr:sp macro="" textlink="">
      <xdr:nvSpPr>
        <xdr:cNvPr id="4" name="テキスト ボックス 3">
          <a:extLst>
            <a:ext uri="{FF2B5EF4-FFF2-40B4-BE49-F238E27FC236}">
              <a16:creationId xmlns:a16="http://schemas.microsoft.com/office/drawing/2014/main" id="{00000000-0008-0000-0200-000002000000}"/>
            </a:ext>
          </a:extLst>
        </xdr:cNvPr>
        <xdr:cNvSpPr txBox="1"/>
      </xdr:nvSpPr>
      <xdr:spPr>
        <a:xfrm>
          <a:off x="3352801" y="1905000"/>
          <a:ext cx="11223812" cy="370242"/>
        </a:xfrm>
        <a:prstGeom prst="rect">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t>＜凡例＞</a:t>
          </a:r>
          <a:r>
            <a:rPr kumimoji="1" lang="ja-JP" altLang="ja-JP" sz="1400">
              <a:solidFill>
                <a:schemeClr val="dk1"/>
              </a:solidFill>
              <a:effectLst/>
              <a:latin typeface="+mn-lt"/>
              <a:ea typeface="+mn-ea"/>
              <a:cs typeface="+mn-cs"/>
            </a:rPr>
            <a:t>○：作業日</a:t>
          </a:r>
          <a:r>
            <a:rPr kumimoji="1" lang="ja-JP" altLang="en-US" sz="1400">
              <a:solidFill>
                <a:schemeClr val="dk1"/>
              </a:solidFill>
              <a:effectLst/>
              <a:latin typeface="+mn-lt"/>
              <a:ea typeface="+mn-ea"/>
              <a:cs typeface="+mn-cs"/>
            </a:rPr>
            <a:t>、</a:t>
          </a:r>
          <a:r>
            <a:rPr kumimoji="1" lang="ja-JP" altLang="ja-JP" sz="1400">
              <a:solidFill>
                <a:schemeClr val="dk1"/>
              </a:solidFill>
              <a:effectLst/>
              <a:latin typeface="+mn-lt"/>
              <a:ea typeface="+mn-ea"/>
              <a:cs typeface="+mn-cs"/>
            </a:rPr>
            <a:t>△：振替作業日</a:t>
          </a:r>
          <a:r>
            <a:rPr kumimoji="1" lang="ja-JP" altLang="en-US" sz="1400">
              <a:solidFill>
                <a:schemeClr val="dk1"/>
              </a:solidFill>
              <a:effectLst/>
              <a:latin typeface="+mn-lt"/>
              <a:ea typeface="+mn-ea"/>
              <a:cs typeface="+mn-cs"/>
            </a:rPr>
            <a:t>、●</a:t>
          </a:r>
          <a:r>
            <a:rPr kumimoji="1" lang="ja-JP" altLang="en-US" sz="1400"/>
            <a:t>：現場閉所（現場休息）日、▲：振替現場閉所</a:t>
          </a:r>
          <a:r>
            <a:rPr kumimoji="1" lang="ja-JP" altLang="ja-JP" sz="1400">
              <a:solidFill>
                <a:schemeClr val="dk1"/>
              </a:solidFill>
              <a:effectLst/>
              <a:latin typeface="+mn-lt"/>
              <a:ea typeface="+mn-ea"/>
              <a:cs typeface="+mn-cs"/>
            </a:rPr>
            <a:t>（現場休息）</a:t>
          </a:r>
          <a:r>
            <a:rPr kumimoji="1" lang="ja-JP" altLang="en-US" sz="1400"/>
            <a:t>日、■：天候等による現場閉所</a:t>
          </a:r>
          <a:r>
            <a:rPr kumimoji="1" lang="ja-JP" altLang="ja-JP" sz="1400">
              <a:solidFill>
                <a:schemeClr val="dk1"/>
              </a:solidFill>
              <a:effectLst/>
              <a:latin typeface="+mn-lt"/>
              <a:ea typeface="+mn-ea"/>
              <a:cs typeface="+mn-cs"/>
            </a:rPr>
            <a:t>（現場休息）</a:t>
          </a:r>
          <a:r>
            <a:rPr kumimoji="1" lang="ja-JP" altLang="en-US" sz="1400"/>
            <a:t>日</a:t>
          </a:r>
        </a:p>
      </xdr:txBody>
    </xdr:sp>
    <xdr:clientData/>
  </xdr:twoCellAnchor>
  <xdr:twoCellAnchor>
    <xdr:from>
      <xdr:col>12</xdr:col>
      <xdr:colOff>43543</xdr:colOff>
      <xdr:row>4</xdr:row>
      <xdr:rowOff>0</xdr:rowOff>
    </xdr:from>
    <xdr:to>
      <xdr:col>28</xdr:col>
      <xdr:colOff>250372</xdr:colOff>
      <xdr:row>5</xdr:row>
      <xdr:rowOff>272142</xdr:rowOff>
    </xdr:to>
    <xdr:sp macro="" textlink="">
      <xdr:nvSpPr>
        <xdr:cNvPr id="2" name="テキスト ボックス 1"/>
        <xdr:cNvSpPr txBox="1"/>
      </xdr:nvSpPr>
      <xdr:spPr>
        <a:xfrm>
          <a:off x="5366657" y="783771"/>
          <a:ext cx="4735286" cy="544285"/>
        </a:xfrm>
        <a:prstGeom prst="rect">
          <a:avLst/>
        </a:prstGeom>
        <a:solidFill>
          <a:schemeClr val="accent5">
            <a:lumMod val="20000"/>
            <a:lumOff val="80000"/>
          </a:schemeClr>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a:t>必要月数分シートをコピーして使用してください。</a:t>
          </a:r>
        </a:p>
      </xdr:txBody>
    </xdr:sp>
    <xdr:clientData/>
  </xdr:twoCellAnchor>
  <xdr:twoCellAnchor>
    <xdr:from>
      <xdr:col>21</xdr:col>
      <xdr:colOff>217715</xdr:colOff>
      <xdr:row>29</xdr:row>
      <xdr:rowOff>10886</xdr:rowOff>
    </xdr:from>
    <xdr:to>
      <xdr:col>31</xdr:col>
      <xdr:colOff>163286</xdr:colOff>
      <xdr:row>33</xdr:row>
      <xdr:rowOff>1034143</xdr:rowOff>
    </xdr:to>
    <xdr:sp macro="" textlink="">
      <xdr:nvSpPr>
        <xdr:cNvPr id="5" name="四角形吹き出し 4"/>
        <xdr:cNvSpPr/>
      </xdr:nvSpPr>
      <xdr:spPr>
        <a:xfrm>
          <a:off x="8088086" y="9906000"/>
          <a:ext cx="2775857" cy="2514600"/>
        </a:xfrm>
        <a:prstGeom prst="wedgeRectCallout">
          <a:avLst>
            <a:gd name="adj1" fmla="val 69780"/>
            <a:gd name="adj2" fmla="val -13850"/>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800" b="1" u="sng">
              <a:solidFill>
                <a:sysClr val="windowText" lastClr="000000"/>
              </a:solidFill>
            </a:rPr>
            <a:t>通期で週休２日を実施する場合、工事着手月のシートに、工事着手日から工事完成日までの日数をまとめて入力してください。</a:t>
          </a:r>
          <a:endParaRPr kumimoji="1" lang="en-US" altLang="ja-JP" sz="1800" b="1" u="sng">
            <a:solidFill>
              <a:sysClr val="windowText" lastClr="000000"/>
            </a:solidFill>
          </a:endParaRPr>
        </a:p>
        <a:p>
          <a:pPr algn="l"/>
          <a:r>
            <a:rPr kumimoji="1" lang="ja-JP" altLang="en-US" sz="1800" b="1">
              <a:solidFill>
                <a:sysClr val="windowText" lastClr="000000"/>
              </a:solidFill>
            </a:rPr>
            <a:t>工事着手月以外のシートは入力不要です。</a:t>
          </a:r>
        </a:p>
      </xdr:txBody>
    </xdr:sp>
    <xdr:clientData/>
  </xdr:twoCellAnchor>
  <xdr:twoCellAnchor>
    <xdr:from>
      <xdr:col>39</xdr:col>
      <xdr:colOff>261258</xdr:colOff>
      <xdr:row>30</xdr:row>
      <xdr:rowOff>195944</xdr:rowOff>
    </xdr:from>
    <xdr:to>
      <xdr:col>41</xdr:col>
      <xdr:colOff>261259</xdr:colOff>
      <xdr:row>33</xdr:row>
      <xdr:rowOff>119744</xdr:rowOff>
    </xdr:to>
    <xdr:sp macro="" textlink="">
      <xdr:nvSpPr>
        <xdr:cNvPr id="7" name="四角形吹き出し 6"/>
        <xdr:cNvSpPr/>
      </xdr:nvSpPr>
      <xdr:spPr>
        <a:xfrm>
          <a:off x="15893144" y="10178144"/>
          <a:ext cx="1240972" cy="1077686"/>
        </a:xfrm>
        <a:prstGeom prst="wedgeRectCallout">
          <a:avLst>
            <a:gd name="adj1" fmla="val -61267"/>
            <a:gd name="adj2" fmla="val -15124"/>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800" b="1">
              <a:solidFill>
                <a:sysClr val="windowText" lastClr="000000"/>
              </a:solidFill>
            </a:rPr>
            <a:t>こちらには手入力が必要です。</a:t>
          </a:r>
        </a:p>
      </xdr:txBody>
    </xdr:sp>
    <xdr:clientData/>
  </xdr:twoCellAnchor>
  <xdr:twoCellAnchor>
    <xdr:from>
      <xdr:col>39</xdr:col>
      <xdr:colOff>424543</xdr:colOff>
      <xdr:row>12</xdr:row>
      <xdr:rowOff>435427</xdr:rowOff>
    </xdr:from>
    <xdr:to>
      <xdr:col>41</xdr:col>
      <xdr:colOff>424544</xdr:colOff>
      <xdr:row>14</xdr:row>
      <xdr:rowOff>326569</xdr:rowOff>
    </xdr:to>
    <xdr:sp macro="" textlink="">
      <xdr:nvSpPr>
        <xdr:cNvPr id="8" name="四角形吹き出し 7"/>
        <xdr:cNvSpPr/>
      </xdr:nvSpPr>
      <xdr:spPr>
        <a:xfrm>
          <a:off x="16056429" y="3396341"/>
          <a:ext cx="1240972" cy="1077685"/>
        </a:xfrm>
        <a:prstGeom prst="wedgeRectCallout">
          <a:avLst>
            <a:gd name="adj1" fmla="val -73547"/>
            <a:gd name="adj2" fmla="val 18210"/>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800" b="1">
              <a:solidFill>
                <a:sysClr val="windowText" lastClr="000000"/>
              </a:solidFill>
            </a:rPr>
            <a:t>こちらには手入力が必要です。</a:t>
          </a:r>
        </a:p>
      </xdr:txBody>
    </xdr:sp>
    <xdr:clientData/>
  </xdr:twoCellAnchor>
  <xdr:twoCellAnchor>
    <xdr:from>
      <xdr:col>21</xdr:col>
      <xdr:colOff>54428</xdr:colOff>
      <xdr:row>18</xdr:row>
      <xdr:rowOff>239485</xdr:rowOff>
    </xdr:from>
    <xdr:to>
      <xdr:col>30</xdr:col>
      <xdr:colOff>283027</xdr:colOff>
      <xdr:row>23</xdr:row>
      <xdr:rowOff>185056</xdr:rowOff>
    </xdr:to>
    <xdr:sp macro="" textlink="">
      <xdr:nvSpPr>
        <xdr:cNvPr id="9" name="四角形吹き出し 8"/>
        <xdr:cNvSpPr/>
      </xdr:nvSpPr>
      <xdr:spPr>
        <a:xfrm>
          <a:off x="7924799" y="5965371"/>
          <a:ext cx="2775857" cy="1926771"/>
        </a:xfrm>
        <a:prstGeom prst="wedgeRectCallout">
          <a:avLst>
            <a:gd name="adj1" fmla="val 69780"/>
            <a:gd name="adj2" fmla="val -13850"/>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800" b="1" u="none">
              <a:solidFill>
                <a:sysClr val="windowText" lastClr="000000"/>
              </a:solidFill>
            </a:rPr>
            <a:t>月単位で週休２日を実施する場合、当該月の対象期間に応じ、（Ａ）か（Ｂ）のいずれかで、達成状況を判定します。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36"/>
  <sheetViews>
    <sheetView topLeftCell="A8" zoomScale="70" zoomScaleNormal="70" workbookViewId="0">
      <selection activeCell="AI24" sqref="AI24:AM24"/>
    </sheetView>
  </sheetViews>
  <sheetFormatPr defaultColWidth="9" defaultRowHeight="13.2" x14ac:dyDescent="0.2"/>
  <cols>
    <col min="1" max="2" width="15.6640625" style="1" customWidth="1"/>
    <col min="3" max="3" width="9" style="1"/>
    <col min="4" max="34" width="4.109375" style="1" customWidth="1"/>
    <col min="35" max="35" width="15" style="1" customWidth="1"/>
    <col min="36" max="37" width="13.21875" style="1" customWidth="1"/>
    <col min="38" max="16384" width="9" style="1"/>
  </cols>
  <sheetData>
    <row r="1" spans="1:39" ht="22.95" customHeight="1" x14ac:dyDescent="0.2">
      <c r="AJ1" s="32"/>
      <c r="AK1" s="32"/>
      <c r="AM1" s="33" t="s">
        <v>43</v>
      </c>
    </row>
    <row r="5" spans="1:39" ht="21" customHeight="1" x14ac:dyDescent="0.2">
      <c r="A5" s="130" t="s">
        <v>45</v>
      </c>
      <c r="B5" s="130"/>
      <c r="C5" s="130"/>
      <c r="D5" s="130"/>
      <c r="E5" s="130"/>
      <c r="F5" s="130"/>
      <c r="G5" s="130"/>
      <c r="H5" s="130"/>
      <c r="I5" s="130"/>
      <c r="J5" s="34"/>
      <c r="K5" s="34"/>
      <c r="L5" s="34"/>
      <c r="M5" s="34"/>
      <c r="N5" s="34"/>
      <c r="AJ5" s="21"/>
      <c r="AK5" s="21"/>
    </row>
    <row r="6" spans="1:39" ht="21" customHeight="1" x14ac:dyDescent="0.2">
      <c r="A6" s="130"/>
      <c r="B6" s="130"/>
      <c r="C6" s="130"/>
      <c r="D6" s="130"/>
      <c r="E6" s="130"/>
      <c r="F6" s="130"/>
      <c r="G6" s="130"/>
      <c r="H6" s="130"/>
      <c r="I6" s="130"/>
      <c r="J6" s="35"/>
      <c r="K6" s="35"/>
      <c r="L6" s="35"/>
      <c r="M6" s="35"/>
      <c r="N6" s="35"/>
    </row>
    <row r="7" spans="1:39" ht="21" customHeight="1" x14ac:dyDescent="0.2">
      <c r="A7" s="28"/>
      <c r="B7" s="29" t="s">
        <v>26</v>
      </c>
      <c r="C7" s="34" t="s">
        <v>24</v>
      </c>
      <c r="D7" s="34"/>
      <c r="F7" s="34"/>
      <c r="I7" s="34"/>
      <c r="J7" s="34"/>
      <c r="K7" s="34"/>
      <c r="L7" s="34"/>
      <c r="M7" s="34"/>
      <c r="N7" s="34"/>
      <c r="AJ7" s="68" t="s">
        <v>58</v>
      </c>
      <c r="AK7" s="21"/>
    </row>
    <row r="8" spans="1:39" ht="21" customHeight="1" x14ac:dyDescent="0.2">
      <c r="A8" s="28"/>
      <c r="B8" s="30" t="s">
        <v>25</v>
      </c>
      <c r="C8" s="35" t="s">
        <v>23</v>
      </c>
      <c r="D8" s="35"/>
      <c r="F8" s="35"/>
      <c r="I8" s="35"/>
      <c r="J8" s="35"/>
      <c r="K8" s="35"/>
      <c r="L8" s="35"/>
      <c r="M8" s="35"/>
      <c r="N8" s="35"/>
    </row>
    <row r="9" spans="1:39" ht="21" customHeight="1" x14ac:dyDescent="0.2">
      <c r="A9" s="57"/>
      <c r="B9" s="57"/>
      <c r="C9" s="57"/>
      <c r="D9" s="26"/>
      <c r="E9" s="26"/>
      <c r="F9" s="26"/>
      <c r="G9" s="35"/>
      <c r="H9" s="35"/>
      <c r="I9" s="35"/>
      <c r="J9" s="35"/>
      <c r="K9" s="35"/>
      <c r="L9" s="35"/>
      <c r="M9" s="35"/>
      <c r="N9" s="35"/>
    </row>
    <row r="10" spans="1:39" ht="21" customHeight="1" thickBot="1" x14ac:dyDescent="0.25">
      <c r="A10" s="57"/>
      <c r="B10" s="57"/>
      <c r="C10" s="57"/>
      <c r="D10" s="26"/>
      <c r="E10" s="26"/>
      <c r="F10" s="26"/>
      <c r="G10" s="35"/>
      <c r="H10" s="35"/>
      <c r="I10" s="35"/>
      <c r="J10" s="35"/>
      <c r="K10" s="35"/>
      <c r="L10" s="35"/>
      <c r="M10" s="35"/>
      <c r="N10" s="35"/>
    </row>
    <row r="11" spans="1:39" ht="21" customHeight="1" x14ac:dyDescent="0.2">
      <c r="A11" s="131" t="s">
        <v>30</v>
      </c>
      <c r="B11" s="132"/>
      <c r="C11" s="133"/>
      <c r="D11" s="2">
        <v>1</v>
      </c>
      <c r="E11" s="3">
        <v>2</v>
      </c>
      <c r="F11" s="3">
        <v>3</v>
      </c>
      <c r="G11" s="3">
        <v>4</v>
      </c>
      <c r="H11" s="3">
        <v>5</v>
      </c>
      <c r="I11" s="3">
        <v>6</v>
      </c>
      <c r="J11" s="3">
        <v>7</v>
      </c>
      <c r="K11" s="3">
        <v>8</v>
      </c>
      <c r="L11" s="3">
        <v>9</v>
      </c>
      <c r="M11" s="3">
        <v>10</v>
      </c>
      <c r="N11" s="3">
        <v>11</v>
      </c>
      <c r="O11" s="3">
        <v>12</v>
      </c>
      <c r="P11" s="3">
        <v>13</v>
      </c>
      <c r="Q11" s="3">
        <v>14</v>
      </c>
      <c r="R11" s="3">
        <v>15</v>
      </c>
      <c r="S11" s="3">
        <v>16</v>
      </c>
      <c r="T11" s="3">
        <v>17</v>
      </c>
      <c r="U11" s="3">
        <v>18</v>
      </c>
      <c r="V11" s="3">
        <v>19</v>
      </c>
      <c r="W11" s="3">
        <v>20</v>
      </c>
      <c r="X11" s="3">
        <v>21</v>
      </c>
      <c r="Y11" s="3">
        <v>22</v>
      </c>
      <c r="Z11" s="3">
        <v>23</v>
      </c>
      <c r="AA11" s="3">
        <v>24</v>
      </c>
      <c r="AB11" s="3">
        <v>25</v>
      </c>
      <c r="AC11" s="3">
        <v>26</v>
      </c>
      <c r="AD11" s="3">
        <v>27</v>
      </c>
      <c r="AE11" s="3">
        <v>28</v>
      </c>
      <c r="AF11" s="3">
        <v>29</v>
      </c>
      <c r="AG11" s="3">
        <v>30</v>
      </c>
      <c r="AH11" s="20">
        <v>31</v>
      </c>
      <c r="AI11" s="137" t="s">
        <v>55</v>
      </c>
      <c r="AJ11" s="132"/>
      <c r="AK11" s="132"/>
      <c r="AL11" s="132"/>
      <c r="AM11" s="133"/>
    </row>
    <row r="12" spans="1:39" ht="21" customHeight="1" thickBot="1" x14ac:dyDescent="0.25">
      <c r="A12" s="134"/>
      <c r="B12" s="135"/>
      <c r="C12" s="136"/>
      <c r="D12" s="5" t="s">
        <v>32</v>
      </c>
      <c r="E12" s="6" t="s">
        <v>33</v>
      </c>
      <c r="F12" s="6" t="s">
        <v>0</v>
      </c>
      <c r="G12" s="6" t="s">
        <v>1</v>
      </c>
      <c r="H12" s="6" t="s">
        <v>2</v>
      </c>
      <c r="I12" s="6" t="s">
        <v>35</v>
      </c>
      <c r="J12" s="6" t="s">
        <v>36</v>
      </c>
      <c r="K12" s="6" t="s">
        <v>32</v>
      </c>
      <c r="L12" s="6" t="s">
        <v>33</v>
      </c>
      <c r="M12" s="6" t="s">
        <v>0</v>
      </c>
      <c r="N12" s="6" t="s">
        <v>1</v>
      </c>
      <c r="O12" s="6" t="s">
        <v>2</v>
      </c>
      <c r="P12" s="6" t="s">
        <v>35</v>
      </c>
      <c r="Q12" s="6" t="s">
        <v>36</v>
      </c>
      <c r="R12" s="6" t="s">
        <v>32</v>
      </c>
      <c r="S12" s="6" t="s">
        <v>33</v>
      </c>
      <c r="T12" s="6" t="s">
        <v>0</v>
      </c>
      <c r="U12" s="6" t="s">
        <v>1</v>
      </c>
      <c r="V12" s="6" t="s">
        <v>2</v>
      </c>
      <c r="W12" s="6" t="s">
        <v>35</v>
      </c>
      <c r="X12" s="6" t="s">
        <v>36</v>
      </c>
      <c r="Y12" s="6" t="s">
        <v>32</v>
      </c>
      <c r="Z12" s="6" t="s">
        <v>33</v>
      </c>
      <c r="AA12" s="6" t="s">
        <v>0</v>
      </c>
      <c r="AB12" s="6" t="s">
        <v>1</v>
      </c>
      <c r="AC12" s="6" t="s">
        <v>2</v>
      </c>
      <c r="AD12" s="6" t="s">
        <v>35</v>
      </c>
      <c r="AE12" s="6" t="s">
        <v>36</v>
      </c>
      <c r="AF12" s="6" t="s">
        <v>32</v>
      </c>
      <c r="AG12" s="6" t="s">
        <v>33</v>
      </c>
      <c r="AH12" s="31" t="s">
        <v>0</v>
      </c>
      <c r="AI12" s="134"/>
      <c r="AJ12" s="135"/>
      <c r="AK12" s="135"/>
      <c r="AL12" s="135"/>
      <c r="AM12" s="136"/>
    </row>
    <row r="13" spans="1:39" ht="66" customHeight="1" thickBot="1" x14ac:dyDescent="0.25">
      <c r="A13" s="138"/>
      <c r="B13" s="139"/>
      <c r="C13" s="140"/>
      <c r="D13" s="9"/>
      <c r="E13" s="10"/>
      <c r="F13" s="10"/>
      <c r="G13" s="10"/>
      <c r="H13" s="10"/>
      <c r="I13" s="10"/>
      <c r="J13" s="10"/>
      <c r="K13" s="10"/>
      <c r="L13" s="10"/>
      <c r="M13" s="10"/>
      <c r="N13" s="10"/>
      <c r="O13" s="10"/>
      <c r="P13" s="10"/>
      <c r="Q13" s="10"/>
      <c r="R13" s="10"/>
      <c r="S13" s="10"/>
      <c r="T13" s="10"/>
      <c r="U13" s="10"/>
      <c r="V13" s="10"/>
      <c r="W13" s="10"/>
      <c r="X13" s="10"/>
      <c r="Y13" s="10"/>
      <c r="Z13" s="10"/>
      <c r="AA13" s="10"/>
      <c r="AB13" s="10"/>
      <c r="AC13" s="10"/>
      <c r="AD13" s="10"/>
      <c r="AE13" s="10"/>
      <c r="AF13" s="10"/>
      <c r="AG13" s="10"/>
      <c r="AH13" s="25"/>
      <c r="AI13" s="61" t="s">
        <v>46</v>
      </c>
      <c r="AJ13" s="66" t="s">
        <v>4</v>
      </c>
      <c r="AK13" s="66" t="s">
        <v>49</v>
      </c>
      <c r="AL13" s="141"/>
      <c r="AM13" s="142"/>
    </row>
    <row r="14" spans="1:39" ht="27.6" customHeight="1" x14ac:dyDescent="0.2">
      <c r="A14" s="143"/>
      <c r="B14" s="144"/>
      <c r="C14" s="17" t="s">
        <v>3</v>
      </c>
      <c r="D14" s="60"/>
      <c r="E14" s="58"/>
      <c r="F14" s="62"/>
      <c r="G14" s="62"/>
      <c r="H14" s="58"/>
      <c r="I14" s="58"/>
      <c r="J14" s="59"/>
      <c r="K14" s="59"/>
      <c r="L14" s="8"/>
      <c r="M14" s="8"/>
      <c r="N14" s="8"/>
      <c r="O14" s="8"/>
      <c r="P14" s="8"/>
      <c r="Q14" s="8"/>
      <c r="R14" s="8"/>
      <c r="S14" s="8"/>
      <c r="T14" s="8"/>
      <c r="U14" s="8"/>
      <c r="V14" s="8"/>
      <c r="W14" s="8"/>
      <c r="X14" s="8"/>
      <c r="Y14" s="8"/>
      <c r="Z14" s="8"/>
      <c r="AA14" s="8"/>
      <c r="AB14" s="8"/>
      <c r="AC14" s="8"/>
      <c r="AD14" s="8"/>
      <c r="AE14" s="8"/>
      <c r="AF14" s="8"/>
      <c r="AG14" s="8"/>
      <c r="AH14" s="8"/>
      <c r="AI14" s="22">
        <v>2</v>
      </c>
      <c r="AJ14" s="19">
        <v>10</v>
      </c>
      <c r="AK14" s="147">
        <v>2</v>
      </c>
      <c r="AL14" s="149" t="s">
        <v>20</v>
      </c>
      <c r="AM14" s="150"/>
    </row>
    <row r="15" spans="1:39" ht="27.6" customHeight="1" thickBot="1" x14ac:dyDescent="0.25">
      <c r="A15" s="145"/>
      <c r="B15" s="146"/>
      <c r="C15" s="52" t="s">
        <v>5</v>
      </c>
      <c r="D15" s="42"/>
      <c r="E15" s="43"/>
      <c r="F15" s="44"/>
      <c r="G15" s="44"/>
      <c r="H15" s="43"/>
      <c r="I15" s="43"/>
      <c r="J15" s="46"/>
      <c r="K15" s="46"/>
      <c r="L15" s="46"/>
      <c r="M15" s="46"/>
      <c r="N15" s="46"/>
      <c r="O15" s="46"/>
      <c r="P15" s="46"/>
      <c r="Q15" s="46"/>
      <c r="R15" s="46"/>
      <c r="S15" s="46"/>
      <c r="T15" s="46"/>
      <c r="U15" s="46"/>
      <c r="V15" s="46"/>
      <c r="W15" s="46"/>
      <c r="X15" s="46"/>
      <c r="Y15" s="46"/>
      <c r="Z15" s="46"/>
      <c r="AA15" s="46"/>
      <c r="AB15" s="46"/>
      <c r="AC15" s="46"/>
      <c r="AD15" s="46"/>
      <c r="AE15" s="46"/>
      <c r="AF15" s="46"/>
      <c r="AG15" s="46"/>
      <c r="AH15" s="46"/>
      <c r="AI15" s="39">
        <v>2</v>
      </c>
      <c r="AJ15" s="40">
        <v>10</v>
      </c>
      <c r="AK15" s="148"/>
      <c r="AL15" s="151"/>
      <c r="AM15" s="152"/>
    </row>
    <row r="16" spans="1:39" ht="33.6" customHeight="1" thickBot="1" x14ac:dyDescent="0.25">
      <c r="A16" s="153" t="s">
        <v>44</v>
      </c>
      <c r="B16" s="153"/>
      <c r="C16" s="96" t="s">
        <v>8</v>
      </c>
      <c r="D16" s="96"/>
      <c r="E16" s="96"/>
      <c r="F16" s="154"/>
      <c r="G16" s="129"/>
      <c r="H16" s="96"/>
      <c r="I16" s="126"/>
      <c r="J16" s="126"/>
      <c r="K16" s="96"/>
      <c r="L16" s="96"/>
      <c r="M16" s="96"/>
      <c r="N16" s="95"/>
      <c r="O16" s="95"/>
      <c r="P16" s="128"/>
      <c r="Q16" s="95"/>
      <c r="R16" s="95"/>
      <c r="S16" s="95"/>
      <c r="T16" s="95"/>
      <c r="U16" s="125"/>
      <c r="V16" s="95"/>
      <c r="W16" s="126"/>
      <c r="X16" s="96"/>
      <c r="Y16" s="96"/>
      <c r="Z16" s="96"/>
      <c r="AA16" s="96"/>
      <c r="AB16" s="127"/>
      <c r="AC16" s="95"/>
      <c r="AD16" s="96"/>
      <c r="AE16" s="96"/>
      <c r="AF16" s="96"/>
      <c r="AG16" s="96"/>
      <c r="AH16" s="97"/>
      <c r="AI16" s="98" t="s">
        <v>48</v>
      </c>
      <c r="AJ16" s="99"/>
      <c r="AK16" s="99"/>
      <c r="AL16" s="99"/>
      <c r="AM16" s="100"/>
    </row>
    <row r="17" spans="1:51" ht="42" customHeight="1" x14ac:dyDescent="0.2">
      <c r="A17" s="153"/>
      <c r="B17" s="153"/>
      <c r="C17" s="96"/>
      <c r="D17" s="96"/>
      <c r="E17" s="96"/>
      <c r="F17" s="154"/>
      <c r="G17" s="129"/>
      <c r="H17" s="96"/>
      <c r="I17" s="126"/>
      <c r="J17" s="126"/>
      <c r="K17" s="96"/>
      <c r="L17" s="96"/>
      <c r="M17" s="96"/>
      <c r="N17" s="95"/>
      <c r="O17" s="95"/>
      <c r="P17" s="128"/>
      <c r="Q17" s="95"/>
      <c r="R17" s="95"/>
      <c r="S17" s="95"/>
      <c r="T17" s="95"/>
      <c r="U17" s="125"/>
      <c r="V17" s="95"/>
      <c r="W17" s="126"/>
      <c r="X17" s="96"/>
      <c r="Y17" s="96"/>
      <c r="Z17" s="96"/>
      <c r="AA17" s="96"/>
      <c r="AB17" s="127"/>
      <c r="AC17" s="95"/>
      <c r="AD17" s="96"/>
      <c r="AE17" s="96"/>
      <c r="AF17" s="96"/>
      <c r="AG17" s="96"/>
      <c r="AH17" s="97"/>
      <c r="AI17" s="101" t="s">
        <v>61</v>
      </c>
      <c r="AJ17" s="102"/>
      <c r="AK17" s="102"/>
      <c r="AL17" s="102"/>
      <c r="AM17" s="103"/>
      <c r="AN17" s="67"/>
    </row>
    <row r="18" spans="1:51" ht="21.6" customHeight="1" x14ac:dyDescent="0.2">
      <c r="A18" s="153"/>
      <c r="B18" s="153"/>
      <c r="C18" s="96"/>
      <c r="D18" s="96"/>
      <c r="E18" s="96"/>
      <c r="F18" s="154"/>
      <c r="G18" s="129"/>
      <c r="H18" s="96"/>
      <c r="I18" s="126"/>
      <c r="J18" s="126"/>
      <c r="K18" s="96"/>
      <c r="L18" s="96"/>
      <c r="M18" s="96"/>
      <c r="N18" s="95"/>
      <c r="O18" s="95"/>
      <c r="P18" s="128"/>
      <c r="Q18" s="95"/>
      <c r="R18" s="95"/>
      <c r="S18" s="95"/>
      <c r="T18" s="95"/>
      <c r="U18" s="125"/>
      <c r="V18" s="95"/>
      <c r="W18" s="126"/>
      <c r="X18" s="96"/>
      <c r="Y18" s="96"/>
      <c r="Z18" s="96"/>
      <c r="AA18" s="96"/>
      <c r="AB18" s="127"/>
      <c r="AC18" s="95"/>
      <c r="AD18" s="96"/>
      <c r="AE18" s="96"/>
      <c r="AF18" s="96"/>
      <c r="AG18" s="96"/>
      <c r="AH18" s="97"/>
      <c r="AI18" s="104" t="str">
        <f>A11</f>
        <v>○年○月</v>
      </c>
      <c r="AJ18" s="105"/>
      <c r="AK18" s="64" t="s">
        <v>29</v>
      </c>
      <c r="AL18" s="106" t="s">
        <v>19</v>
      </c>
      <c r="AM18" s="107"/>
    </row>
    <row r="19" spans="1:51" ht="33.6" customHeight="1" x14ac:dyDescent="0.2">
      <c r="A19" s="153"/>
      <c r="B19" s="153"/>
      <c r="C19" s="96"/>
      <c r="D19" s="96"/>
      <c r="E19" s="96"/>
      <c r="F19" s="154"/>
      <c r="G19" s="129"/>
      <c r="H19" s="96"/>
      <c r="I19" s="126"/>
      <c r="J19" s="126"/>
      <c r="K19" s="96"/>
      <c r="L19" s="96"/>
      <c r="M19" s="96"/>
      <c r="N19" s="95"/>
      <c r="O19" s="95"/>
      <c r="P19" s="128"/>
      <c r="Q19" s="95"/>
      <c r="R19" s="95"/>
      <c r="S19" s="95"/>
      <c r="T19" s="95"/>
      <c r="U19" s="125"/>
      <c r="V19" s="95"/>
      <c r="W19" s="126"/>
      <c r="X19" s="96"/>
      <c r="Y19" s="96"/>
      <c r="Z19" s="96"/>
      <c r="AA19" s="96"/>
      <c r="AB19" s="127"/>
      <c r="AC19" s="95"/>
      <c r="AD19" s="96"/>
      <c r="AE19" s="96"/>
      <c r="AF19" s="96"/>
      <c r="AG19" s="96"/>
      <c r="AH19" s="97"/>
      <c r="AI19" s="112" t="s">
        <v>50</v>
      </c>
      <c r="AJ19" s="113"/>
      <c r="AK19" s="47">
        <f>IF(AI15="","",AI15)</f>
        <v>2</v>
      </c>
      <c r="AL19" s="108"/>
      <c r="AM19" s="109"/>
    </row>
    <row r="20" spans="1:51" ht="19.95" customHeight="1" x14ac:dyDescent="0.2">
      <c r="A20" s="153"/>
      <c r="B20" s="153"/>
      <c r="C20" s="96"/>
      <c r="D20" s="96"/>
      <c r="E20" s="96"/>
      <c r="F20" s="154"/>
      <c r="G20" s="129"/>
      <c r="H20" s="96"/>
      <c r="I20" s="126"/>
      <c r="J20" s="126"/>
      <c r="K20" s="96"/>
      <c r="L20" s="96"/>
      <c r="M20" s="96"/>
      <c r="N20" s="95"/>
      <c r="O20" s="95"/>
      <c r="P20" s="128"/>
      <c r="Q20" s="95"/>
      <c r="R20" s="95"/>
      <c r="S20" s="95"/>
      <c r="T20" s="95"/>
      <c r="U20" s="125"/>
      <c r="V20" s="95"/>
      <c r="W20" s="126"/>
      <c r="X20" s="96"/>
      <c r="Y20" s="96"/>
      <c r="Z20" s="96"/>
      <c r="AA20" s="96"/>
      <c r="AB20" s="127"/>
      <c r="AC20" s="95"/>
      <c r="AD20" s="96"/>
      <c r="AE20" s="96"/>
      <c r="AF20" s="96"/>
      <c r="AG20" s="96"/>
      <c r="AH20" s="97"/>
      <c r="AI20" s="81" t="s">
        <v>16</v>
      </c>
      <c r="AJ20" s="82"/>
      <c r="AK20" s="47">
        <f>IF(AJ15+AI15=0,"",AJ15+AI15)</f>
        <v>12</v>
      </c>
      <c r="AL20" s="108"/>
      <c r="AM20" s="109"/>
    </row>
    <row r="21" spans="1:51" ht="19.95" customHeight="1" x14ac:dyDescent="0.2">
      <c r="A21" s="153"/>
      <c r="B21" s="153"/>
      <c r="C21" s="96"/>
      <c r="D21" s="96"/>
      <c r="E21" s="96"/>
      <c r="F21" s="154"/>
      <c r="G21" s="129"/>
      <c r="H21" s="96"/>
      <c r="I21" s="126"/>
      <c r="J21" s="126"/>
      <c r="K21" s="96"/>
      <c r="L21" s="96"/>
      <c r="M21" s="96"/>
      <c r="N21" s="95"/>
      <c r="O21" s="95"/>
      <c r="P21" s="128"/>
      <c r="Q21" s="95"/>
      <c r="R21" s="95"/>
      <c r="S21" s="95"/>
      <c r="T21" s="95"/>
      <c r="U21" s="125"/>
      <c r="V21" s="95"/>
      <c r="W21" s="126"/>
      <c r="X21" s="96"/>
      <c r="Y21" s="96"/>
      <c r="Z21" s="96"/>
      <c r="AA21" s="96"/>
      <c r="AB21" s="127"/>
      <c r="AC21" s="95"/>
      <c r="AD21" s="96"/>
      <c r="AE21" s="96"/>
      <c r="AF21" s="96"/>
      <c r="AG21" s="96"/>
      <c r="AH21" s="97"/>
      <c r="AI21" s="81" t="s">
        <v>18</v>
      </c>
      <c r="AJ21" s="82"/>
      <c r="AK21" s="64" t="s">
        <v>14</v>
      </c>
      <c r="AL21" s="108"/>
      <c r="AM21" s="109"/>
    </row>
    <row r="22" spans="1:51" ht="51" customHeight="1" x14ac:dyDescent="0.2">
      <c r="A22" s="153"/>
      <c r="B22" s="153"/>
      <c r="C22" s="96"/>
      <c r="D22" s="96"/>
      <c r="E22" s="96"/>
      <c r="F22" s="154"/>
      <c r="G22" s="129"/>
      <c r="H22" s="96"/>
      <c r="I22" s="126"/>
      <c r="J22" s="126"/>
      <c r="K22" s="96"/>
      <c r="L22" s="96"/>
      <c r="M22" s="96"/>
      <c r="N22" s="95"/>
      <c r="O22" s="95"/>
      <c r="P22" s="128"/>
      <c r="Q22" s="95"/>
      <c r="R22" s="95"/>
      <c r="S22" s="95"/>
      <c r="T22" s="95"/>
      <c r="U22" s="125"/>
      <c r="V22" s="95"/>
      <c r="W22" s="126"/>
      <c r="X22" s="96"/>
      <c r="Y22" s="96"/>
      <c r="Z22" s="96"/>
      <c r="AA22" s="96"/>
      <c r="AB22" s="127"/>
      <c r="AC22" s="95"/>
      <c r="AD22" s="96"/>
      <c r="AE22" s="96"/>
      <c r="AF22" s="96"/>
      <c r="AG22" s="96"/>
      <c r="AH22" s="97"/>
      <c r="AI22" s="114" t="s">
        <v>9</v>
      </c>
      <c r="AJ22" s="115"/>
      <c r="AK22" s="48">
        <f>IFERROR(AK19/AK20,"")</f>
        <v>0.16666666666666666</v>
      </c>
      <c r="AL22" s="108"/>
      <c r="AM22" s="109"/>
    </row>
    <row r="23" spans="1:51" ht="28.2" customHeight="1" thickBot="1" x14ac:dyDescent="0.25">
      <c r="A23" s="153"/>
      <c r="B23" s="153"/>
      <c r="C23" s="96"/>
      <c r="D23" s="96"/>
      <c r="E23" s="96"/>
      <c r="F23" s="154"/>
      <c r="G23" s="129"/>
      <c r="H23" s="96"/>
      <c r="I23" s="126"/>
      <c r="J23" s="126"/>
      <c r="K23" s="96"/>
      <c r="L23" s="96"/>
      <c r="M23" s="96"/>
      <c r="N23" s="95"/>
      <c r="O23" s="95"/>
      <c r="P23" s="128"/>
      <c r="Q23" s="95"/>
      <c r="R23" s="95"/>
      <c r="S23" s="95"/>
      <c r="T23" s="95"/>
      <c r="U23" s="125"/>
      <c r="V23" s="95"/>
      <c r="W23" s="126"/>
      <c r="X23" s="96"/>
      <c r="Y23" s="96"/>
      <c r="Z23" s="96"/>
      <c r="AA23" s="96"/>
      <c r="AB23" s="127"/>
      <c r="AC23" s="95"/>
      <c r="AD23" s="96"/>
      <c r="AE23" s="96"/>
      <c r="AF23" s="96"/>
      <c r="AG23" s="96"/>
      <c r="AH23" s="97"/>
      <c r="AI23" s="116" t="s">
        <v>54</v>
      </c>
      <c r="AJ23" s="117"/>
      <c r="AK23" s="50" t="str">
        <f>IF(AK22="","",IF(AK22&gt;=28.5%,"達成","未達成"))</f>
        <v>未達成</v>
      </c>
      <c r="AL23" s="110"/>
      <c r="AM23" s="111"/>
    </row>
    <row r="24" spans="1:51" ht="43.95" customHeight="1" x14ac:dyDescent="0.2">
      <c r="A24" s="153"/>
      <c r="B24" s="153"/>
      <c r="C24" s="96"/>
      <c r="D24" s="96"/>
      <c r="E24" s="96"/>
      <c r="F24" s="154"/>
      <c r="G24" s="129"/>
      <c r="H24" s="96"/>
      <c r="I24" s="126"/>
      <c r="J24" s="126"/>
      <c r="K24" s="96"/>
      <c r="L24" s="96"/>
      <c r="M24" s="96"/>
      <c r="N24" s="95"/>
      <c r="O24" s="95"/>
      <c r="P24" s="128"/>
      <c r="Q24" s="95"/>
      <c r="R24" s="95"/>
      <c r="S24" s="95"/>
      <c r="T24" s="95"/>
      <c r="U24" s="125"/>
      <c r="V24" s="95"/>
      <c r="W24" s="126"/>
      <c r="X24" s="96"/>
      <c r="Y24" s="96"/>
      <c r="Z24" s="96"/>
      <c r="AA24" s="96"/>
      <c r="AB24" s="127"/>
      <c r="AC24" s="95"/>
      <c r="AD24" s="96"/>
      <c r="AE24" s="96"/>
      <c r="AF24" s="96"/>
      <c r="AG24" s="96"/>
      <c r="AH24" s="97"/>
      <c r="AI24" s="101" t="s">
        <v>60</v>
      </c>
      <c r="AJ24" s="102"/>
      <c r="AK24" s="102"/>
      <c r="AL24" s="102"/>
      <c r="AM24" s="103"/>
      <c r="AN24" s="69"/>
      <c r="AO24" s="70"/>
      <c r="AP24" s="70"/>
      <c r="AQ24" s="70"/>
      <c r="AR24" s="70"/>
      <c r="AS24" s="70"/>
      <c r="AT24" s="70"/>
      <c r="AU24" s="70"/>
      <c r="AV24" s="70"/>
      <c r="AW24" s="70"/>
      <c r="AX24" s="70"/>
      <c r="AY24" s="70"/>
    </row>
    <row r="25" spans="1:51" ht="34.200000000000003" customHeight="1" x14ac:dyDescent="0.2">
      <c r="A25" s="153"/>
      <c r="B25" s="153"/>
      <c r="C25" s="96"/>
      <c r="D25" s="96"/>
      <c r="E25" s="96"/>
      <c r="F25" s="154"/>
      <c r="G25" s="129"/>
      <c r="H25" s="96"/>
      <c r="I25" s="126"/>
      <c r="J25" s="126"/>
      <c r="K25" s="96"/>
      <c r="L25" s="96"/>
      <c r="M25" s="96"/>
      <c r="N25" s="95"/>
      <c r="O25" s="95"/>
      <c r="P25" s="128"/>
      <c r="Q25" s="95"/>
      <c r="R25" s="95"/>
      <c r="S25" s="95"/>
      <c r="T25" s="95"/>
      <c r="U25" s="125"/>
      <c r="V25" s="95"/>
      <c r="W25" s="126"/>
      <c r="X25" s="96"/>
      <c r="Y25" s="96"/>
      <c r="Z25" s="96"/>
      <c r="AA25" s="96"/>
      <c r="AB25" s="127"/>
      <c r="AC25" s="95"/>
      <c r="AD25" s="96"/>
      <c r="AE25" s="96"/>
      <c r="AF25" s="96"/>
      <c r="AG25" s="96"/>
      <c r="AH25" s="97"/>
      <c r="AI25" s="112" t="s">
        <v>56</v>
      </c>
      <c r="AJ25" s="82"/>
      <c r="AK25" s="47">
        <f>IF(AI15="","",AI15)</f>
        <v>2</v>
      </c>
      <c r="AL25" s="118" t="s">
        <v>53</v>
      </c>
      <c r="AM25" s="119"/>
    </row>
    <row r="26" spans="1:51" ht="28.2" customHeight="1" x14ac:dyDescent="0.2">
      <c r="A26" s="153"/>
      <c r="B26" s="153"/>
      <c r="C26" s="96"/>
      <c r="D26" s="96"/>
      <c r="E26" s="96"/>
      <c r="F26" s="154"/>
      <c r="G26" s="129"/>
      <c r="H26" s="96"/>
      <c r="I26" s="126"/>
      <c r="J26" s="126"/>
      <c r="K26" s="96"/>
      <c r="L26" s="96"/>
      <c r="M26" s="96"/>
      <c r="N26" s="95"/>
      <c r="O26" s="95"/>
      <c r="P26" s="128"/>
      <c r="Q26" s="95"/>
      <c r="R26" s="95"/>
      <c r="S26" s="95"/>
      <c r="T26" s="95"/>
      <c r="U26" s="125"/>
      <c r="V26" s="95"/>
      <c r="W26" s="126"/>
      <c r="X26" s="96"/>
      <c r="Y26" s="96"/>
      <c r="Z26" s="96"/>
      <c r="AA26" s="96"/>
      <c r="AB26" s="127"/>
      <c r="AC26" s="95"/>
      <c r="AD26" s="96"/>
      <c r="AE26" s="96"/>
      <c r="AF26" s="96"/>
      <c r="AG26" s="96"/>
      <c r="AH26" s="97"/>
      <c r="AI26" s="123" t="s">
        <v>57</v>
      </c>
      <c r="AJ26" s="124"/>
      <c r="AK26" s="47">
        <f>IF(AK14="","",AK14)</f>
        <v>2</v>
      </c>
      <c r="AL26" s="120"/>
      <c r="AM26" s="119"/>
    </row>
    <row r="27" spans="1:51" ht="28.2" customHeight="1" x14ac:dyDescent="0.2">
      <c r="A27" s="153"/>
      <c r="B27" s="153"/>
      <c r="C27" s="96"/>
      <c r="D27" s="96"/>
      <c r="E27" s="96"/>
      <c r="F27" s="154"/>
      <c r="G27" s="129"/>
      <c r="H27" s="96"/>
      <c r="I27" s="126"/>
      <c r="J27" s="126"/>
      <c r="K27" s="96"/>
      <c r="L27" s="96"/>
      <c r="M27" s="96"/>
      <c r="N27" s="95"/>
      <c r="O27" s="95"/>
      <c r="P27" s="128"/>
      <c r="Q27" s="95"/>
      <c r="R27" s="95"/>
      <c r="S27" s="95"/>
      <c r="T27" s="95"/>
      <c r="U27" s="125"/>
      <c r="V27" s="95"/>
      <c r="W27" s="126"/>
      <c r="X27" s="96"/>
      <c r="Y27" s="96"/>
      <c r="Z27" s="96"/>
      <c r="AA27" s="96"/>
      <c r="AB27" s="127"/>
      <c r="AC27" s="95"/>
      <c r="AD27" s="96"/>
      <c r="AE27" s="96"/>
      <c r="AF27" s="96"/>
      <c r="AG27" s="96"/>
      <c r="AH27" s="97"/>
      <c r="AI27" s="81" t="s">
        <v>18</v>
      </c>
      <c r="AJ27" s="82"/>
      <c r="AK27" s="64" t="s">
        <v>51</v>
      </c>
      <c r="AL27" s="120"/>
      <c r="AM27" s="119"/>
    </row>
    <row r="28" spans="1:51" ht="28.2" customHeight="1" thickBot="1" x14ac:dyDescent="0.25">
      <c r="A28" s="153"/>
      <c r="B28" s="153"/>
      <c r="C28" s="96"/>
      <c r="D28" s="96"/>
      <c r="E28" s="96"/>
      <c r="F28" s="154"/>
      <c r="G28" s="129"/>
      <c r="H28" s="96"/>
      <c r="I28" s="126"/>
      <c r="J28" s="126"/>
      <c r="K28" s="96"/>
      <c r="L28" s="96"/>
      <c r="M28" s="96"/>
      <c r="N28" s="95"/>
      <c r="O28" s="95"/>
      <c r="P28" s="128"/>
      <c r="Q28" s="95"/>
      <c r="R28" s="95"/>
      <c r="S28" s="95"/>
      <c r="T28" s="95"/>
      <c r="U28" s="125"/>
      <c r="V28" s="95"/>
      <c r="W28" s="126"/>
      <c r="X28" s="96"/>
      <c r="Y28" s="96"/>
      <c r="Z28" s="96"/>
      <c r="AA28" s="96"/>
      <c r="AB28" s="127"/>
      <c r="AC28" s="95"/>
      <c r="AD28" s="96"/>
      <c r="AE28" s="96"/>
      <c r="AF28" s="96"/>
      <c r="AG28" s="96"/>
      <c r="AH28" s="97"/>
      <c r="AI28" s="83" t="s">
        <v>54</v>
      </c>
      <c r="AJ28" s="84"/>
      <c r="AK28" s="50" t="str">
        <f>IF(AK25="","",IF(AK25&gt;=AK26,"達成","未達成"))</f>
        <v>達成</v>
      </c>
      <c r="AL28" s="121"/>
      <c r="AM28" s="122"/>
    </row>
    <row r="29" spans="1:51" ht="15.6" customHeight="1" thickBot="1" x14ac:dyDescent="0.25">
      <c r="A29" s="153"/>
      <c r="B29" s="153"/>
      <c r="C29" s="96"/>
      <c r="D29" s="96"/>
      <c r="E29" s="96"/>
      <c r="F29" s="154"/>
      <c r="G29" s="129"/>
      <c r="H29" s="96"/>
      <c r="I29" s="126"/>
      <c r="J29" s="126"/>
      <c r="K29" s="96"/>
      <c r="L29" s="96"/>
      <c r="M29" s="96"/>
      <c r="N29" s="95"/>
      <c r="O29" s="95"/>
      <c r="P29" s="128"/>
      <c r="Q29" s="95"/>
      <c r="R29" s="95"/>
      <c r="S29" s="95"/>
      <c r="T29" s="95"/>
      <c r="U29" s="125"/>
      <c r="V29" s="95"/>
      <c r="W29" s="126"/>
      <c r="X29" s="96"/>
      <c r="Y29" s="96"/>
      <c r="Z29" s="96"/>
      <c r="AA29" s="96"/>
      <c r="AB29" s="127"/>
      <c r="AC29" s="95"/>
      <c r="AD29" s="96"/>
      <c r="AE29" s="96"/>
      <c r="AF29" s="96"/>
      <c r="AG29" s="96"/>
      <c r="AH29" s="96"/>
      <c r="AI29" s="65"/>
      <c r="AJ29" s="65"/>
      <c r="AK29" s="38"/>
      <c r="AL29" s="41"/>
      <c r="AM29" s="41"/>
    </row>
    <row r="30" spans="1:51" ht="32.4" customHeight="1" x14ac:dyDescent="0.2">
      <c r="A30" s="153"/>
      <c r="B30" s="153"/>
      <c r="C30" s="96"/>
      <c r="D30" s="96"/>
      <c r="E30" s="96"/>
      <c r="F30" s="154"/>
      <c r="G30" s="129"/>
      <c r="H30" s="96"/>
      <c r="I30" s="126"/>
      <c r="J30" s="126"/>
      <c r="K30" s="96"/>
      <c r="L30" s="96"/>
      <c r="M30" s="96"/>
      <c r="N30" s="95"/>
      <c r="O30" s="95"/>
      <c r="P30" s="128"/>
      <c r="Q30" s="95"/>
      <c r="R30" s="95"/>
      <c r="S30" s="95"/>
      <c r="T30" s="95"/>
      <c r="U30" s="125"/>
      <c r="V30" s="95"/>
      <c r="W30" s="126"/>
      <c r="X30" s="96"/>
      <c r="Y30" s="96"/>
      <c r="Z30" s="96"/>
      <c r="AA30" s="96"/>
      <c r="AB30" s="127"/>
      <c r="AC30" s="95"/>
      <c r="AD30" s="96"/>
      <c r="AE30" s="96"/>
      <c r="AF30" s="96"/>
      <c r="AG30" s="96"/>
      <c r="AH30" s="97"/>
      <c r="AI30" s="85" t="s">
        <v>47</v>
      </c>
      <c r="AJ30" s="86"/>
      <c r="AK30" s="86"/>
      <c r="AL30" s="86"/>
      <c r="AM30" s="87"/>
    </row>
    <row r="31" spans="1:51" ht="45" customHeight="1" x14ac:dyDescent="0.2">
      <c r="A31" s="153"/>
      <c r="B31" s="153"/>
      <c r="C31" s="96"/>
      <c r="D31" s="96"/>
      <c r="E31" s="96"/>
      <c r="F31" s="154"/>
      <c r="G31" s="129"/>
      <c r="H31" s="96"/>
      <c r="I31" s="126"/>
      <c r="J31" s="126"/>
      <c r="K31" s="96"/>
      <c r="L31" s="96"/>
      <c r="M31" s="96"/>
      <c r="N31" s="95"/>
      <c r="O31" s="95"/>
      <c r="P31" s="128"/>
      <c r="Q31" s="95"/>
      <c r="R31" s="95"/>
      <c r="S31" s="95"/>
      <c r="T31" s="95"/>
      <c r="U31" s="125"/>
      <c r="V31" s="95"/>
      <c r="W31" s="126"/>
      <c r="X31" s="96"/>
      <c r="Y31" s="96"/>
      <c r="Z31" s="96"/>
      <c r="AA31" s="96"/>
      <c r="AB31" s="127"/>
      <c r="AC31" s="95"/>
      <c r="AD31" s="96"/>
      <c r="AE31" s="96"/>
      <c r="AF31" s="96"/>
      <c r="AG31" s="96"/>
      <c r="AH31" s="97"/>
      <c r="AI31" s="88" t="s">
        <v>52</v>
      </c>
      <c r="AJ31" s="89"/>
      <c r="AK31" s="53"/>
      <c r="AL31" s="90" t="s">
        <v>22</v>
      </c>
      <c r="AM31" s="91"/>
    </row>
    <row r="32" spans="1:51" ht="19.95" customHeight="1" x14ac:dyDescent="0.2">
      <c r="A32" s="153"/>
      <c r="B32" s="153"/>
      <c r="C32" s="96"/>
      <c r="D32" s="96"/>
      <c r="E32" s="96"/>
      <c r="F32" s="154"/>
      <c r="G32" s="129"/>
      <c r="H32" s="96"/>
      <c r="I32" s="126"/>
      <c r="J32" s="126"/>
      <c r="K32" s="96"/>
      <c r="L32" s="96"/>
      <c r="M32" s="96"/>
      <c r="N32" s="95"/>
      <c r="O32" s="95"/>
      <c r="P32" s="128"/>
      <c r="Q32" s="95"/>
      <c r="R32" s="95"/>
      <c r="S32" s="95"/>
      <c r="T32" s="95"/>
      <c r="U32" s="125"/>
      <c r="V32" s="95"/>
      <c r="W32" s="126"/>
      <c r="X32" s="96"/>
      <c r="Y32" s="96"/>
      <c r="Z32" s="96"/>
      <c r="AA32" s="96"/>
      <c r="AB32" s="127"/>
      <c r="AC32" s="95"/>
      <c r="AD32" s="96"/>
      <c r="AE32" s="96"/>
      <c r="AF32" s="96"/>
      <c r="AG32" s="96"/>
      <c r="AH32" s="97"/>
      <c r="AI32" s="94" t="s">
        <v>17</v>
      </c>
      <c r="AJ32" s="95"/>
      <c r="AK32" s="53"/>
      <c r="AL32" s="92"/>
      <c r="AM32" s="93"/>
    </row>
    <row r="33" spans="1:39" ht="19.95" customHeight="1" x14ac:dyDescent="0.2">
      <c r="A33" s="153"/>
      <c r="B33" s="153"/>
      <c r="C33" s="96"/>
      <c r="D33" s="96"/>
      <c r="E33" s="96"/>
      <c r="F33" s="154"/>
      <c r="G33" s="129"/>
      <c r="H33" s="96"/>
      <c r="I33" s="126"/>
      <c r="J33" s="126"/>
      <c r="K33" s="96"/>
      <c r="L33" s="96"/>
      <c r="M33" s="96"/>
      <c r="N33" s="95"/>
      <c r="O33" s="95"/>
      <c r="P33" s="128"/>
      <c r="Q33" s="95"/>
      <c r="R33" s="95"/>
      <c r="S33" s="95"/>
      <c r="T33" s="95"/>
      <c r="U33" s="125"/>
      <c r="V33" s="95"/>
      <c r="W33" s="126"/>
      <c r="X33" s="96"/>
      <c r="Y33" s="96"/>
      <c r="Z33" s="96"/>
      <c r="AA33" s="96"/>
      <c r="AB33" s="127"/>
      <c r="AC33" s="95"/>
      <c r="AD33" s="96"/>
      <c r="AE33" s="96"/>
      <c r="AF33" s="96"/>
      <c r="AG33" s="96"/>
      <c r="AH33" s="97"/>
      <c r="AI33" s="71" t="s">
        <v>18</v>
      </c>
      <c r="AJ33" s="72"/>
      <c r="AK33" s="63" t="s">
        <v>15</v>
      </c>
      <c r="AL33" s="73" t="s">
        <v>21</v>
      </c>
      <c r="AM33" s="74"/>
    </row>
    <row r="34" spans="1:39" ht="88.2" customHeight="1" x14ac:dyDescent="0.2">
      <c r="A34" s="153"/>
      <c r="B34" s="153"/>
      <c r="C34" s="96"/>
      <c r="D34" s="96"/>
      <c r="E34" s="96"/>
      <c r="F34" s="154"/>
      <c r="G34" s="129"/>
      <c r="H34" s="96"/>
      <c r="I34" s="126"/>
      <c r="J34" s="126"/>
      <c r="K34" s="96"/>
      <c r="L34" s="96"/>
      <c r="M34" s="96"/>
      <c r="N34" s="95"/>
      <c r="O34" s="95"/>
      <c r="P34" s="128"/>
      <c r="Q34" s="95"/>
      <c r="R34" s="95"/>
      <c r="S34" s="95"/>
      <c r="T34" s="95"/>
      <c r="U34" s="125"/>
      <c r="V34" s="95"/>
      <c r="W34" s="126"/>
      <c r="X34" s="96"/>
      <c r="Y34" s="96"/>
      <c r="Z34" s="96"/>
      <c r="AA34" s="96"/>
      <c r="AB34" s="127"/>
      <c r="AC34" s="95"/>
      <c r="AD34" s="96"/>
      <c r="AE34" s="96"/>
      <c r="AF34" s="96"/>
      <c r="AG34" s="96"/>
      <c r="AH34" s="97"/>
      <c r="AI34" s="77" t="s">
        <v>9</v>
      </c>
      <c r="AJ34" s="78"/>
      <c r="AK34" s="49" t="str">
        <f>IFERROR(AK31/AK32,"")</f>
        <v/>
      </c>
      <c r="AL34" s="73"/>
      <c r="AM34" s="74"/>
    </row>
    <row r="35" spans="1:39" ht="28.2" customHeight="1" thickBot="1" x14ac:dyDescent="0.25">
      <c r="A35" s="153"/>
      <c r="B35" s="153"/>
      <c r="C35" s="96"/>
      <c r="D35" s="96"/>
      <c r="E35" s="96"/>
      <c r="F35" s="154"/>
      <c r="G35" s="129"/>
      <c r="H35" s="96"/>
      <c r="I35" s="126"/>
      <c r="J35" s="126"/>
      <c r="K35" s="96"/>
      <c r="L35" s="96"/>
      <c r="M35" s="96"/>
      <c r="N35" s="95"/>
      <c r="O35" s="95"/>
      <c r="P35" s="128"/>
      <c r="Q35" s="95"/>
      <c r="R35" s="95"/>
      <c r="S35" s="95"/>
      <c r="T35" s="95"/>
      <c r="U35" s="125"/>
      <c r="V35" s="95"/>
      <c r="W35" s="126"/>
      <c r="X35" s="96"/>
      <c r="Y35" s="96"/>
      <c r="Z35" s="96"/>
      <c r="AA35" s="96"/>
      <c r="AB35" s="127"/>
      <c r="AC35" s="95"/>
      <c r="AD35" s="96"/>
      <c r="AE35" s="96"/>
      <c r="AF35" s="96"/>
      <c r="AG35" s="96"/>
      <c r="AH35" s="97"/>
      <c r="AI35" s="79" t="s">
        <v>54</v>
      </c>
      <c r="AJ35" s="80"/>
      <c r="AK35" s="51" t="str">
        <f>IF(AK31="","",IF(AK34&gt;=28.5%,"達成","未達成"))</f>
        <v/>
      </c>
      <c r="AL35" s="75"/>
      <c r="AM35" s="76"/>
    </row>
    <row r="36" spans="1:39" ht="15.75" customHeight="1" x14ac:dyDescent="0.2">
      <c r="AJ36" s="36"/>
      <c r="AK36" s="36"/>
    </row>
  </sheetData>
  <mergeCells count="65">
    <mergeCell ref="G16:G35"/>
    <mergeCell ref="A5:I6"/>
    <mergeCell ref="A11:C12"/>
    <mergeCell ref="AI11:AM12"/>
    <mergeCell ref="A13:C13"/>
    <mergeCell ref="AL13:AM13"/>
    <mergeCell ref="A14:B15"/>
    <mergeCell ref="AK14:AK15"/>
    <mergeCell ref="AL14:AM15"/>
    <mergeCell ref="A16:B35"/>
    <mergeCell ref="C16:C35"/>
    <mergeCell ref="D16:D35"/>
    <mergeCell ref="E16:E35"/>
    <mergeCell ref="F16:F35"/>
    <mergeCell ref="S16:S35"/>
    <mergeCell ref="H16:H35"/>
    <mergeCell ref="I16:I35"/>
    <mergeCell ref="J16:J35"/>
    <mergeCell ref="K16:K35"/>
    <mergeCell ref="L16:L35"/>
    <mergeCell ref="M16:M35"/>
    <mergeCell ref="N16:N35"/>
    <mergeCell ref="O16:O35"/>
    <mergeCell ref="P16:P35"/>
    <mergeCell ref="Q16:Q35"/>
    <mergeCell ref="R16:R35"/>
    <mergeCell ref="AE16:AE35"/>
    <mergeCell ref="T16:T35"/>
    <mergeCell ref="U16:U35"/>
    <mergeCell ref="V16:V35"/>
    <mergeCell ref="W16:W35"/>
    <mergeCell ref="X16:X35"/>
    <mergeCell ref="Y16:Y35"/>
    <mergeCell ref="Z16:Z35"/>
    <mergeCell ref="AA16:AA35"/>
    <mergeCell ref="AB16:AB35"/>
    <mergeCell ref="AC16:AC35"/>
    <mergeCell ref="AD16:AD35"/>
    <mergeCell ref="AF16:AF35"/>
    <mergeCell ref="AG16:AG35"/>
    <mergeCell ref="AH16:AH35"/>
    <mergeCell ref="AI16:AM16"/>
    <mergeCell ref="AI17:AM17"/>
    <mergeCell ref="AI18:AJ18"/>
    <mergeCell ref="AL18:AM23"/>
    <mergeCell ref="AI19:AJ19"/>
    <mergeCell ref="AI20:AJ20"/>
    <mergeCell ref="AI21:AJ21"/>
    <mergeCell ref="AI22:AJ22"/>
    <mergeCell ref="AI23:AJ23"/>
    <mergeCell ref="AI24:AM24"/>
    <mergeCell ref="AI25:AJ25"/>
    <mergeCell ref="AL25:AM28"/>
    <mergeCell ref="AI26:AJ26"/>
    <mergeCell ref="AN24:AY24"/>
    <mergeCell ref="AI33:AJ33"/>
    <mergeCell ref="AL33:AM35"/>
    <mergeCell ref="AI34:AJ34"/>
    <mergeCell ref="AI35:AJ35"/>
    <mergeCell ref="AI27:AJ27"/>
    <mergeCell ref="AI28:AJ28"/>
    <mergeCell ref="AI30:AM30"/>
    <mergeCell ref="AI31:AJ31"/>
    <mergeCell ref="AL31:AM32"/>
    <mergeCell ref="AI32:AJ32"/>
  </mergeCells>
  <phoneticPr fontId="1"/>
  <printOptions verticalCentered="1"/>
  <pageMargins left="0.70866141732283472" right="0.70866141732283472" top="0.74803149606299213" bottom="0.74803149606299213" header="0.31496062992125984" footer="0.31496062992125984"/>
  <pageSetup paperSize="9" scale="50" orientation="landscape" cellComments="asDisplayed"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M36"/>
  <sheetViews>
    <sheetView tabSelected="1" topLeftCell="A7" zoomScale="70" zoomScaleNormal="70" workbookViewId="0">
      <selection activeCell="AK23" sqref="AK23"/>
    </sheetView>
  </sheetViews>
  <sheetFormatPr defaultColWidth="9" defaultRowHeight="13.2" x14ac:dyDescent="0.2"/>
  <cols>
    <col min="1" max="2" width="15.6640625" style="1" customWidth="1"/>
    <col min="3" max="3" width="9" style="1"/>
    <col min="4" max="34" width="4.109375" style="1" customWidth="1"/>
    <col min="35" max="35" width="15" style="1" customWidth="1"/>
    <col min="36" max="37" width="13.21875" style="1" customWidth="1"/>
    <col min="38" max="16384" width="9" style="1"/>
  </cols>
  <sheetData>
    <row r="1" spans="1:39" ht="22.95" customHeight="1" x14ac:dyDescent="0.2">
      <c r="AJ1" s="32"/>
      <c r="AK1" s="32"/>
      <c r="AM1" s="33" t="s">
        <v>43</v>
      </c>
    </row>
    <row r="5" spans="1:39" ht="21" customHeight="1" x14ac:dyDescent="0.2">
      <c r="A5" s="130" t="s">
        <v>45</v>
      </c>
      <c r="B5" s="130"/>
      <c r="C5" s="130"/>
      <c r="D5" s="130"/>
      <c r="E5" s="130"/>
      <c r="F5" s="130"/>
      <c r="G5" s="130"/>
      <c r="H5" s="130"/>
      <c r="I5" s="130"/>
      <c r="J5" s="34"/>
      <c r="K5" s="34"/>
      <c r="L5" s="34"/>
      <c r="M5" s="34"/>
      <c r="N5" s="34"/>
      <c r="AJ5" s="21"/>
      <c r="AK5" s="21"/>
    </row>
    <row r="6" spans="1:39" ht="21" customHeight="1" x14ac:dyDescent="0.2">
      <c r="A6" s="130"/>
      <c r="B6" s="130"/>
      <c r="C6" s="130"/>
      <c r="D6" s="130"/>
      <c r="E6" s="130"/>
      <c r="F6" s="130"/>
      <c r="G6" s="130"/>
      <c r="H6" s="130"/>
      <c r="I6" s="130"/>
      <c r="J6" s="35"/>
      <c r="K6" s="35"/>
      <c r="L6" s="35"/>
      <c r="M6" s="35"/>
      <c r="N6" s="35"/>
    </row>
    <row r="7" spans="1:39" ht="21" customHeight="1" x14ac:dyDescent="0.2">
      <c r="A7" s="28"/>
      <c r="B7" s="29" t="s">
        <v>26</v>
      </c>
      <c r="C7" s="24" t="s">
        <v>24</v>
      </c>
      <c r="D7" s="24"/>
      <c r="F7" s="24"/>
      <c r="I7" s="24"/>
      <c r="J7" s="24"/>
      <c r="K7" s="24"/>
      <c r="L7" s="24"/>
      <c r="M7" s="24"/>
      <c r="N7" s="24"/>
      <c r="AJ7" s="68" t="s">
        <v>58</v>
      </c>
      <c r="AK7" s="21"/>
    </row>
    <row r="8" spans="1:39" ht="21" customHeight="1" x14ac:dyDescent="0.2">
      <c r="A8" s="28"/>
      <c r="B8" s="30" t="s">
        <v>25</v>
      </c>
      <c r="C8" s="27" t="s">
        <v>23</v>
      </c>
      <c r="D8" s="27"/>
      <c r="F8" s="27"/>
      <c r="I8" s="27"/>
      <c r="J8" s="27"/>
      <c r="K8" s="27"/>
      <c r="L8" s="27"/>
      <c r="M8" s="27"/>
      <c r="N8" s="27"/>
    </row>
    <row r="9" spans="1:39" ht="21" customHeight="1" x14ac:dyDescent="0.2">
      <c r="A9" s="23"/>
      <c r="B9" s="23"/>
      <c r="C9" s="23"/>
      <c r="D9" s="26"/>
      <c r="E9" s="26"/>
      <c r="F9" s="26"/>
      <c r="G9" s="27"/>
      <c r="H9" s="27"/>
      <c r="I9" s="27"/>
      <c r="J9" s="27"/>
      <c r="K9" s="27"/>
      <c r="L9" s="27"/>
      <c r="M9" s="27"/>
      <c r="N9" s="27"/>
    </row>
    <row r="10" spans="1:39" ht="21" customHeight="1" thickBot="1" x14ac:dyDescent="0.25">
      <c r="A10" s="23"/>
      <c r="B10" s="23"/>
      <c r="C10" s="23"/>
      <c r="D10" s="26"/>
      <c r="E10" s="26"/>
      <c r="F10" s="26"/>
      <c r="G10" s="27"/>
      <c r="H10" s="27"/>
      <c r="I10" s="27"/>
      <c r="J10" s="27"/>
      <c r="K10" s="27"/>
      <c r="L10" s="27"/>
      <c r="M10" s="27"/>
      <c r="N10" s="27"/>
    </row>
    <row r="11" spans="1:39" ht="21" customHeight="1" x14ac:dyDescent="0.2">
      <c r="A11" s="160">
        <v>45413</v>
      </c>
      <c r="B11" s="161"/>
      <c r="C11" s="162"/>
      <c r="D11" s="2">
        <v>1</v>
      </c>
      <c r="E11" s="3">
        <v>2</v>
      </c>
      <c r="F11" s="4">
        <v>3</v>
      </c>
      <c r="G11" s="4">
        <v>4</v>
      </c>
      <c r="H11" s="4">
        <v>5</v>
      </c>
      <c r="I11" s="4">
        <v>6</v>
      </c>
      <c r="J11" s="3">
        <v>7</v>
      </c>
      <c r="K11" s="3">
        <v>8</v>
      </c>
      <c r="L11" s="3">
        <v>9</v>
      </c>
      <c r="M11" s="3">
        <v>10</v>
      </c>
      <c r="N11" s="4">
        <v>11</v>
      </c>
      <c r="O11" s="4">
        <v>12</v>
      </c>
      <c r="P11" s="3">
        <v>13</v>
      </c>
      <c r="Q11" s="3">
        <v>14</v>
      </c>
      <c r="R11" s="3">
        <v>15</v>
      </c>
      <c r="S11" s="3">
        <v>16</v>
      </c>
      <c r="T11" s="3">
        <v>17</v>
      </c>
      <c r="U11" s="4">
        <v>18</v>
      </c>
      <c r="V11" s="4">
        <v>19</v>
      </c>
      <c r="W11" s="3">
        <v>20</v>
      </c>
      <c r="X11" s="3">
        <v>21</v>
      </c>
      <c r="Y11" s="3">
        <v>22</v>
      </c>
      <c r="Z11" s="3">
        <v>23</v>
      </c>
      <c r="AA11" s="3">
        <v>24</v>
      </c>
      <c r="AB11" s="4">
        <v>25</v>
      </c>
      <c r="AC11" s="4">
        <v>26</v>
      </c>
      <c r="AD11" s="3">
        <v>27</v>
      </c>
      <c r="AE11" s="3">
        <v>28</v>
      </c>
      <c r="AF11" s="3">
        <v>29</v>
      </c>
      <c r="AG11" s="3">
        <v>30</v>
      </c>
      <c r="AH11" s="20">
        <v>31</v>
      </c>
      <c r="AI11" s="137" t="s">
        <v>55</v>
      </c>
      <c r="AJ11" s="132"/>
      <c r="AK11" s="132"/>
      <c r="AL11" s="132"/>
      <c r="AM11" s="133"/>
    </row>
    <row r="12" spans="1:39" ht="21" customHeight="1" thickBot="1" x14ac:dyDescent="0.25">
      <c r="A12" s="163"/>
      <c r="B12" s="164"/>
      <c r="C12" s="165"/>
      <c r="D12" s="5" t="s">
        <v>32</v>
      </c>
      <c r="E12" s="6" t="s">
        <v>33</v>
      </c>
      <c r="F12" s="7" t="s">
        <v>0</v>
      </c>
      <c r="G12" s="7" t="s">
        <v>1</v>
      </c>
      <c r="H12" s="7" t="s">
        <v>34</v>
      </c>
      <c r="I12" s="7" t="s">
        <v>35</v>
      </c>
      <c r="J12" s="6" t="s">
        <v>36</v>
      </c>
      <c r="K12" s="6" t="s">
        <v>37</v>
      </c>
      <c r="L12" s="6" t="s">
        <v>33</v>
      </c>
      <c r="M12" s="6" t="s">
        <v>0</v>
      </c>
      <c r="N12" s="7" t="s">
        <v>1</v>
      </c>
      <c r="O12" s="7" t="s">
        <v>34</v>
      </c>
      <c r="P12" s="6" t="s">
        <v>35</v>
      </c>
      <c r="Q12" s="6" t="s">
        <v>36</v>
      </c>
      <c r="R12" s="6" t="s">
        <v>37</v>
      </c>
      <c r="S12" s="6" t="s">
        <v>33</v>
      </c>
      <c r="T12" s="6" t="s">
        <v>0</v>
      </c>
      <c r="U12" s="7" t="s">
        <v>1</v>
      </c>
      <c r="V12" s="7" t="s">
        <v>34</v>
      </c>
      <c r="W12" s="6" t="s">
        <v>35</v>
      </c>
      <c r="X12" s="6" t="s">
        <v>36</v>
      </c>
      <c r="Y12" s="6" t="s">
        <v>37</v>
      </c>
      <c r="Z12" s="6" t="s">
        <v>33</v>
      </c>
      <c r="AA12" s="6" t="s">
        <v>0</v>
      </c>
      <c r="AB12" s="7" t="s">
        <v>1</v>
      </c>
      <c r="AC12" s="7" t="s">
        <v>34</v>
      </c>
      <c r="AD12" s="6" t="s">
        <v>35</v>
      </c>
      <c r="AE12" s="6" t="s">
        <v>36</v>
      </c>
      <c r="AF12" s="6" t="s">
        <v>37</v>
      </c>
      <c r="AG12" s="6" t="s">
        <v>38</v>
      </c>
      <c r="AH12" s="31" t="s">
        <v>39</v>
      </c>
      <c r="AI12" s="134"/>
      <c r="AJ12" s="135"/>
      <c r="AK12" s="135"/>
      <c r="AL12" s="135"/>
      <c r="AM12" s="136"/>
    </row>
    <row r="13" spans="1:39" ht="66" customHeight="1" thickBot="1" x14ac:dyDescent="0.25">
      <c r="A13" s="138"/>
      <c r="B13" s="139"/>
      <c r="C13" s="140"/>
      <c r="D13" s="9"/>
      <c r="E13" s="10"/>
      <c r="F13" s="11"/>
      <c r="G13" s="11"/>
      <c r="H13" s="11"/>
      <c r="I13" s="11"/>
      <c r="J13" s="10"/>
      <c r="K13" s="10"/>
      <c r="L13" s="10"/>
      <c r="M13" s="10"/>
      <c r="N13" s="11"/>
      <c r="O13" s="11"/>
      <c r="P13" s="10"/>
      <c r="Q13" s="10"/>
      <c r="R13" s="10"/>
      <c r="S13" s="10"/>
      <c r="T13" s="10"/>
      <c r="U13" s="11"/>
      <c r="V13" s="11"/>
      <c r="W13" s="10"/>
      <c r="X13" s="10"/>
      <c r="Y13" s="10"/>
      <c r="Z13" s="10"/>
      <c r="AA13" s="10"/>
      <c r="AB13" s="11"/>
      <c r="AC13" s="11"/>
      <c r="AD13" s="10"/>
      <c r="AE13" s="10"/>
      <c r="AF13" s="10"/>
      <c r="AG13" s="10"/>
      <c r="AH13" s="25"/>
      <c r="AI13" s="54" t="s">
        <v>46</v>
      </c>
      <c r="AJ13" s="66" t="s">
        <v>4</v>
      </c>
      <c r="AK13" s="66" t="s">
        <v>49</v>
      </c>
      <c r="AL13" s="166"/>
      <c r="AM13" s="167"/>
    </row>
    <row r="14" spans="1:39" ht="27.6" customHeight="1" x14ac:dyDescent="0.2">
      <c r="A14" s="143"/>
      <c r="B14" s="144"/>
      <c r="C14" s="17" t="s">
        <v>3</v>
      </c>
      <c r="D14" s="18"/>
      <c r="E14" s="12"/>
      <c r="F14" s="13"/>
      <c r="G14" s="13"/>
      <c r="H14" s="12"/>
      <c r="I14" s="12"/>
      <c r="J14" s="12" t="s">
        <v>6</v>
      </c>
      <c r="K14" s="16" t="s">
        <v>6</v>
      </c>
      <c r="L14" s="8" t="s">
        <v>6</v>
      </c>
      <c r="M14" s="8" t="s">
        <v>6</v>
      </c>
      <c r="N14" s="15" t="s">
        <v>10</v>
      </c>
      <c r="O14" s="15" t="s">
        <v>10</v>
      </c>
      <c r="P14" s="15" t="s">
        <v>10</v>
      </c>
      <c r="Q14" s="14" t="s">
        <v>6</v>
      </c>
      <c r="R14" s="14" t="s">
        <v>6</v>
      </c>
      <c r="S14" s="8" t="s">
        <v>6</v>
      </c>
      <c r="T14" s="8" t="s">
        <v>6</v>
      </c>
      <c r="U14" s="8" t="s">
        <v>6</v>
      </c>
      <c r="V14" s="15" t="s">
        <v>10</v>
      </c>
      <c r="W14" s="14" t="s">
        <v>6</v>
      </c>
      <c r="X14" s="14" t="s">
        <v>6</v>
      </c>
      <c r="Y14" s="14" t="s">
        <v>6</v>
      </c>
      <c r="Z14" s="14" t="s">
        <v>6</v>
      </c>
      <c r="AA14" s="8" t="s">
        <v>6</v>
      </c>
      <c r="AB14" s="15" t="s">
        <v>10</v>
      </c>
      <c r="AC14" s="15" t="s">
        <v>10</v>
      </c>
      <c r="AD14" s="14" t="s">
        <v>6</v>
      </c>
      <c r="AE14" s="14" t="s">
        <v>6</v>
      </c>
      <c r="AF14" s="14" t="s">
        <v>6</v>
      </c>
      <c r="AG14" s="8" t="s">
        <v>6</v>
      </c>
      <c r="AH14" s="8" t="s">
        <v>6</v>
      </c>
      <c r="AI14" s="22">
        <v>6</v>
      </c>
      <c r="AJ14" s="19">
        <v>19</v>
      </c>
      <c r="AK14" s="168">
        <v>6</v>
      </c>
      <c r="AL14" s="149" t="s">
        <v>20</v>
      </c>
      <c r="AM14" s="150"/>
    </row>
    <row r="15" spans="1:39" ht="27.6" customHeight="1" thickBot="1" x14ac:dyDescent="0.25">
      <c r="A15" s="145"/>
      <c r="B15" s="146"/>
      <c r="C15" s="52" t="s">
        <v>5</v>
      </c>
      <c r="D15" s="42"/>
      <c r="E15" s="43"/>
      <c r="F15" s="44"/>
      <c r="G15" s="44"/>
      <c r="H15" s="43"/>
      <c r="I15" s="43"/>
      <c r="J15" s="43" t="s">
        <v>6</v>
      </c>
      <c r="K15" s="43" t="s">
        <v>6</v>
      </c>
      <c r="L15" s="43" t="s">
        <v>6</v>
      </c>
      <c r="M15" s="43" t="s">
        <v>6</v>
      </c>
      <c r="N15" s="45" t="s">
        <v>10</v>
      </c>
      <c r="O15" s="45" t="s">
        <v>10</v>
      </c>
      <c r="P15" s="46" t="s">
        <v>7</v>
      </c>
      <c r="Q15" s="43" t="s">
        <v>6</v>
      </c>
      <c r="R15" s="43" t="s">
        <v>6</v>
      </c>
      <c r="S15" s="43" t="s">
        <v>6</v>
      </c>
      <c r="T15" s="43" t="s">
        <v>6</v>
      </c>
      <c r="U15" s="45" t="s">
        <v>28</v>
      </c>
      <c r="V15" s="45" t="s">
        <v>10</v>
      </c>
      <c r="W15" s="45" t="s">
        <v>12</v>
      </c>
      <c r="X15" s="43" t="s">
        <v>6</v>
      </c>
      <c r="Y15" s="43" t="s">
        <v>6</v>
      </c>
      <c r="Z15" s="43" t="s">
        <v>6</v>
      </c>
      <c r="AA15" s="43" t="s">
        <v>6</v>
      </c>
      <c r="AB15" s="43" t="s">
        <v>11</v>
      </c>
      <c r="AC15" s="45" t="s">
        <v>10</v>
      </c>
      <c r="AD15" s="43" t="s">
        <v>6</v>
      </c>
      <c r="AE15" s="43" t="s">
        <v>6</v>
      </c>
      <c r="AF15" s="43" t="s">
        <v>6</v>
      </c>
      <c r="AG15" s="43" t="s">
        <v>6</v>
      </c>
      <c r="AH15" s="43" t="s">
        <v>6</v>
      </c>
      <c r="AI15" s="39">
        <v>6</v>
      </c>
      <c r="AJ15" s="40">
        <v>19</v>
      </c>
      <c r="AK15" s="169"/>
      <c r="AL15" s="151"/>
      <c r="AM15" s="152"/>
    </row>
    <row r="16" spans="1:39" ht="33.6" customHeight="1" thickBot="1" x14ac:dyDescent="0.25">
      <c r="A16" s="153" t="s">
        <v>44</v>
      </c>
      <c r="B16" s="153"/>
      <c r="C16" s="96" t="s">
        <v>8</v>
      </c>
      <c r="D16" s="96"/>
      <c r="E16" s="96"/>
      <c r="F16" s="154" t="s">
        <v>42</v>
      </c>
      <c r="G16" s="129"/>
      <c r="H16" s="96"/>
      <c r="I16" s="126" t="s">
        <v>42</v>
      </c>
      <c r="J16" s="126" t="s">
        <v>31</v>
      </c>
      <c r="K16" s="96"/>
      <c r="L16" s="96"/>
      <c r="M16" s="96"/>
      <c r="N16" s="95"/>
      <c r="O16" s="95"/>
      <c r="P16" s="128" t="s">
        <v>27</v>
      </c>
      <c r="Q16" s="95"/>
      <c r="R16" s="95"/>
      <c r="S16" s="95"/>
      <c r="T16" s="95"/>
      <c r="U16" s="125" t="s">
        <v>41</v>
      </c>
      <c r="V16" s="95"/>
      <c r="W16" s="126" t="s">
        <v>13</v>
      </c>
      <c r="X16" s="96"/>
      <c r="Y16" s="96"/>
      <c r="Z16" s="96"/>
      <c r="AA16" s="96"/>
      <c r="AB16" s="127" t="s">
        <v>40</v>
      </c>
      <c r="AC16" s="95"/>
      <c r="AD16" s="96"/>
      <c r="AE16" s="96"/>
      <c r="AF16" s="96"/>
      <c r="AG16" s="96"/>
      <c r="AH16" s="97"/>
      <c r="AI16" s="98" t="s">
        <v>48</v>
      </c>
      <c r="AJ16" s="99"/>
      <c r="AK16" s="99"/>
      <c r="AL16" s="155"/>
      <c r="AM16" s="156"/>
    </row>
    <row r="17" spans="1:39" ht="42" customHeight="1" x14ac:dyDescent="0.2">
      <c r="A17" s="153"/>
      <c r="B17" s="153"/>
      <c r="C17" s="96"/>
      <c r="D17" s="96"/>
      <c r="E17" s="96"/>
      <c r="F17" s="154"/>
      <c r="G17" s="129"/>
      <c r="H17" s="96"/>
      <c r="I17" s="126"/>
      <c r="J17" s="126"/>
      <c r="K17" s="96"/>
      <c r="L17" s="96"/>
      <c r="M17" s="96"/>
      <c r="N17" s="95"/>
      <c r="O17" s="95"/>
      <c r="P17" s="128"/>
      <c r="Q17" s="95"/>
      <c r="R17" s="95"/>
      <c r="S17" s="95"/>
      <c r="T17" s="95"/>
      <c r="U17" s="125"/>
      <c r="V17" s="95"/>
      <c r="W17" s="126"/>
      <c r="X17" s="96"/>
      <c r="Y17" s="96"/>
      <c r="Z17" s="96"/>
      <c r="AA17" s="96"/>
      <c r="AB17" s="127"/>
      <c r="AC17" s="95"/>
      <c r="AD17" s="96"/>
      <c r="AE17" s="96"/>
      <c r="AF17" s="96"/>
      <c r="AG17" s="96"/>
      <c r="AH17" s="97"/>
      <c r="AI17" s="157" t="s">
        <v>61</v>
      </c>
      <c r="AJ17" s="158"/>
      <c r="AK17" s="158"/>
      <c r="AL17" s="158"/>
      <c r="AM17" s="159"/>
    </row>
    <row r="18" spans="1:39" ht="21.6" customHeight="1" x14ac:dyDescent="0.2">
      <c r="A18" s="153"/>
      <c r="B18" s="153"/>
      <c r="C18" s="96"/>
      <c r="D18" s="96"/>
      <c r="E18" s="96"/>
      <c r="F18" s="154"/>
      <c r="G18" s="129"/>
      <c r="H18" s="96"/>
      <c r="I18" s="126"/>
      <c r="J18" s="126"/>
      <c r="K18" s="96"/>
      <c r="L18" s="96"/>
      <c r="M18" s="96"/>
      <c r="N18" s="95"/>
      <c r="O18" s="95"/>
      <c r="P18" s="128"/>
      <c r="Q18" s="95"/>
      <c r="R18" s="95"/>
      <c r="S18" s="95"/>
      <c r="T18" s="95"/>
      <c r="U18" s="125"/>
      <c r="V18" s="95"/>
      <c r="W18" s="126"/>
      <c r="X18" s="96"/>
      <c r="Y18" s="96"/>
      <c r="Z18" s="96"/>
      <c r="AA18" s="96"/>
      <c r="AB18" s="127"/>
      <c r="AC18" s="95"/>
      <c r="AD18" s="96"/>
      <c r="AE18" s="96"/>
      <c r="AF18" s="96"/>
      <c r="AG18" s="96"/>
      <c r="AH18" s="97"/>
      <c r="AI18" s="104">
        <f>A11</f>
        <v>45413</v>
      </c>
      <c r="AJ18" s="105"/>
      <c r="AK18" s="55" t="s">
        <v>29</v>
      </c>
      <c r="AL18" s="106" t="s">
        <v>19</v>
      </c>
      <c r="AM18" s="107"/>
    </row>
    <row r="19" spans="1:39" ht="33.6" customHeight="1" x14ac:dyDescent="0.2">
      <c r="A19" s="153"/>
      <c r="B19" s="153"/>
      <c r="C19" s="96"/>
      <c r="D19" s="96"/>
      <c r="E19" s="96"/>
      <c r="F19" s="154"/>
      <c r="G19" s="129"/>
      <c r="H19" s="96"/>
      <c r="I19" s="126"/>
      <c r="J19" s="126"/>
      <c r="K19" s="96"/>
      <c r="L19" s="96"/>
      <c r="M19" s="96"/>
      <c r="N19" s="95"/>
      <c r="O19" s="95"/>
      <c r="P19" s="128"/>
      <c r="Q19" s="95"/>
      <c r="R19" s="95"/>
      <c r="S19" s="95"/>
      <c r="T19" s="95"/>
      <c r="U19" s="125"/>
      <c r="V19" s="95"/>
      <c r="W19" s="126"/>
      <c r="X19" s="96"/>
      <c r="Y19" s="96"/>
      <c r="Z19" s="96"/>
      <c r="AA19" s="96"/>
      <c r="AB19" s="127"/>
      <c r="AC19" s="95"/>
      <c r="AD19" s="96"/>
      <c r="AE19" s="96"/>
      <c r="AF19" s="96"/>
      <c r="AG19" s="96"/>
      <c r="AH19" s="97"/>
      <c r="AI19" s="112" t="s">
        <v>50</v>
      </c>
      <c r="AJ19" s="113"/>
      <c r="AK19" s="47">
        <f>IF(AI15="","",AI15)</f>
        <v>6</v>
      </c>
      <c r="AL19" s="108"/>
      <c r="AM19" s="109"/>
    </row>
    <row r="20" spans="1:39" ht="19.95" customHeight="1" x14ac:dyDescent="0.2">
      <c r="A20" s="153"/>
      <c r="B20" s="153"/>
      <c r="C20" s="96"/>
      <c r="D20" s="96"/>
      <c r="E20" s="96"/>
      <c r="F20" s="154"/>
      <c r="G20" s="129"/>
      <c r="H20" s="96"/>
      <c r="I20" s="126"/>
      <c r="J20" s="126"/>
      <c r="K20" s="96"/>
      <c r="L20" s="96"/>
      <c r="M20" s="96"/>
      <c r="N20" s="95"/>
      <c r="O20" s="95"/>
      <c r="P20" s="128"/>
      <c r="Q20" s="95"/>
      <c r="R20" s="95"/>
      <c r="S20" s="95"/>
      <c r="T20" s="95"/>
      <c r="U20" s="125"/>
      <c r="V20" s="95"/>
      <c r="W20" s="126"/>
      <c r="X20" s="96"/>
      <c r="Y20" s="96"/>
      <c r="Z20" s="96"/>
      <c r="AA20" s="96"/>
      <c r="AB20" s="127"/>
      <c r="AC20" s="95"/>
      <c r="AD20" s="96"/>
      <c r="AE20" s="96"/>
      <c r="AF20" s="96"/>
      <c r="AG20" s="96"/>
      <c r="AH20" s="97"/>
      <c r="AI20" s="81" t="s">
        <v>16</v>
      </c>
      <c r="AJ20" s="82"/>
      <c r="AK20" s="47">
        <f>IF(AJ15+AI15=0,"",AJ15+AI15)</f>
        <v>25</v>
      </c>
      <c r="AL20" s="108"/>
      <c r="AM20" s="109"/>
    </row>
    <row r="21" spans="1:39" ht="19.95" customHeight="1" x14ac:dyDescent="0.2">
      <c r="A21" s="153"/>
      <c r="B21" s="153"/>
      <c r="C21" s="96"/>
      <c r="D21" s="96"/>
      <c r="E21" s="96"/>
      <c r="F21" s="154"/>
      <c r="G21" s="129"/>
      <c r="H21" s="96"/>
      <c r="I21" s="126"/>
      <c r="J21" s="126"/>
      <c r="K21" s="96"/>
      <c r="L21" s="96"/>
      <c r="M21" s="96"/>
      <c r="N21" s="95"/>
      <c r="O21" s="95"/>
      <c r="P21" s="128"/>
      <c r="Q21" s="95"/>
      <c r="R21" s="95"/>
      <c r="S21" s="95"/>
      <c r="T21" s="95"/>
      <c r="U21" s="125"/>
      <c r="V21" s="95"/>
      <c r="W21" s="126"/>
      <c r="X21" s="96"/>
      <c r="Y21" s="96"/>
      <c r="Z21" s="96"/>
      <c r="AA21" s="96"/>
      <c r="AB21" s="127"/>
      <c r="AC21" s="95"/>
      <c r="AD21" s="96"/>
      <c r="AE21" s="96"/>
      <c r="AF21" s="96"/>
      <c r="AG21" s="96"/>
      <c r="AH21" s="97"/>
      <c r="AI21" s="81" t="s">
        <v>18</v>
      </c>
      <c r="AJ21" s="82"/>
      <c r="AK21" s="55" t="s">
        <v>14</v>
      </c>
      <c r="AL21" s="108"/>
      <c r="AM21" s="109"/>
    </row>
    <row r="22" spans="1:39" ht="51" customHeight="1" x14ac:dyDescent="0.2">
      <c r="A22" s="153"/>
      <c r="B22" s="153"/>
      <c r="C22" s="96"/>
      <c r="D22" s="96"/>
      <c r="E22" s="96"/>
      <c r="F22" s="154"/>
      <c r="G22" s="129"/>
      <c r="H22" s="96"/>
      <c r="I22" s="126"/>
      <c r="J22" s="126"/>
      <c r="K22" s="96"/>
      <c r="L22" s="96"/>
      <c r="M22" s="96"/>
      <c r="N22" s="95"/>
      <c r="O22" s="95"/>
      <c r="P22" s="128"/>
      <c r="Q22" s="95"/>
      <c r="R22" s="95"/>
      <c r="S22" s="95"/>
      <c r="T22" s="95"/>
      <c r="U22" s="125"/>
      <c r="V22" s="95"/>
      <c r="W22" s="126"/>
      <c r="X22" s="96"/>
      <c r="Y22" s="96"/>
      <c r="Z22" s="96"/>
      <c r="AA22" s="96"/>
      <c r="AB22" s="127"/>
      <c r="AC22" s="95"/>
      <c r="AD22" s="96"/>
      <c r="AE22" s="96"/>
      <c r="AF22" s="96"/>
      <c r="AG22" s="96"/>
      <c r="AH22" s="97"/>
      <c r="AI22" s="114" t="s">
        <v>9</v>
      </c>
      <c r="AJ22" s="115"/>
      <c r="AK22" s="48">
        <f>IFERROR(AK19/AK20,"")</f>
        <v>0.24</v>
      </c>
      <c r="AL22" s="108"/>
      <c r="AM22" s="109"/>
    </row>
    <row r="23" spans="1:39" ht="28.2" customHeight="1" thickBot="1" x14ac:dyDescent="0.25">
      <c r="A23" s="153"/>
      <c r="B23" s="153"/>
      <c r="C23" s="96"/>
      <c r="D23" s="96"/>
      <c r="E23" s="96"/>
      <c r="F23" s="154"/>
      <c r="G23" s="129"/>
      <c r="H23" s="96"/>
      <c r="I23" s="126"/>
      <c r="J23" s="126"/>
      <c r="K23" s="96"/>
      <c r="L23" s="96"/>
      <c r="M23" s="96"/>
      <c r="N23" s="95"/>
      <c r="O23" s="95"/>
      <c r="P23" s="128"/>
      <c r="Q23" s="95"/>
      <c r="R23" s="95"/>
      <c r="S23" s="95"/>
      <c r="T23" s="95"/>
      <c r="U23" s="125"/>
      <c r="V23" s="95"/>
      <c r="W23" s="126"/>
      <c r="X23" s="96"/>
      <c r="Y23" s="96"/>
      <c r="Z23" s="96"/>
      <c r="AA23" s="96"/>
      <c r="AB23" s="127"/>
      <c r="AC23" s="95"/>
      <c r="AD23" s="96"/>
      <c r="AE23" s="96"/>
      <c r="AF23" s="96"/>
      <c r="AG23" s="96"/>
      <c r="AH23" s="97"/>
      <c r="AI23" s="116" t="s">
        <v>54</v>
      </c>
      <c r="AJ23" s="117"/>
      <c r="AK23" s="50" t="str">
        <f>IF(AK22="","",IF(AK22&gt;=28.5%,"達成","未達成"))</f>
        <v>未達成</v>
      </c>
      <c r="AL23" s="110"/>
      <c r="AM23" s="111"/>
    </row>
    <row r="24" spans="1:39" ht="43.95" customHeight="1" x14ac:dyDescent="0.2">
      <c r="A24" s="153"/>
      <c r="B24" s="153"/>
      <c r="C24" s="96"/>
      <c r="D24" s="96"/>
      <c r="E24" s="96"/>
      <c r="F24" s="154"/>
      <c r="G24" s="129"/>
      <c r="H24" s="96"/>
      <c r="I24" s="126"/>
      <c r="J24" s="126"/>
      <c r="K24" s="96"/>
      <c r="L24" s="96"/>
      <c r="M24" s="96"/>
      <c r="N24" s="95"/>
      <c r="O24" s="95"/>
      <c r="P24" s="128"/>
      <c r="Q24" s="95"/>
      <c r="R24" s="95"/>
      <c r="S24" s="95"/>
      <c r="T24" s="95"/>
      <c r="U24" s="125"/>
      <c r="V24" s="95"/>
      <c r="W24" s="126"/>
      <c r="X24" s="96"/>
      <c r="Y24" s="96"/>
      <c r="Z24" s="96"/>
      <c r="AA24" s="96"/>
      <c r="AB24" s="127"/>
      <c r="AC24" s="95"/>
      <c r="AD24" s="96"/>
      <c r="AE24" s="96"/>
      <c r="AF24" s="96"/>
      <c r="AG24" s="96"/>
      <c r="AH24" s="97"/>
      <c r="AI24" s="157" t="s">
        <v>59</v>
      </c>
      <c r="AJ24" s="158"/>
      <c r="AK24" s="158"/>
      <c r="AL24" s="158"/>
      <c r="AM24" s="159"/>
    </row>
    <row r="25" spans="1:39" ht="34.200000000000003" customHeight="1" x14ac:dyDescent="0.2">
      <c r="A25" s="153"/>
      <c r="B25" s="153"/>
      <c r="C25" s="96"/>
      <c r="D25" s="96"/>
      <c r="E25" s="96"/>
      <c r="F25" s="154"/>
      <c r="G25" s="129"/>
      <c r="H25" s="96"/>
      <c r="I25" s="126"/>
      <c r="J25" s="126"/>
      <c r="K25" s="96"/>
      <c r="L25" s="96"/>
      <c r="M25" s="96"/>
      <c r="N25" s="95"/>
      <c r="O25" s="95"/>
      <c r="P25" s="128"/>
      <c r="Q25" s="95"/>
      <c r="R25" s="95"/>
      <c r="S25" s="95"/>
      <c r="T25" s="95"/>
      <c r="U25" s="125"/>
      <c r="V25" s="95"/>
      <c r="W25" s="126"/>
      <c r="X25" s="96"/>
      <c r="Y25" s="96"/>
      <c r="Z25" s="96"/>
      <c r="AA25" s="96"/>
      <c r="AB25" s="127"/>
      <c r="AC25" s="95"/>
      <c r="AD25" s="96"/>
      <c r="AE25" s="96"/>
      <c r="AF25" s="96"/>
      <c r="AG25" s="96"/>
      <c r="AH25" s="97"/>
      <c r="AI25" s="112" t="s">
        <v>56</v>
      </c>
      <c r="AJ25" s="82"/>
      <c r="AK25" s="47">
        <f>IF(AI15="","",AI15)</f>
        <v>6</v>
      </c>
      <c r="AL25" s="170" t="s">
        <v>53</v>
      </c>
      <c r="AM25" s="171"/>
    </row>
    <row r="26" spans="1:39" ht="28.2" customHeight="1" x14ac:dyDescent="0.2">
      <c r="A26" s="153"/>
      <c r="B26" s="153"/>
      <c r="C26" s="96"/>
      <c r="D26" s="96"/>
      <c r="E26" s="96"/>
      <c r="F26" s="154"/>
      <c r="G26" s="129"/>
      <c r="H26" s="96"/>
      <c r="I26" s="126"/>
      <c r="J26" s="126"/>
      <c r="K26" s="96"/>
      <c r="L26" s="96"/>
      <c r="M26" s="96"/>
      <c r="N26" s="95"/>
      <c r="O26" s="95"/>
      <c r="P26" s="128"/>
      <c r="Q26" s="95"/>
      <c r="R26" s="95"/>
      <c r="S26" s="95"/>
      <c r="T26" s="95"/>
      <c r="U26" s="125"/>
      <c r="V26" s="95"/>
      <c r="W26" s="126"/>
      <c r="X26" s="96"/>
      <c r="Y26" s="96"/>
      <c r="Z26" s="96"/>
      <c r="AA26" s="96"/>
      <c r="AB26" s="127"/>
      <c r="AC26" s="95"/>
      <c r="AD26" s="96"/>
      <c r="AE26" s="96"/>
      <c r="AF26" s="96"/>
      <c r="AG26" s="96"/>
      <c r="AH26" s="97"/>
      <c r="AI26" s="81" t="s">
        <v>57</v>
      </c>
      <c r="AJ26" s="82"/>
      <c r="AK26" s="47">
        <f>IF(AK14="","",AK14)</f>
        <v>6</v>
      </c>
      <c r="AL26" s="170"/>
      <c r="AM26" s="171"/>
    </row>
    <row r="27" spans="1:39" ht="28.2" customHeight="1" x14ac:dyDescent="0.2">
      <c r="A27" s="153"/>
      <c r="B27" s="153"/>
      <c r="C27" s="96"/>
      <c r="D27" s="96"/>
      <c r="E27" s="96"/>
      <c r="F27" s="154"/>
      <c r="G27" s="129"/>
      <c r="H27" s="96"/>
      <c r="I27" s="126"/>
      <c r="J27" s="126"/>
      <c r="K27" s="96"/>
      <c r="L27" s="96"/>
      <c r="M27" s="96"/>
      <c r="N27" s="95"/>
      <c r="O27" s="95"/>
      <c r="P27" s="128"/>
      <c r="Q27" s="95"/>
      <c r="R27" s="95"/>
      <c r="S27" s="95"/>
      <c r="T27" s="95"/>
      <c r="U27" s="125"/>
      <c r="V27" s="95"/>
      <c r="W27" s="126"/>
      <c r="X27" s="96"/>
      <c r="Y27" s="96"/>
      <c r="Z27" s="96"/>
      <c r="AA27" s="96"/>
      <c r="AB27" s="127"/>
      <c r="AC27" s="95"/>
      <c r="AD27" s="96"/>
      <c r="AE27" s="96"/>
      <c r="AF27" s="96"/>
      <c r="AG27" s="96"/>
      <c r="AH27" s="97"/>
      <c r="AI27" s="81" t="s">
        <v>18</v>
      </c>
      <c r="AJ27" s="82"/>
      <c r="AK27" s="55" t="s">
        <v>51</v>
      </c>
      <c r="AL27" s="170"/>
      <c r="AM27" s="171"/>
    </row>
    <row r="28" spans="1:39" ht="28.2" customHeight="1" thickBot="1" x14ac:dyDescent="0.25">
      <c r="A28" s="153"/>
      <c r="B28" s="153"/>
      <c r="C28" s="96"/>
      <c r="D28" s="96"/>
      <c r="E28" s="96"/>
      <c r="F28" s="154"/>
      <c r="G28" s="129"/>
      <c r="H28" s="96"/>
      <c r="I28" s="126"/>
      <c r="J28" s="126"/>
      <c r="K28" s="96"/>
      <c r="L28" s="96"/>
      <c r="M28" s="96"/>
      <c r="N28" s="95"/>
      <c r="O28" s="95"/>
      <c r="P28" s="128"/>
      <c r="Q28" s="95"/>
      <c r="R28" s="95"/>
      <c r="S28" s="95"/>
      <c r="T28" s="95"/>
      <c r="U28" s="125"/>
      <c r="V28" s="95"/>
      <c r="W28" s="126"/>
      <c r="X28" s="96"/>
      <c r="Y28" s="96"/>
      <c r="Z28" s="96"/>
      <c r="AA28" s="96"/>
      <c r="AB28" s="127"/>
      <c r="AC28" s="95"/>
      <c r="AD28" s="96"/>
      <c r="AE28" s="96"/>
      <c r="AF28" s="96"/>
      <c r="AG28" s="96"/>
      <c r="AH28" s="97"/>
      <c r="AI28" s="83" t="s">
        <v>54</v>
      </c>
      <c r="AJ28" s="84"/>
      <c r="AK28" s="50" t="str">
        <f>IF(AK25="","",IF(AK25&gt;=AK26,"達成","未達成"))</f>
        <v>達成</v>
      </c>
      <c r="AL28" s="172"/>
      <c r="AM28" s="173"/>
    </row>
    <row r="29" spans="1:39" ht="15.6" customHeight="1" thickBot="1" x14ac:dyDescent="0.25">
      <c r="A29" s="153"/>
      <c r="B29" s="153"/>
      <c r="C29" s="96"/>
      <c r="D29" s="96"/>
      <c r="E29" s="96"/>
      <c r="F29" s="154"/>
      <c r="G29" s="129"/>
      <c r="H29" s="96"/>
      <c r="I29" s="126"/>
      <c r="J29" s="126"/>
      <c r="K29" s="96"/>
      <c r="L29" s="96"/>
      <c r="M29" s="96"/>
      <c r="N29" s="95"/>
      <c r="O29" s="95"/>
      <c r="P29" s="128"/>
      <c r="Q29" s="95"/>
      <c r="R29" s="95"/>
      <c r="S29" s="95"/>
      <c r="T29" s="95"/>
      <c r="U29" s="125"/>
      <c r="V29" s="95"/>
      <c r="W29" s="126"/>
      <c r="X29" s="96"/>
      <c r="Y29" s="96"/>
      <c r="Z29" s="96"/>
      <c r="AA29" s="96"/>
      <c r="AB29" s="127"/>
      <c r="AC29" s="95"/>
      <c r="AD29" s="96"/>
      <c r="AE29" s="96"/>
      <c r="AF29" s="96"/>
      <c r="AG29" s="96"/>
      <c r="AH29" s="96"/>
      <c r="AI29" s="37"/>
      <c r="AJ29" s="37"/>
      <c r="AK29" s="38"/>
      <c r="AL29" s="41"/>
      <c r="AM29" s="41"/>
    </row>
    <row r="30" spans="1:39" ht="32.4" customHeight="1" x14ac:dyDescent="0.2">
      <c r="A30" s="153"/>
      <c r="B30" s="153"/>
      <c r="C30" s="96"/>
      <c r="D30" s="96"/>
      <c r="E30" s="96"/>
      <c r="F30" s="154"/>
      <c r="G30" s="129"/>
      <c r="H30" s="96"/>
      <c r="I30" s="126"/>
      <c r="J30" s="126"/>
      <c r="K30" s="96"/>
      <c r="L30" s="96"/>
      <c r="M30" s="96"/>
      <c r="N30" s="95"/>
      <c r="O30" s="95"/>
      <c r="P30" s="128"/>
      <c r="Q30" s="95"/>
      <c r="R30" s="95"/>
      <c r="S30" s="95"/>
      <c r="T30" s="95"/>
      <c r="U30" s="125"/>
      <c r="V30" s="95"/>
      <c r="W30" s="126"/>
      <c r="X30" s="96"/>
      <c r="Y30" s="96"/>
      <c r="Z30" s="96"/>
      <c r="AA30" s="96"/>
      <c r="AB30" s="127"/>
      <c r="AC30" s="95"/>
      <c r="AD30" s="96"/>
      <c r="AE30" s="96"/>
      <c r="AF30" s="96"/>
      <c r="AG30" s="96"/>
      <c r="AH30" s="97"/>
      <c r="AI30" s="85" t="s">
        <v>47</v>
      </c>
      <c r="AJ30" s="86"/>
      <c r="AK30" s="86"/>
      <c r="AL30" s="86"/>
      <c r="AM30" s="87"/>
    </row>
    <row r="31" spans="1:39" ht="45" customHeight="1" x14ac:dyDescent="0.2">
      <c r="A31" s="153"/>
      <c r="B31" s="153"/>
      <c r="C31" s="96"/>
      <c r="D31" s="96"/>
      <c r="E31" s="96"/>
      <c r="F31" s="154"/>
      <c r="G31" s="129"/>
      <c r="H31" s="96"/>
      <c r="I31" s="126"/>
      <c r="J31" s="126"/>
      <c r="K31" s="96"/>
      <c r="L31" s="96"/>
      <c r="M31" s="96"/>
      <c r="N31" s="95"/>
      <c r="O31" s="95"/>
      <c r="P31" s="128"/>
      <c r="Q31" s="95"/>
      <c r="R31" s="95"/>
      <c r="S31" s="95"/>
      <c r="T31" s="95"/>
      <c r="U31" s="125"/>
      <c r="V31" s="95"/>
      <c r="W31" s="126"/>
      <c r="X31" s="96"/>
      <c r="Y31" s="96"/>
      <c r="Z31" s="96"/>
      <c r="AA31" s="96"/>
      <c r="AB31" s="127"/>
      <c r="AC31" s="95"/>
      <c r="AD31" s="96"/>
      <c r="AE31" s="96"/>
      <c r="AF31" s="96"/>
      <c r="AG31" s="96"/>
      <c r="AH31" s="97"/>
      <c r="AI31" s="88" t="s">
        <v>52</v>
      </c>
      <c r="AJ31" s="89"/>
      <c r="AK31" s="53">
        <v>16</v>
      </c>
      <c r="AL31" s="90" t="s">
        <v>22</v>
      </c>
      <c r="AM31" s="91"/>
    </row>
    <row r="32" spans="1:39" ht="19.95" customHeight="1" x14ac:dyDescent="0.2">
      <c r="A32" s="153"/>
      <c r="B32" s="153"/>
      <c r="C32" s="96"/>
      <c r="D32" s="96"/>
      <c r="E32" s="96"/>
      <c r="F32" s="154"/>
      <c r="G32" s="129"/>
      <c r="H32" s="96"/>
      <c r="I32" s="126"/>
      <c r="J32" s="126"/>
      <c r="K32" s="96"/>
      <c r="L32" s="96"/>
      <c r="M32" s="96"/>
      <c r="N32" s="95"/>
      <c r="O32" s="95"/>
      <c r="P32" s="128"/>
      <c r="Q32" s="95"/>
      <c r="R32" s="95"/>
      <c r="S32" s="95"/>
      <c r="T32" s="95"/>
      <c r="U32" s="125"/>
      <c r="V32" s="95"/>
      <c r="W32" s="126"/>
      <c r="X32" s="96"/>
      <c r="Y32" s="96"/>
      <c r="Z32" s="96"/>
      <c r="AA32" s="96"/>
      <c r="AB32" s="127"/>
      <c r="AC32" s="95"/>
      <c r="AD32" s="96"/>
      <c r="AE32" s="96"/>
      <c r="AF32" s="96"/>
      <c r="AG32" s="96"/>
      <c r="AH32" s="97"/>
      <c r="AI32" s="94" t="s">
        <v>17</v>
      </c>
      <c r="AJ32" s="95"/>
      <c r="AK32" s="53">
        <v>55</v>
      </c>
      <c r="AL32" s="92"/>
      <c r="AM32" s="93"/>
    </row>
    <row r="33" spans="1:39" ht="19.95" customHeight="1" x14ac:dyDescent="0.2">
      <c r="A33" s="153"/>
      <c r="B33" s="153"/>
      <c r="C33" s="96"/>
      <c r="D33" s="96"/>
      <c r="E33" s="96"/>
      <c r="F33" s="154"/>
      <c r="G33" s="129"/>
      <c r="H33" s="96"/>
      <c r="I33" s="126"/>
      <c r="J33" s="126"/>
      <c r="K33" s="96"/>
      <c r="L33" s="96"/>
      <c r="M33" s="96"/>
      <c r="N33" s="95"/>
      <c r="O33" s="95"/>
      <c r="P33" s="128"/>
      <c r="Q33" s="95"/>
      <c r="R33" s="95"/>
      <c r="S33" s="95"/>
      <c r="T33" s="95"/>
      <c r="U33" s="125"/>
      <c r="V33" s="95"/>
      <c r="W33" s="126"/>
      <c r="X33" s="96"/>
      <c r="Y33" s="96"/>
      <c r="Z33" s="96"/>
      <c r="AA33" s="96"/>
      <c r="AB33" s="127"/>
      <c r="AC33" s="95"/>
      <c r="AD33" s="96"/>
      <c r="AE33" s="96"/>
      <c r="AF33" s="96"/>
      <c r="AG33" s="96"/>
      <c r="AH33" s="97"/>
      <c r="AI33" s="71" t="s">
        <v>18</v>
      </c>
      <c r="AJ33" s="72"/>
      <c r="AK33" s="56" t="s">
        <v>15</v>
      </c>
      <c r="AL33" s="73" t="s">
        <v>21</v>
      </c>
      <c r="AM33" s="74"/>
    </row>
    <row r="34" spans="1:39" ht="88.2" customHeight="1" x14ac:dyDescent="0.2">
      <c r="A34" s="153"/>
      <c r="B34" s="153"/>
      <c r="C34" s="96"/>
      <c r="D34" s="96"/>
      <c r="E34" s="96"/>
      <c r="F34" s="154"/>
      <c r="G34" s="129"/>
      <c r="H34" s="96"/>
      <c r="I34" s="126"/>
      <c r="J34" s="126"/>
      <c r="K34" s="96"/>
      <c r="L34" s="96"/>
      <c r="M34" s="96"/>
      <c r="N34" s="95"/>
      <c r="O34" s="95"/>
      <c r="P34" s="128"/>
      <c r="Q34" s="95"/>
      <c r="R34" s="95"/>
      <c r="S34" s="95"/>
      <c r="T34" s="95"/>
      <c r="U34" s="125"/>
      <c r="V34" s="95"/>
      <c r="W34" s="126"/>
      <c r="X34" s="96"/>
      <c r="Y34" s="96"/>
      <c r="Z34" s="96"/>
      <c r="AA34" s="96"/>
      <c r="AB34" s="127"/>
      <c r="AC34" s="95"/>
      <c r="AD34" s="96"/>
      <c r="AE34" s="96"/>
      <c r="AF34" s="96"/>
      <c r="AG34" s="96"/>
      <c r="AH34" s="97"/>
      <c r="AI34" s="77" t="s">
        <v>9</v>
      </c>
      <c r="AJ34" s="78"/>
      <c r="AK34" s="49">
        <f>IFERROR(AK31/AK32,"")</f>
        <v>0.29090909090909089</v>
      </c>
      <c r="AL34" s="73"/>
      <c r="AM34" s="74"/>
    </row>
    <row r="35" spans="1:39" ht="28.2" customHeight="1" thickBot="1" x14ac:dyDescent="0.25">
      <c r="A35" s="153"/>
      <c r="B35" s="153"/>
      <c r="C35" s="96"/>
      <c r="D35" s="96"/>
      <c r="E35" s="96"/>
      <c r="F35" s="154"/>
      <c r="G35" s="129"/>
      <c r="H35" s="96"/>
      <c r="I35" s="126"/>
      <c r="J35" s="126"/>
      <c r="K35" s="96"/>
      <c r="L35" s="96"/>
      <c r="M35" s="96"/>
      <c r="N35" s="95"/>
      <c r="O35" s="95"/>
      <c r="P35" s="128"/>
      <c r="Q35" s="95"/>
      <c r="R35" s="95"/>
      <c r="S35" s="95"/>
      <c r="T35" s="95"/>
      <c r="U35" s="125"/>
      <c r="V35" s="95"/>
      <c r="W35" s="126"/>
      <c r="X35" s="96"/>
      <c r="Y35" s="96"/>
      <c r="Z35" s="96"/>
      <c r="AA35" s="96"/>
      <c r="AB35" s="127"/>
      <c r="AC35" s="95"/>
      <c r="AD35" s="96"/>
      <c r="AE35" s="96"/>
      <c r="AF35" s="96"/>
      <c r="AG35" s="96"/>
      <c r="AH35" s="97"/>
      <c r="AI35" s="79" t="s">
        <v>54</v>
      </c>
      <c r="AJ35" s="80"/>
      <c r="AK35" s="51" t="str">
        <f>IF(AK31="","",IF(AK34&gt;=28.5%,"達成","未達成"))</f>
        <v>達成</v>
      </c>
      <c r="AL35" s="75"/>
      <c r="AM35" s="76"/>
    </row>
    <row r="36" spans="1:39" ht="15.75" customHeight="1" x14ac:dyDescent="0.2">
      <c r="AJ36" s="36"/>
      <c r="AK36" s="36"/>
    </row>
  </sheetData>
  <mergeCells count="64">
    <mergeCell ref="A13:C13"/>
    <mergeCell ref="AL14:AM15"/>
    <mergeCell ref="A14:B15"/>
    <mergeCell ref="AK14:AK15"/>
    <mergeCell ref="N16:N35"/>
    <mergeCell ref="O16:O35"/>
    <mergeCell ref="AF16:AF35"/>
    <mergeCell ref="AA16:AA35"/>
    <mergeCell ref="P16:P35"/>
    <mergeCell ref="AL25:AM28"/>
    <mergeCell ref="AI28:AJ28"/>
    <mergeCell ref="AI30:AM30"/>
    <mergeCell ref="AI27:AJ27"/>
    <mergeCell ref="AI25:AJ25"/>
    <mergeCell ref="AI26:AJ26"/>
    <mergeCell ref="AI23:AJ23"/>
    <mergeCell ref="AI11:AM12"/>
    <mergeCell ref="AL13:AM13"/>
    <mergeCell ref="AG16:AG35"/>
    <mergeCell ref="AH16:AH35"/>
    <mergeCell ref="C16:C35"/>
    <mergeCell ref="AB16:AB35"/>
    <mergeCell ref="AC16:AC35"/>
    <mergeCell ref="R16:R35"/>
    <mergeCell ref="S16:S35"/>
    <mergeCell ref="T16:T35"/>
    <mergeCell ref="AD16:AD35"/>
    <mergeCell ref="AE16:AE35"/>
    <mergeCell ref="W16:W35"/>
    <mergeCell ref="X16:X35"/>
    <mergeCell ref="Y16:Y35"/>
    <mergeCell ref="Z16:Z35"/>
    <mergeCell ref="A5:I6"/>
    <mergeCell ref="A11:C12"/>
    <mergeCell ref="U16:U35"/>
    <mergeCell ref="V16:V35"/>
    <mergeCell ref="A16:B35"/>
    <mergeCell ref="D16:D35"/>
    <mergeCell ref="E16:E35"/>
    <mergeCell ref="F16:F35"/>
    <mergeCell ref="G16:G35"/>
    <mergeCell ref="H16:H35"/>
    <mergeCell ref="I16:I35"/>
    <mergeCell ref="J16:J35"/>
    <mergeCell ref="K16:K35"/>
    <mergeCell ref="L16:L35"/>
    <mergeCell ref="M16:M35"/>
    <mergeCell ref="Q16:Q35"/>
    <mergeCell ref="AI16:AM16"/>
    <mergeCell ref="AI17:AM17"/>
    <mergeCell ref="AI24:AM24"/>
    <mergeCell ref="AL18:AM23"/>
    <mergeCell ref="AI18:AJ18"/>
    <mergeCell ref="AI19:AJ19"/>
    <mergeCell ref="AI20:AJ20"/>
    <mergeCell ref="AI21:AJ21"/>
    <mergeCell ref="AI22:AJ22"/>
    <mergeCell ref="AI35:AJ35"/>
    <mergeCell ref="AL31:AM32"/>
    <mergeCell ref="AL33:AM35"/>
    <mergeCell ref="AI32:AJ32"/>
    <mergeCell ref="AI33:AJ33"/>
    <mergeCell ref="AI34:AJ34"/>
    <mergeCell ref="AI31:AJ31"/>
  </mergeCells>
  <phoneticPr fontId="1"/>
  <printOptions verticalCentered="1"/>
  <pageMargins left="0.70866141732283472" right="0.70866141732283472" top="0.74803149606299213" bottom="0.74803149606299213" header="0.31496062992125984" footer="0.31496062992125984"/>
  <pageSetup paperSize="9" scale="51" orientation="landscape" cellComments="asDisplayed"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様式1</vt:lpstr>
      <vt:lpstr>様式（記載例）</vt:lpstr>
    </vt:vector>
  </TitlesOfParts>
  <Company>広島県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石田　翔兵</cp:lastModifiedBy>
  <cp:lastPrinted>2024-04-22T03:53:33Z</cp:lastPrinted>
  <dcterms:created xsi:type="dcterms:W3CDTF">2018-01-22T10:40:19Z</dcterms:created>
  <dcterms:modified xsi:type="dcterms:W3CDTF">2024-07-03T05:05:35Z</dcterms:modified>
</cp:coreProperties>
</file>