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svm11\課別共有フォルダ（本庁・支所・出先機関）\010406000_管財課\④　調達担当ファイル\◆契約書・約款等様式　20230721更新\02　最新様式（見積書）20230721\"/>
    </mc:Choice>
  </mc:AlternateContent>
  <bookViews>
    <workbookView xWindow="0" yWindow="0" windowWidth="23040" windowHeight="9384" activeTab="1"/>
  </bookViews>
  <sheets>
    <sheet name="見積書（各課発注用）" sheetId="1" r:id="rId1"/>
    <sheet name="記入例" sheetId="2" r:id="rId2"/>
  </sheets>
  <definedNames>
    <definedName name="_xlnm.Print_Area" localSheetId="1">記入例!$A$1:$Q$28</definedName>
    <definedName name="_xlnm.Print_Area" localSheetId="0">'見積書（各課発注用）'!$A$1:$H$35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2" l="1"/>
  <c r="F23" i="2"/>
  <c r="G22" i="2"/>
  <c r="F20" i="2"/>
  <c r="F19" i="2"/>
  <c r="F21" i="2" s="1"/>
  <c r="G21" i="2" l="1"/>
  <c r="G24" i="2" s="1"/>
  <c r="F24" i="2"/>
</calcChain>
</file>

<file path=xl/comments1.xml><?xml version="1.0" encoding="utf-8"?>
<comments xmlns="http://schemas.openxmlformats.org/spreadsheetml/2006/main">
  <authors>
    <author>前田　有貴</author>
  </authors>
  <commentList>
    <comment ref="D18" authorId="0" shapeId="0">
      <text>
        <r>
          <rPr>
            <b/>
            <sz val="9"/>
            <color indexed="81"/>
            <rFont val="MS P ゴシック"/>
            <family val="3"/>
            <charset val="128"/>
          </rPr>
          <t>端数により合計金額が合わない場合は，単価の欄は空欄でも構いません。</t>
        </r>
      </text>
    </comment>
  </commentList>
</comments>
</file>

<file path=xl/sharedStrings.xml><?xml version="1.0" encoding="utf-8"?>
<sst xmlns="http://schemas.openxmlformats.org/spreadsheetml/2006/main" count="71" uniqueCount="42">
  <si>
    <t>円</t>
    <rPh sb="0" eb="1">
      <t>エン</t>
    </rPh>
    <phoneticPr fontId="3"/>
  </si>
  <si>
    <t>見積金額</t>
    <phoneticPr fontId="3"/>
  </si>
  <si>
    <t xml:space="preserve"> 納入場所　　</t>
    <rPh sb="1" eb="3">
      <t>ノウニュウ</t>
    </rPh>
    <rPh sb="3" eb="5">
      <t>バショ</t>
    </rPh>
    <phoneticPr fontId="3"/>
  </si>
  <si>
    <t>【契約希望金額】</t>
    <phoneticPr fontId="3"/>
  </si>
  <si>
    <t xml:space="preserve"> 納入期限　　　　　　年　　　月　　　日</t>
    <rPh sb="1" eb="3">
      <t>ノウニュウ</t>
    </rPh>
    <rPh sb="3" eb="5">
      <t>キゲン</t>
    </rPh>
    <rPh sb="11" eb="12">
      <t>ネン</t>
    </rPh>
    <rPh sb="15" eb="16">
      <t>ツキ</t>
    </rPh>
    <rPh sb="19" eb="20">
      <t>ヒ</t>
    </rPh>
    <phoneticPr fontId="3"/>
  </si>
  <si>
    <t>合計金額</t>
    <rPh sb="0" eb="1">
      <t>ゴウ</t>
    </rPh>
    <rPh sb="1" eb="2">
      <t>ケイ</t>
    </rPh>
    <rPh sb="2" eb="4">
      <t>キンガク</t>
    </rPh>
    <phoneticPr fontId="3"/>
  </si>
  <si>
    <t xml:space="preserve">                                 非課税対象計</t>
    <rPh sb="33" eb="34">
      <t>ヒ</t>
    </rPh>
    <rPh sb="34" eb="36">
      <t>カゼイ</t>
    </rPh>
    <rPh sb="36" eb="38">
      <t>タイショウ</t>
    </rPh>
    <rPh sb="38" eb="39">
      <t>ケイ</t>
    </rPh>
    <phoneticPr fontId="3"/>
  </si>
  <si>
    <t>対象計</t>
    <phoneticPr fontId="3"/>
  </si>
  <si>
    <t>対象計</t>
    <phoneticPr fontId="3"/>
  </si>
  <si>
    <t>10%・8%・非</t>
    <rPh sb="7" eb="8">
      <t>ヒ</t>
    </rPh>
    <phoneticPr fontId="3"/>
  </si>
  <si>
    <t>税率</t>
    <rPh sb="0" eb="2">
      <t>ゼイリツ</t>
    </rPh>
    <phoneticPr fontId="3"/>
  </si>
  <si>
    <t>単価　　</t>
    <rPh sb="0" eb="2">
      <t>タンカ</t>
    </rPh>
    <phoneticPr fontId="3"/>
  </si>
  <si>
    <t>数 量</t>
    <rPh sb="0" eb="3">
      <t>スウリョウ</t>
    </rPh>
    <phoneticPr fontId="3"/>
  </si>
  <si>
    <t>品質規格その他</t>
    <rPh sb="0" eb="2">
      <t>ヒンシツ</t>
    </rPh>
    <rPh sb="2" eb="4">
      <t>キカク</t>
    </rPh>
    <rPh sb="4" eb="7">
      <t>ソノタ</t>
    </rPh>
    <phoneticPr fontId="3"/>
  </si>
  <si>
    <t>品　　　　　　名</t>
    <rPh sb="0" eb="1">
      <t>シナ</t>
    </rPh>
    <rPh sb="7" eb="8">
      <t>ナ</t>
    </rPh>
    <phoneticPr fontId="3"/>
  </si>
  <si>
    <t>明　　細</t>
    <rPh sb="0" eb="1">
      <t>アキラ</t>
    </rPh>
    <rPh sb="3" eb="4">
      <t>ホソ</t>
    </rPh>
    <phoneticPr fontId="3"/>
  </si>
  <si>
    <t>【代表者】　　</t>
    <rPh sb="1" eb="4">
      <t>ダイヒョウシャ</t>
    </rPh>
    <phoneticPr fontId="3"/>
  </si>
  <si>
    <t>【商号等】　　</t>
    <rPh sb="1" eb="3">
      <t>ショウゴウ</t>
    </rPh>
    <rPh sb="3" eb="4">
      <t>ナド</t>
    </rPh>
    <phoneticPr fontId="3"/>
  </si>
  <si>
    <t>【所　在】　　</t>
    <rPh sb="1" eb="4">
      <t>ショザイ</t>
    </rPh>
    <phoneticPr fontId="3"/>
  </si>
  <si>
    <t>年　　月　　日</t>
    <rPh sb="0" eb="1">
      <t>ネン</t>
    </rPh>
    <rPh sb="3" eb="4">
      <t>ガツ</t>
    </rPh>
    <rPh sb="6" eb="7">
      <t>ヒ</t>
    </rPh>
    <phoneticPr fontId="3"/>
  </si>
  <si>
    <t>　福 山 市 長　  様</t>
    <rPh sb="1" eb="4">
      <t>フクヤマ</t>
    </rPh>
    <rPh sb="5" eb="8">
      <t>シチョウ</t>
    </rPh>
    <rPh sb="11" eb="12">
      <t>サマ</t>
    </rPh>
    <phoneticPr fontId="3"/>
  </si>
  <si>
    <r>
      <t xml:space="preserve">税抜金額（円）
</t>
    </r>
    <r>
      <rPr>
        <sz val="7"/>
        <rFont val="ＭＳ 明朝"/>
        <family val="1"/>
        <charset val="128"/>
      </rPr>
      <t>（数量×単価）</t>
    </r>
    <rPh sb="0" eb="1">
      <t>ゼイ</t>
    </rPh>
    <rPh sb="1" eb="2">
      <t>ヌ</t>
    </rPh>
    <rPh sb="2" eb="4">
      <t>キンガクニュウキン</t>
    </rPh>
    <rPh sb="5" eb="6">
      <t>エン</t>
    </rPh>
    <rPh sb="9" eb="11">
      <t>スウリョウ</t>
    </rPh>
    <rPh sb="12" eb="14">
      <t>タンカ</t>
    </rPh>
    <phoneticPr fontId="3"/>
  </si>
  <si>
    <t>インボイス 
 登録番号　　</t>
    <rPh sb="8" eb="10">
      <t>トウロク</t>
    </rPh>
    <rPh sb="10" eb="12">
      <t>バンゴウ</t>
    </rPh>
    <phoneticPr fontId="3"/>
  </si>
  <si>
    <t>見　積　書</t>
    <rPh sb="0" eb="1">
      <t>ミ</t>
    </rPh>
    <rPh sb="1" eb="2">
      <t>イリミ</t>
    </rPh>
    <rPh sb="4" eb="5">
      <t>ショ</t>
    </rPh>
    <phoneticPr fontId="3"/>
  </si>
  <si>
    <t>消費税額（円）</t>
    <rPh sb="0" eb="3">
      <t>ショウヒゼイ</t>
    </rPh>
    <rPh sb="3" eb="4">
      <t>ガク</t>
    </rPh>
    <rPh sb="5" eb="6">
      <t>エン</t>
    </rPh>
    <phoneticPr fontId="3"/>
  </si>
  <si>
    <t>見積書に必要な記載事項及び注意事項</t>
    <phoneticPr fontId="3"/>
  </si>
  <si>
    <t>　福 山 市 長　 様</t>
    <rPh sb="1" eb="4">
      <t>フクヤマ</t>
    </rPh>
    <rPh sb="5" eb="8">
      <t>シチョウ</t>
    </rPh>
    <rPh sb="10" eb="11">
      <t>サマ</t>
    </rPh>
    <phoneticPr fontId="3"/>
  </si>
  <si>
    <t>品　　　　名</t>
    <rPh sb="0" eb="1">
      <t>シナ</t>
    </rPh>
    <rPh sb="5" eb="6">
      <t>ナ</t>
    </rPh>
    <phoneticPr fontId="3"/>
  </si>
  <si>
    <r>
      <t xml:space="preserve">税抜金額
</t>
    </r>
    <r>
      <rPr>
        <sz val="6"/>
        <rFont val="ＭＳ 明朝"/>
        <family val="1"/>
        <charset val="128"/>
      </rPr>
      <t>（数量×単価）</t>
    </r>
    <rPh sb="0" eb="1">
      <t>ゼイ</t>
    </rPh>
    <rPh sb="1" eb="2">
      <t>ヌ</t>
    </rPh>
    <rPh sb="2" eb="4">
      <t>キンガクニュウキン</t>
    </rPh>
    <rPh sb="6" eb="8">
      <t>スウリョウ</t>
    </rPh>
    <rPh sb="9" eb="11">
      <t>タンカ</t>
    </rPh>
    <phoneticPr fontId="3"/>
  </si>
  <si>
    <t>消費税額</t>
    <rPh sb="0" eb="3">
      <t>ショウヒゼイ</t>
    </rPh>
    <rPh sb="3" eb="4">
      <t>ガク</t>
    </rPh>
    <phoneticPr fontId="3"/>
  </si>
  <si>
    <t>花</t>
    <rPh sb="0" eb="1">
      <t>ハナ</t>
    </rPh>
    <phoneticPr fontId="3"/>
  </si>
  <si>
    <t>〇〇</t>
    <phoneticPr fontId="3"/>
  </si>
  <si>
    <t>肥料</t>
    <rPh sb="0" eb="2">
      <t>ヒリョウ</t>
    </rPh>
    <phoneticPr fontId="3"/>
  </si>
  <si>
    <t>〇〇</t>
    <phoneticPr fontId="3"/>
  </si>
  <si>
    <t>対象計</t>
    <phoneticPr fontId="3"/>
  </si>
  <si>
    <t>非課税対象計</t>
    <rPh sb="0" eb="1">
      <t>ヒ</t>
    </rPh>
    <rPh sb="1" eb="3">
      <t>カゼイ</t>
    </rPh>
    <rPh sb="3" eb="5">
      <t>タイショウ</t>
    </rPh>
    <rPh sb="5" eb="6">
      <t>ケイ</t>
    </rPh>
    <phoneticPr fontId="3"/>
  </si>
  <si>
    <t xml:space="preserve"> 納入期限　　　2023年12月25日</t>
    <rPh sb="1" eb="3">
      <t>ノウニュウ</t>
    </rPh>
    <rPh sb="3" eb="5">
      <t>キゲン</t>
    </rPh>
    <rPh sb="12" eb="13">
      <t>ネン</t>
    </rPh>
    <rPh sb="15" eb="16">
      <t>ツキ</t>
    </rPh>
    <rPh sb="18" eb="19">
      <t>ヒ</t>
    </rPh>
    <phoneticPr fontId="3"/>
  </si>
  <si>
    <t>【契約希望金額】</t>
    <phoneticPr fontId="3"/>
  </si>
  <si>
    <t xml:space="preserve"> 納入場所　　　資産活用課</t>
    <rPh sb="1" eb="3">
      <t>ノウニュウ</t>
    </rPh>
    <rPh sb="3" eb="5">
      <t>バショ</t>
    </rPh>
    <rPh sb="8" eb="10">
      <t>シサン</t>
    </rPh>
    <rPh sb="10" eb="12">
      <t>カツヨウ</t>
    </rPh>
    <rPh sb="12" eb="13">
      <t>カ</t>
    </rPh>
    <phoneticPr fontId="3"/>
  </si>
  <si>
    <t>見積金額</t>
    <phoneticPr fontId="3"/>
  </si>
  <si>
    <t>次のとおり物品の見積をします。
　福山市契約規則第３条に基づき、請書をもって契約書に代えること、又は第４条に基づき、見積書をもって契約書に代えることに同意します。
　なお、契約の履行については、地方自治法施行令、福山市契約規則及び福山市物品調達契約約款の定めるところによって行います。</t>
    <phoneticPr fontId="3"/>
  </si>
  <si>
    <t xml:space="preserve">
①　宛名は福山市長としてください。（契約規則第４条に該当する場合、見積書をもって契約書に代えるため）
　　 なお、福山地区消防組合分の案件については、福山地区消防組合管理者宛としてください。
②　福山市の見積書様式ではなく、任意の様式を使用される場合は、見積書に
②　　　　　　　内の文章を追記していただくか、福山市の様式に記名・押印した
　もの（明細欄は記入不要）を提出される見積書に添付してください。
③　インボイス登録番号がない場合は、インボイス登録番号の記載は不要です。
　　 インボイス登録の有無により、見積り合わせに参加できなくなることはありません。
④　品名ごとの税率区分にチェックをしてください。（軽減税率の対象品目がある場合は、その旨を明示するため）
⑤　税率ごとに区分して合計した見積金額を記入してください。
⑥　税率ごとに区分した消費税額等を記入してください。
⑦　契約希望金額を記入してください。
　　（契約希望金額＝⑧見積金額＋⑧見積金額の100分の10又は100分の8
　　　※1円未満切り捨て）
⑧　見積金額を記入してください。（競争はこの⑧の見積金額で行います。課税事業者、免税事業者に関わらず、⑦契約希望金額の110分の100に相当する金額を記入してください。ただし、軽減税率対象品目の場合は108分の100に相当する金 額を記入してください。）
⑨　納入期限及び納入場所を記入してください。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</si>
</sst>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円&quot;\)"/>
    <numFmt numFmtId="177" formatCode="#,##0&quot;円&quot;"/>
    <numFmt numFmtId="178" formatCode="#,##0_);\(#,##0\)"/>
    <numFmt numFmtId="179" formatCode="#,##0&quot;㎏&quot;"/>
    <numFmt numFmtId="180" formatCode="\(#,##0.00\);[Red]\-#,##0.00"/>
    <numFmt numFmtId="181" formatCode="#,##0&quot;台&quot;"/>
  </numFmts>
  <fonts count="1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7"/>
      <name val="ＭＳ 明朝"/>
      <family val="1"/>
      <charset val="128"/>
    </font>
    <font>
      <sz val="18"/>
      <name val="ＭＳ ゴシック"/>
      <family val="3"/>
      <charset val="128"/>
    </font>
    <font>
      <sz val="14"/>
      <name val="ＭＳ 明朝"/>
      <family val="1"/>
      <charset val="128"/>
    </font>
    <font>
      <sz val="16"/>
      <name val="ＭＳ ゴシック"/>
      <family val="3"/>
      <charset val="128"/>
    </font>
    <font>
      <sz val="16"/>
      <name val="ＭＳ Ｐゴシック"/>
      <family val="3"/>
      <charset val="128"/>
      <scheme val="minor"/>
    </font>
    <font>
      <sz val="18"/>
      <name val="ＭＳ Ｐゴシック"/>
      <family val="3"/>
      <charset val="128"/>
      <scheme val="minor"/>
    </font>
    <font>
      <sz val="11"/>
      <name val="ＭＳ ゴシック"/>
      <family val="3"/>
      <charset val="128"/>
    </font>
    <font>
      <sz val="10"/>
      <name val="ＭＳ Ｐゴシック"/>
      <family val="3"/>
      <charset val="128"/>
      <scheme val="minor"/>
    </font>
    <font>
      <sz val="9"/>
      <name val="ＭＳ 明朝"/>
      <family val="1"/>
      <charset val="128"/>
    </font>
    <font>
      <sz val="6"/>
      <name val="ＭＳ 明朝"/>
      <family val="1"/>
      <charset val="128"/>
    </font>
    <font>
      <sz val="10"/>
      <color theme="0"/>
      <name val="ＭＳ 明朝"/>
      <family val="1"/>
      <charset val="128"/>
    </font>
    <font>
      <sz val="9"/>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CCFFCC"/>
        <bgColor indexed="64"/>
      </patternFill>
    </fill>
  </fills>
  <borders count="57">
    <border>
      <left/>
      <right/>
      <top/>
      <bottom/>
      <diagonal/>
    </border>
    <border>
      <left/>
      <right/>
      <top/>
      <bottom style="thick">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s>
  <cellStyleXfs count="2">
    <xf numFmtId="0" fontId="0" fillId="0" borderId="0"/>
    <xf numFmtId="38" fontId="1" fillId="0" borderId="0" applyFont="0" applyFill="0" applyBorder="0" applyAlignment="0" applyProtection="0"/>
  </cellStyleXfs>
  <cellXfs count="199">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vertical="center" wrapText="1"/>
    </xf>
    <xf numFmtId="0" fontId="2" fillId="0" borderId="1" xfId="0" applyFont="1" applyBorder="1" applyAlignment="1">
      <alignment vertical="center"/>
    </xf>
    <xf numFmtId="38" fontId="2" fillId="0" borderId="0" xfId="1" applyFont="1" applyBorder="1" applyAlignment="1">
      <alignment vertical="center"/>
    </xf>
    <xf numFmtId="176" fontId="2" fillId="0" borderId="0" xfId="0" applyNumberFormat="1" applyFont="1" applyBorder="1" applyAlignment="1">
      <alignment horizontal="center" vertical="center"/>
    </xf>
    <xf numFmtId="177" fontId="2" fillId="0" borderId="0" xfId="0" applyNumberFormat="1" applyFont="1" applyBorder="1" applyAlignment="1">
      <alignment vertical="center"/>
    </xf>
    <xf numFmtId="177" fontId="2" fillId="0" borderId="0" xfId="0" applyNumberFormat="1" applyFont="1" applyBorder="1" applyAlignment="1">
      <alignment horizontal="right" vertical="center"/>
    </xf>
    <xf numFmtId="0" fontId="2" fillId="0" borderId="0" xfId="0" applyFont="1" applyBorder="1" applyAlignment="1">
      <alignment horizontal="right" vertical="center"/>
    </xf>
    <xf numFmtId="177" fontId="2" fillId="0" borderId="8" xfId="0" applyNumberFormat="1" applyFont="1" applyBorder="1" applyAlignment="1">
      <alignment vertical="center"/>
    </xf>
    <xf numFmtId="9" fontId="2" fillId="0" borderId="17" xfId="0" applyNumberFormat="1" applyFont="1" applyBorder="1" applyAlignment="1">
      <alignment vertical="center"/>
    </xf>
    <xf numFmtId="9" fontId="2" fillId="0" borderId="21" xfId="0" applyNumberFormat="1" applyFont="1" applyBorder="1" applyAlignment="1">
      <alignment vertical="center"/>
    </xf>
    <xf numFmtId="9" fontId="4" fillId="0" borderId="23" xfId="0" applyNumberFormat="1" applyFont="1" applyBorder="1" applyAlignment="1">
      <alignment horizontal="center" vertical="center"/>
    </xf>
    <xf numFmtId="0" fontId="2" fillId="0" borderId="25" xfId="0" applyFont="1" applyBorder="1" applyAlignment="1">
      <alignment vertical="center"/>
    </xf>
    <xf numFmtId="0" fontId="2" fillId="0" borderId="14" xfId="0" applyFont="1" applyBorder="1" applyAlignment="1">
      <alignment vertical="center"/>
    </xf>
    <xf numFmtId="9" fontId="4" fillId="0" borderId="16" xfId="0" applyNumberFormat="1" applyFont="1" applyBorder="1" applyAlignment="1">
      <alignment horizontal="center" vertical="center"/>
    </xf>
    <xf numFmtId="0" fontId="2" fillId="0" borderId="26" xfId="0" applyFont="1" applyBorder="1" applyAlignment="1">
      <alignment vertical="center"/>
    </xf>
    <xf numFmtId="0" fontId="2" fillId="0" borderId="18" xfId="0" applyFont="1" applyBorder="1" applyAlignment="1">
      <alignment vertical="center"/>
    </xf>
    <xf numFmtId="9" fontId="4" fillId="0" borderId="27" xfId="0" applyNumberFormat="1" applyFont="1" applyBorder="1" applyAlignment="1">
      <alignment horizontal="center" vertical="center"/>
    </xf>
    <xf numFmtId="0" fontId="2" fillId="0" borderId="29" xfId="0" applyFont="1" applyBorder="1" applyAlignment="1">
      <alignment vertical="center"/>
    </xf>
    <xf numFmtId="0" fontId="2" fillId="0" borderId="28" xfId="0" applyFont="1" applyBorder="1" applyAlignment="1">
      <alignment vertical="center"/>
    </xf>
    <xf numFmtId="0" fontId="5" fillId="0" borderId="20" xfId="0" applyFont="1" applyBorder="1" applyAlignment="1">
      <alignment horizontal="center" vertical="center" wrapText="1"/>
    </xf>
    <xf numFmtId="0" fontId="5" fillId="0" borderId="30" xfId="0" applyFont="1" applyBorder="1" applyAlignment="1">
      <alignment horizontal="center" vertical="center" wrapText="1" shrinkToFit="1"/>
    </xf>
    <xf numFmtId="0" fontId="5" fillId="0" borderId="21" xfId="0" applyFont="1" applyBorder="1" applyAlignment="1">
      <alignment horizontal="center" vertical="center"/>
    </xf>
    <xf numFmtId="0" fontId="5" fillId="0" borderId="31" xfId="0" applyFont="1" applyBorder="1" applyAlignment="1">
      <alignment horizontal="center" vertical="center"/>
    </xf>
    <xf numFmtId="0" fontId="5" fillId="0" borderId="22" xfId="0" applyFont="1" applyBorder="1" applyAlignment="1">
      <alignment horizontal="center" vertical="center"/>
    </xf>
    <xf numFmtId="0" fontId="2" fillId="0" borderId="0" xfId="0" applyFont="1" applyBorder="1" applyAlignment="1">
      <alignment vertical="center" wrapText="1"/>
    </xf>
    <xf numFmtId="0" fontId="2" fillId="0" borderId="33" xfId="0" applyFont="1" applyBorder="1" applyAlignment="1">
      <alignment vertical="center"/>
    </xf>
    <xf numFmtId="0" fontId="2" fillId="0" borderId="34" xfId="0" applyFont="1" applyBorder="1" applyAlignment="1">
      <alignment vertical="center" wrapText="1"/>
    </xf>
    <xf numFmtId="0" fontId="2" fillId="0" borderId="27" xfId="0" applyFont="1" applyBorder="1" applyAlignment="1">
      <alignment vertical="center" wrapText="1"/>
    </xf>
    <xf numFmtId="0" fontId="5" fillId="0" borderId="0" xfId="0" applyFont="1" applyBorder="1" applyAlignment="1">
      <alignment vertical="center"/>
    </xf>
    <xf numFmtId="0" fontId="7" fillId="0" borderId="0" xfId="0" applyFont="1" applyAlignment="1">
      <alignment horizontal="center" vertical="center"/>
    </xf>
    <xf numFmtId="0" fontId="8" fillId="0" borderId="0" xfId="0" applyFont="1" applyAlignment="1">
      <alignment horizontal="left" vertical="center"/>
    </xf>
    <xf numFmtId="177" fontId="2" fillId="0" borderId="39" xfId="0" applyNumberFormat="1" applyFont="1" applyBorder="1" applyAlignment="1">
      <alignment vertical="center"/>
    </xf>
    <xf numFmtId="0" fontId="2" fillId="0" borderId="24" xfId="1" applyNumberFormat="1" applyFont="1" applyBorder="1" applyAlignment="1">
      <alignment vertical="center"/>
    </xf>
    <xf numFmtId="0" fontId="2" fillId="0" borderId="19" xfId="0" applyNumberFormat="1" applyFont="1" applyBorder="1" applyAlignment="1">
      <alignment horizontal="right" vertical="center"/>
    </xf>
    <xf numFmtId="0" fontId="2" fillId="0" borderId="11" xfId="0" applyNumberFormat="1" applyFont="1" applyBorder="1" applyAlignment="1">
      <alignment vertical="center"/>
    </xf>
    <xf numFmtId="0" fontId="2" fillId="0" borderId="15" xfId="0" applyNumberFormat="1" applyFont="1" applyBorder="1" applyAlignment="1">
      <alignment horizontal="right" vertical="center"/>
    </xf>
    <xf numFmtId="0" fontId="2" fillId="0" borderId="15" xfId="0" applyNumberFormat="1" applyFont="1" applyBorder="1" applyAlignment="1">
      <alignment vertical="center"/>
    </xf>
    <xf numFmtId="0" fontId="2" fillId="0" borderId="12" xfId="0" applyNumberFormat="1" applyFont="1" applyBorder="1" applyAlignment="1">
      <alignment horizontal="right" vertical="center"/>
    </xf>
    <xf numFmtId="0" fontId="2" fillId="0" borderId="8" xfId="0" applyNumberFormat="1" applyFont="1" applyBorder="1" applyAlignment="1">
      <alignment horizontal="right" vertical="center"/>
    </xf>
    <xf numFmtId="0" fontId="2" fillId="0" borderId="0" xfId="0" applyNumberFormat="1" applyFont="1" applyBorder="1" applyAlignment="1">
      <alignment horizontal="center" vertical="center"/>
    </xf>
    <xf numFmtId="0" fontId="2" fillId="0" borderId="17" xfId="0" applyNumberFormat="1" applyFont="1" applyBorder="1" applyAlignment="1">
      <alignment horizontal="center" vertical="center"/>
    </xf>
    <xf numFmtId="0" fontId="2" fillId="0" borderId="13" xfId="0" applyNumberFormat="1" applyFont="1" applyBorder="1" applyAlignment="1">
      <alignment horizontal="center" vertical="center"/>
    </xf>
    <xf numFmtId="0" fontId="7" fillId="0" borderId="0" xfId="0" applyFont="1" applyAlignment="1">
      <alignment horizontal="center" vertical="center"/>
    </xf>
    <xf numFmtId="0" fontId="10" fillId="0" borderId="0" xfId="0" applyFont="1" applyAlignment="1">
      <alignment vertical="center"/>
    </xf>
    <xf numFmtId="0" fontId="2" fillId="0" borderId="0" xfId="0" applyFont="1" applyAlignment="1">
      <alignment horizontal="left" vertical="center"/>
    </xf>
    <xf numFmtId="0" fontId="12" fillId="0" borderId="0" xfId="0" applyFont="1" applyAlignment="1">
      <alignment horizontal="center" vertical="center"/>
    </xf>
    <xf numFmtId="0" fontId="14" fillId="0" borderId="22" xfId="0" applyFont="1" applyBorder="1" applyAlignment="1">
      <alignment horizontal="center" vertical="center"/>
    </xf>
    <xf numFmtId="0" fontId="4" fillId="0" borderId="31" xfId="0" applyFont="1" applyBorder="1" applyAlignment="1">
      <alignment horizontal="center" vertical="center"/>
    </xf>
    <xf numFmtId="0" fontId="14" fillId="0" borderId="21" xfId="0" applyFont="1" applyBorder="1" applyAlignment="1">
      <alignment horizontal="center" vertical="center"/>
    </xf>
    <xf numFmtId="0" fontId="14" fillId="0" borderId="30" xfId="0" applyFont="1" applyBorder="1" applyAlignment="1">
      <alignment horizontal="center" vertical="center" wrapText="1" shrinkToFit="1"/>
    </xf>
    <xf numFmtId="0" fontId="14" fillId="0" borderId="20" xfId="0" applyFont="1" applyBorder="1" applyAlignment="1">
      <alignment horizontal="center" vertical="center" wrapText="1"/>
    </xf>
    <xf numFmtId="0" fontId="5" fillId="0" borderId="28" xfId="0" applyFont="1" applyBorder="1" applyAlignment="1">
      <alignment vertical="center"/>
    </xf>
    <xf numFmtId="0" fontId="5" fillId="0" borderId="29" xfId="0" applyFont="1" applyBorder="1" applyAlignment="1">
      <alignment vertical="center"/>
    </xf>
    <xf numFmtId="179" fontId="5" fillId="0" borderId="17" xfId="0" applyNumberFormat="1" applyFont="1" applyBorder="1" applyAlignment="1">
      <alignment horizontal="center" vertical="center"/>
    </xf>
    <xf numFmtId="177" fontId="14" fillId="0" borderId="24" xfId="1" applyNumberFormat="1" applyFont="1" applyBorder="1" applyAlignment="1">
      <alignment vertical="center"/>
    </xf>
    <xf numFmtId="2" fontId="2" fillId="0" borderId="0" xfId="0" applyNumberFormat="1" applyFont="1" applyAlignment="1">
      <alignment vertical="center"/>
    </xf>
    <xf numFmtId="0" fontId="5" fillId="0" borderId="18" xfId="0" applyFont="1" applyBorder="1" applyAlignment="1">
      <alignment vertical="center"/>
    </xf>
    <xf numFmtId="0" fontId="5" fillId="0" borderId="26" xfId="0" applyFont="1" applyBorder="1" applyAlignment="1">
      <alignment vertical="center"/>
    </xf>
    <xf numFmtId="0" fontId="5" fillId="0" borderId="14" xfId="0" applyFont="1" applyBorder="1" applyAlignment="1">
      <alignment vertical="center"/>
    </xf>
    <xf numFmtId="0" fontId="5" fillId="0" borderId="25" xfId="0" applyFont="1" applyBorder="1" applyAlignment="1">
      <alignment vertical="center"/>
    </xf>
    <xf numFmtId="181" fontId="5" fillId="0" borderId="13" xfId="0" applyNumberFormat="1" applyFont="1" applyBorder="1" applyAlignment="1">
      <alignment horizontal="center" vertical="center"/>
    </xf>
    <xf numFmtId="9" fontId="5" fillId="0" borderId="21" xfId="0" applyNumberFormat="1" applyFont="1" applyBorder="1" applyAlignment="1">
      <alignment vertical="center"/>
    </xf>
    <xf numFmtId="177" fontId="5" fillId="0" borderId="19" xfId="0" applyNumberFormat="1" applyFont="1" applyBorder="1" applyAlignment="1">
      <alignment horizontal="right" vertical="center"/>
    </xf>
    <xf numFmtId="177" fontId="5" fillId="0" borderId="19" xfId="0" applyNumberFormat="1" applyFont="1" applyBorder="1" applyAlignment="1">
      <alignment vertical="center"/>
    </xf>
    <xf numFmtId="9" fontId="5" fillId="0" borderId="17" xfId="0" applyNumberFormat="1" applyFont="1" applyBorder="1" applyAlignment="1">
      <alignment vertical="center"/>
    </xf>
    <xf numFmtId="177" fontId="5" fillId="0" borderId="15" xfId="0" applyNumberFormat="1" applyFont="1" applyBorder="1" applyAlignment="1">
      <alignment horizontal="right" vertical="center"/>
    </xf>
    <xf numFmtId="177" fontId="5" fillId="0" borderId="15" xfId="0" applyNumberFormat="1" applyFont="1" applyBorder="1" applyAlignment="1">
      <alignment vertical="center"/>
    </xf>
    <xf numFmtId="177" fontId="5" fillId="0" borderId="12" xfId="0" applyNumberFormat="1" applyFont="1" applyBorder="1" applyAlignment="1">
      <alignment horizontal="right" vertical="center"/>
    </xf>
    <xf numFmtId="177" fontId="5" fillId="0" borderId="39" xfId="0" applyNumberFormat="1" applyFont="1" applyBorder="1" applyAlignment="1">
      <alignment horizontal="center" vertical="center"/>
    </xf>
    <xf numFmtId="177" fontId="5" fillId="0" borderId="8" xfId="0" applyNumberFormat="1" applyFont="1" applyBorder="1" applyAlignment="1">
      <alignment horizontal="right" vertical="center"/>
    </xf>
    <xf numFmtId="177" fontId="5" fillId="0" borderId="8" xfId="0" applyNumberFormat="1" applyFont="1" applyBorder="1" applyAlignment="1">
      <alignment vertical="center"/>
    </xf>
    <xf numFmtId="40" fontId="2" fillId="0" borderId="0" xfId="1" applyNumberFormat="1" applyFont="1" applyAlignment="1">
      <alignment vertical="center"/>
    </xf>
    <xf numFmtId="38" fontId="5" fillId="0" borderId="0" xfId="1" applyFont="1" applyAlignment="1">
      <alignment vertical="center"/>
    </xf>
    <xf numFmtId="0" fontId="5" fillId="0" borderId="0" xfId="0" applyFont="1" applyAlignment="1">
      <alignment vertical="center"/>
    </xf>
    <xf numFmtId="3" fontId="5" fillId="0" borderId="1" xfId="0" applyNumberFormat="1" applyFont="1" applyBorder="1" applyAlignment="1">
      <alignment vertical="center"/>
    </xf>
    <xf numFmtId="0" fontId="5" fillId="0" borderId="1" xfId="0" applyFont="1" applyBorder="1" applyAlignment="1">
      <alignment vertical="center"/>
    </xf>
    <xf numFmtId="0" fontId="7" fillId="0" borderId="0" xfId="0" applyFont="1" applyAlignment="1">
      <alignment horizontal="center" vertical="center"/>
    </xf>
    <xf numFmtId="0" fontId="2" fillId="0" borderId="0" xfId="0" applyFont="1" applyAlignment="1">
      <alignment horizontal="right" vertical="center"/>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5" fillId="0" borderId="32"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wrapText="1"/>
    </xf>
    <xf numFmtId="0" fontId="5" fillId="0" borderId="27" xfId="0" applyFont="1" applyBorder="1" applyAlignment="1">
      <alignment horizontal="left" vertical="center" wrapText="1"/>
    </xf>
    <xf numFmtId="40" fontId="2" fillId="0" borderId="18" xfId="1" applyNumberFormat="1" applyFont="1" applyBorder="1" applyAlignment="1">
      <alignment horizontal="center" vertical="center"/>
    </xf>
    <xf numFmtId="40" fontId="2" fillId="0" borderId="16" xfId="1" applyNumberFormat="1" applyFont="1" applyBorder="1" applyAlignment="1">
      <alignment horizontal="center" vertical="center"/>
    </xf>
    <xf numFmtId="0" fontId="5" fillId="0" borderId="38" xfId="0" applyFont="1" applyBorder="1" applyAlignment="1">
      <alignment horizontal="left" vertical="center"/>
    </xf>
    <xf numFmtId="0" fontId="5" fillId="0" borderId="37" xfId="0" applyFont="1" applyBorder="1" applyAlignment="1">
      <alignment horizontal="left" vertical="center"/>
    </xf>
    <xf numFmtId="0" fontId="5" fillId="0" borderId="36" xfId="0" applyFont="1" applyBorder="1" applyAlignment="1">
      <alignment horizontal="left"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32" xfId="0" applyFont="1" applyBorder="1" applyAlignment="1">
      <alignment horizontal="center" vertical="center"/>
    </xf>
    <xf numFmtId="0" fontId="5" fillId="0" borderId="22"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5" fillId="2" borderId="42" xfId="0" applyFont="1" applyFill="1" applyBorder="1" applyAlignment="1">
      <alignment horizontal="left" vertical="center" wrapText="1"/>
    </xf>
    <xf numFmtId="0" fontId="5" fillId="2" borderId="43" xfId="0" applyFont="1" applyFill="1" applyBorder="1" applyAlignment="1">
      <alignment horizontal="left" vertical="center"/>
    </xf>
    <xf numFmtId="0" fontId="5" fillId="2" borderId="34" xfId="0" applyFont="1" applyFill="1" applyBorder="1" applyAlignment="1">
      <alignment horizontal="left" vertical="center"/>
    </xf>
    <xf numFmtId="0" fontId="5" fillId="2" borderId="33" xfId="0" applyFont="1" applyFill="1" applyBorder="1" applyAlignment="1">
      <alignment horizontal="left" vertical="center"/>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5" xfId="0" applyFont="1" applyFill="1" applyBorder="1" applyAlignment="1">
      <alignment horizontal="center" vertical="center"/>
    </xf>
    <xf numFmtId="178" fontId="2" fillId="0" borderId="45" xfId="1" applyNumberFormat="1" applyFont="1" applyBorder="1" applyAlignment="1">
      <alignment horizontal="center" vertical="center"/>
    </xf>
    <xf numFmtId="178" fontId="2" fillId="0" borderId="46" xfId="1" applyNumberFormat="1" applyFont="1" applyBorder="1" applyAlignment="1">
      <alignment horizontal="center" vertical="center"/>
    </xf>
    <xf numFmtId="178" fontId="2" fillId="0" borderId="47" xfId="1" applyNumberFormat="1" applyFont="1" applyBorder="1" applyAlignment="1">
      <alignment horizontal="center" vertical="center"/>
    </xf>
    <xf numFmtId="176" fontId="2" fillId="0" borderId="48" xfId="0" applyNumberFormat="1" applyFont="1" applyBorder="1" applyAlignment="1">
      <alignment horizontal="center" vertical="center"/>
    </xf>
    <xf numFmtId="176" fontId="2" fillId="0" borderId="46" xfId="0" applyNumberFormat="1" applyFont="1" applyBorder="1" applyAlignment="1">
      <alignment horizontal="center" vertical="center"/>
    </xf>
    <xf numFmtId="176" fontId="2" fillId="0" borderId="47" xfId="0" applyNumberFormat="1" applyFont="1" applyBorder="1" applyAlignment="1">
      <alignment horizontal="center" vertical="center"/>
    </xf>
    <xf numFmtId="9" fontId="2" fillId="0" borderId="18" xfId="0" applyNumberFormat="1" applyFont="1" applyBorder="1" applyAlignment="1">
      <alignment horizontal="center" vertical="center"/>
    </xf>
    <xf numFmtId="9" fontId="2" fillId="0" borderId="17" xfId="0" applyNumberFormat="1" applyFont="1" applyBorder="1" applyAlignment="1">
      <alignment horizontal="center"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right" vertical="center"/>
    </xf>
    <xf numFmtId="0" fontId="2" fillId="0" borderId="9" xfId="0" applyFont="1" applyBorder="1" applyAlignment="1">
      <alignment horizontal="right" vertical="center"/>
    </xf>
    <xf numFmtId="0" fontId="2" fillId="0" borderId="7" xfId="0" applyFont="1"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2" fillId="0" borderId="0" xfId="0" applyFont="1" applyAlignment="1">
      <alignment horizontal="center" vertical="center" shrinkToFit="1"/>
    </xf>
    <xf numFmtId="0" fontId="2" fillId="0" borderId="4" xfId="0" applyFont="1"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2" fillId="0" borderId="1" xfId="0" applyFont="1" applyBorder="1" applyAlignment="1">
      <alignment horizontal="center" vertical="center"/>
    </xf>
    <xf numFmtId="40" fontId="2" fillId="0" borderId="40" xfId="1" applyNumberFormat="1" applyFont="1" applyBorder="1" applyAlignment="1">
      <alignment horizontal="center" vertical="center"/>
    </xf>
    <xf numFmtId="40" fontId="2" fillId="0" borderId="41" xfId="1" applyNumberFormat="1" applyFont="1" applyBorder="1" applyAlignment="1">
      <alignment horizontal="center" vertical="center"/>
    </xf>
    <xf numFmtId="9" fontId="2" fillId="0" borderId="22" xfId="0" applyNumberFormat="1" applyFont="1" applyBorder="1" applyAlignment="1">
      <alignment horizontal="center" vertical="center"/>
    </xf>
    <xf numFmtId="9" fontId="2" fillId="0" borderId="21" xfId="0" applyNumberFormat="1" applyFont="1" applyBorder="1" applyAlignment="1">
      <alignment horizontal="center" vertical="center"/>
    </xf>
    <xf numFmtId="0" fontId="2" fillId="0" borderId="21" xfId="0" applyFont="1" applyBorder="1" applyAlignment="1">
      <alignment horizontal="left" vertical="center"/>
    </xf>
    <xf numFmtId="0" fontId="2" fillId="0" borderId="20" xfId="0" applyFont="1" applyBorder="1" applyAlignment="1">
      <alignment horizontal="left" vertical="center"/>
    </xf>
    <xf numFmtId="0" fontId="14" fillId="0" borderId="7" xfId="0" applyFont="1" applyBorder="1" applyAlignment="1">
      <alignment horizontal="left" vertical="center"/>
    </xf>
    <xf numFmtId="0" fontId="17" fillId="0" borderId="6" xfId="0" applyFont="1" applyBorder="1" applyAlignment="1">
      <alignment horizontal="left" vertical="center"/>
    </xf>
    <xf numFmtId="0" fontId="17" fillId="0" borderId="5" xfId="0" applyFont="1" applyBorder="1" applyAlignment="1">
      <alignment horizontal="left" vertical="center"/>
    </xf>
    <xf numFmtId="0" fontId="5" fillId="0" borderId="0" xfId="0" applyFont="1" applyAlignment="1">
      <alignment horizontal="center" vertical="center" shrinkToFit="1"/>
    </xf>
    <xf numFmtId="0" fontId="14" fillId="0" borderId="4" xfId="0" applyFont="1" applyBorder="1" applyAlignment="1">
      <alignment horizontal="lef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5" fillId="0" borderId="1" xfId="0" applyFont="1" applyBorder="1" applyAlignment="1">
      <alignment horizontal="center" vertical="center"/>
    </xf>
    <xf numFmtId="9" fontId="5" fillId="0" borderId="22" xfId="0" applyNumberFormat="1" applyFont="1" applyBorder="1" applyAlignment="1">
      <alignment horizontal="center" vertical="center"/>
    </xf>
    <xf numFmtId="9" fontId="5" fillId="0" borderId="21" xfId="0" applyNumberFormat="1" applyFont="1" applyBorder="1" applyAlignment="1">
      <alignment horizontal="center" vertical="center"/>
    </xf>
    <xf numFmtId="0" fontId="5" fillId="0" borderId="21" xfId="0" applyFont="1" applyBorder="1" applyAlignment="1">
      <alignment horizontal="left" vertical="center"/>
    </xf>
    <xf numFmtId="0" fontId="5" fillId="0" borderId="20" xfId="0" applyFont="1" applyBorder="1" applyAlignment="1">
      <alignment horizontal="left" vertical="center"/>
    </xf>
    <xf numFmtId="9" fontId="5" fillId="0" borderId="18" xfId="0" applyNumberFormat="1" applyFont="1" applyBorder="1" applyAlignment="1">
      <alignment horizontal="center" vertical="center"/>
    </xf>
    <xf numFmtId="9" fontId="5" fillId="0" borderId="17" xfId="0" applyNumberFormat="1" applyFont="1" applyBorder="1" applyAlignment="1">
      <alignment horizontal="center" vertical="center"/>
    </xf>
    <xf numFmtId="0" fontId="5" fillId="0" borderId="17" xfId="0" applyFont="1" applyBorder="1" applyAlignment="1">
      <alignment horizontal="left" vertical="center"/>
    </xf>
    <xf numFmtId="0" fontId="5" fillId="0" borderId="16" xfId="0" applyFont="1" applyBorder="1" applyAlignment="1">
      <alignment horizontal="left" vertical="center"/>
    </xf>
    <xf numFmtId="0" fontId="5" fillId="0" borderId="14" xfId="0" applyFont="1" applyBorder="1" applyAlignment="1">
      <alignment horizontal="right" vertical="center"/>
    </xf>
    <xf numFmtId="0" fontId="5" fillId="0" borderId="13" xfId="0" applyFont="1" applyBorder="1" applyAlignment="1">
      <alignment horizontal="right" vertical="center"/>
    </xf>
    <xf numFmtId="0" fontId="5" fillId="0" borderId="10" xfId="0" applyFont="1" applyBorder="1" applyAlignment="1">
      <alignment horizontal="right" vertical="center"/>
    </xf>
    <xf numFmtId="0" fontId="5" fillId="0" borderId="9" xfId="0" applyFont="1" applyBorder="1" applyAlignment="1">
      <alignment horizontal="right" vertical="center"/>
    </xf>
    <xf numFmtId="0" fontId="14" fillId="0" borderId="22" xfId="0" applyFont="1" applyBorder="1" applyAlignment="1">
      <alignment horizontal="center" vertical="center" wrapText="1" shrinkToFit="1"/>
    </xf>
    <xf numFmtId="0" fontId="14" fillId="0" borderId="21" xfId="0" applyFont="1" applyBorder="1" applyAlignment="1">
      <alignment horizontal="center" vertical="center" wrapText="1" shrinkToFit="1"/>
    </xf>
    <xf numFmtId="40" fontId="5" fillId="0" borderId="18" xfId="1" applyNumberFormat="1" applyFont="1" applyBorder="1" applyAlignment="1">
      <alignment horizontal="center" vertical="center"/>
    </xf>
    <xf numFmtId="40" fontId="5" fillId="0" borderId="16" xfId="1" applyNumberFormat="1" applyFont="1" applyBorder="1" applyAlignment="1">
      <alignment horizontal="center" vertical="center"/>
    </xf>
    <xf numFmtId="38" fontId="2" fillId="0" borderId="45" xfId="1" applyFont="1" applyFill="1" applyBorder="1" applyAlignment="1">
      <alignment horizontal="center" vertical="center"/>
    </xf>
    <xf numFmtId="38" fontId="2" fillId="0" borderId="46" xfId="1" applyFont="1" applyFill="1" applyBorder="1" applyAlignment="1">
      <alignment horizontal="center" vertical="center"/>
    </xf>
    <xf numFmtId="38" fontId="2" fillId="0" borderId="47" xfId="1" applyFont="1" applyFill="1" applyBorder="1" applyAlignment="1">
      <alignment horizontal="center" vertical="center"/>
    </xf>
    <xf numFmtId="180" fontId="16" fillId="0" borderId="18" xfId="1" applyNumberFormat="1" applyFont="1" applyBorder="1" applyAlignment="1">
      <alignment horizontal="center" vertical="center"/>
    </xf>
    <xf numFmtId="180" fontId="16" fillId="0" borderId="17" xfId="1" applyNumberFormat="1" applyFont="1" applyBorder="1" applyAlignment="1">
      <alignment horizontal="center" vertical="center"/>
    </xf>
    <xf numFmtId="180" fontId="5" fillId="0" borderId="18" xfId="1" applyNumberFormat="1" applyFont="1" applyBorder="1" applyAlignment="1">
      <alignment horizontal="center" vertical="center"/>
    </xf>
    <xf numFmtId="180" fontId="5" fillId="0" borderId="17" xfId="1" applyNumberFormat="1" applyFont="1" applyBorder="1" applyAlignment="1">
      <alignment horizontal="center" vertical="center"/>
    </xf>
    <xf numFmtId="38" fontId="5" fillId="0" borderId="14" xfId="1" applyFont="1" applyBorder="1" applyAlignment="1">
      <alignment horizontal="center" vertical="center"/>
    </xf>
    <xf numFmtId="38" fontId="5" fillId="0" borderId="13" xfId="1" applyFont="1" applyBorder="1" applyAlignment="1">
      <alignment horizontal="center" vertical="center"/>
    </xf>
    <xf numFmtId="0" fontId="9" fillId="0" borderId="0" xfId="0" applyFont="1" applyAlignment="1">
      <alignment horizontal="center" vertical="center"/>
    </xf>
    <xf numFmtId="0" fontId="11" fillId="3" borderId="49"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3" fillId="3" borderId="52"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53" xfId="0" applyFont="1" applyFill="1" applyBorder="1" applyAlignment="1">
      <alignment horizontal="left" vertical="top" wrapText="1"/>
    </xf>
    <xf numFmtId="0" fontId="13" fillId="3" borderId="54" xfId="0" applyFont="1" applyFill="1" applyBorder="1" applyAlignment="1">
      <alignment horizontal="left" vertical="top" wrapText="1"/>
    </xf>
    <xf numFmtId="0" fontId="13" fillId="3" borderId="55" xfId="0" applyFont="1" applyFill="1" applyBorder="1" applyAlignment="1">
      <alignment horizontal="left" vertical="top" wrapText="1"/>
    </xf>
    <xf numFmtId="0" fontId="13" fillId="3" borderId="56" xfId="0" applyFont="1" applyFill="1" applyBorder="1" applyAlignment="1">
      <alignment horizontal="left" vertical="top"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14" fillId="0" borderId="10" xfId="0" applyFont="1" applyBorder="1" applyAlignment="1">
      <alignment horizontal="left" vertical="center"/>
    </xf>
    <xf numFmtId="0" fontId="14" fillId="0" borderId="9" xfId="0" applyFont="1" applyBorder="1" applyAlignment="1">
      <alignment horizontal="left" vertical="center"/>
    </xf>
    <xf numFmtId="0" fontId="14" fillId="0" borderId="32" xfId="0" applyFont="1" applyBorder="1" applyAlignment="1">
      <alignment horizontal="left" vertical="center"/>
    </xf>
    <xf numFmtId="0" fontId="14" fillId="0" borderId="6" xfId="0" applyFont="1" applyBorder="1" applyAlignment="1">
      <alignment horizontal="left" vertical="center"/>
    </xf>
    <xf numFmtId="0" fontId="14" fillId="0" borderId="5" xfId="0" applyFont="1" applyBorder="1" applyAlignment="1">
      <alignment horizontal="left" vertical="center"/>
    </xf>
    <xf numFmtId="0" fontId="14" fillId="0" borderId="38" xfId="0" applyFont="1" applyBorder="1" applyAlignment="1">
      <alignment horizontal="left" vertical="center"/>
    </xf>
    <xf numFmtId="0" fontId="14" fillId="0" borderId="37" xfId="0" applyFont="1" applyBorder="1" applyAlignment="1">
      <alignment horizontal="left" vertical="center"/>
    </xf>
    <xf numFmtId="0" fontId="14" fillId="0" borderId="36" xfId="0" applyFont="1" applyBorder="1" applyAlignment="1">
      <alignment horizontal="left" vertical="center"/>
    </xf>
    <xf numFmtId="0" fontId="14" fillId="2" borderId="42" xfId="0" applyFont="1" applyFill="1" applyBorder="1" applyAlignment="1">
      <alignment horizontal="left" vertical="center" wrapText="1"/>
    </xf>
    <xf numFmtId="0" fontId="14" fillId="2" borderId="43"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14" fillId="2" borderId="43"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227629</xdr:colOff>
      <xdr:row>10</xdr:row>
      <xdr:rowOff>125505</xdr:rowOff>
    </xdr:from>
    <xdr:to>
      <xdr:col>7</xdr:col>
      <xdr:colOff>600635</xdr:colOff>
      <xdr:row>11</xdr:row>
      <xdr:rowOff>219412</xdr:rowOff>
    </xdr:to>
    <xdr:sp macro="" textlink="">
      <xdr:nvSpPr>
        <xdr:cNvPr id="2" name="Oval 6"/>
        <xdr:cNvSpPr>
          <a:spLocks noChangeArrowheads="1"/>
        </xdr:cNvSpPr>
      </xdr:nvSpPr>
      <xdr:spPr bwMode="auto">
        <a:xfrm>
          <a:off x="6628429" y="2456329"/>
          <a:ext cx="373006" cy="326989"/>
        </a:xfrm>
        <a:prstGeom prst="ellipse">
          <a:avLst/>
        </a:prstGeom>
        <a:solidFill>
          <a:srgbClr val="FFFFFF"/>
        </a:solidFill>
        <a:ln w="3175">
          <a:solidFill>
            <a:srgbClr val="000000"/>
          </a:solidFill>
          <a:prstDash val="sysDot"/>
          <a:round/>
          <a:headEnd/>
          <a:tailEnd/>
        </a:ln>
      </xdr:spPr>
      <xdr:txBody>
        <a:bodyPr vertOverflow="clip" wrap="square" lIns="27432" tIns="18288" rIns="27432" bIns="0" anchor="ctr" anchorCtr="0" upright="1"/>
        <a:lstStyle/>
        <a:p>
          <a:pPr algn="ctr" rtl="0">
            <a:defRPr sz="1000"/>
          </a:pPr>
          <a:r>
            <a:rPr lang="ja-JP" altLang="en-US" sz="900" b="0" i="0" u="none" strike="noStrike" baseline="0">
              <a:solidFill>
                <a:srgbClr val="000000"/>
              </a:solidFill>
              <a:latin typeface="ＭＳ 明朝"/>
              <a:ea typeface="ＭＳ 明朝"/>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176530</xdr:colOff>
      <xdr:row>9</xdr:row>
      <xdr:rowOff>57151</xdr:rowOff>
    </xdr:from>
    <xdr:to>
      <xdr:col>7</xdr:col>
      <xdr:colOff>556334</xdr:colOff>
      <xdr:row>10</xdr:row>
      <xdr:rowOff>95251</xdr:rowOff>
    </xdr:to>
    <xdr:sp macro="" textlink="">
      <xdr:nvSpPr>
        <xdr:cNvPr id="2" name="Oval 6"/>
        <xdr:cNvSpPr>
          <a:spLocks noChangeArrowheads="1"/>
        </xdr:cNvSpPr>
      </xdr:nvSpPr>
      <xdr:spPr bwMode="auto">
        <a:xfrm>
          <a:off x="4748530" y="1779271"/>
          <a:ext cx="379804" cy="220980"/>
        </a:xfrm>
        <a:prstGeom prst="ellipse">
          <a:avLst/>
        </a:prstGeom>
        <a:solidFill>
          <a:srgbClr val="FFFFFF"/>
        </a:solidFill>
        <a:ln w="3175">
          <a:solidFill>
            <a:srgbClr val="000000"/>
          </a:solidFill>
          <a:prstDash val="sysDot"/>
          <a:round/>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印</a:t>
          </a:r>
        </a:p>
      </xdr:txBody>
    </xdr:sp>
    <xdr:clientData/>
  </xdr:twoCellAnchor>
  <xdr:twoCellAnchor>
    <xdr:from>
      <xdr:col>7</xdr:col>
      <xdr:colOff>0</xdr:colOff>
      <xdr:row>16</xdr:row>
      <xdr:rowOff>83820</xdr:rowOff>
    </xdr:from>
    <xdr:to>
      <xdr:col>7</xdr:col>
      <xdr:colOff>220980</xdr:colOff>
      <xdr:row>16</xdr:row>
      <xdr:rowOff>304800</xdr:rowOff>
    </xdr:to>
    <xdr:sp macro="" textlink="">
      <xdr:nvSpPr>
        <xdr:cNvPr id="3" name="円/楕円 7"/>
        <xdr:cNvSpPr>
          <a:spLocks noChangeArrowheads="1"/>
        </xdr:cNvSpPr>
      </xdr:nvSpPr>
      <xdr:spPr bwMode="auto">
        <a:xfrm>
          <a:off x="4572000" y="3337560"/>
          <a:ext cx="220980" cy="22098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17</xdr:row>
      <xdr:rowOff>68580</xdr:rowOff>
    </xdr:from>
    <xdr:to>
      <xdr:col>7</xdr:col>
      <xdr:colOff>236220</xdr:colOff>
      <xdr:row>17</xdr:row>
      <xdr:rowOff>304800</xdr:rowOff>
    </xdr:to>
    <xdr:sp macro="" textlink="">
      <xdr:nvSpPr>
        <xdr:cNvPr id="4" name="円/楕円 8"/>
        <xdr:cNvSpPr>
          <a:spLocks noChangeArrowheads="1"/>
        </xdr:cNvSpPr>
      </xdr:nvSpPr>
      <xdr:spPr bwMode="auto">
        <a:xfrm>
          <a:off x="4572000" y="3726180"/>
          <a:ext cx="236220" cy="23622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60960</xdr:colOff>
      <xdr:row>2</xdr:row>
      <xdr:rowOff>0</xdr:rowOff>
    </xdr:from>
    <xdr:to>
      <xdr:col>1</xdr:col>
      <xdr:colOff>609600</xdr:colOff>
      <xdr:row>3</xdr:row>
      <xdr:rowOff>38100</xdr:rowOff>
    </xdr:to>
    <xdr:sp macro="" textlink="">
      <xdr:nvSpPr>
        <xdr:cNvPr id="5" name="正方形/長方形 3"/>
        <xdr:cNvSpPr>
          <a:spLocks noChangeArrowheads="1"/>
        </xdr:cNvSpPr>
      </xdr:nvSpPr>
      <xdr:spPr bwMode="auto">
        <a:xfrm>
          <a:off x="60960" y="365760"/>
          <a:ext cx="1478280" cy="266700"/>
        </a:xfrm>
        <a:prstGeom prst="rect">
          <a:avLst/>
        </a:prstGeom>
        <a:noFill/>
        <a:ln w="28575" algn="ctr">
          <a:solidFill>
            <a:srgbClr val="00B0F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243840</xdr:colOff>
      <xdr:row>20</xdr:row>
      <xdr:rowOff>0</xdr:rowOff>
    </xdr:from>
    <xdr:to>
      <xdr:col>5</xdr:col>
      <xdr:colOff>795337</xdr:colOff>
      <xdr:row>23</xdr:row>
      <xdr:rowOff>4762</xdr:rowOff>
    </xdr:to>
    <xdr:sp macro="" textlink="">
      <xdr:nvSpPr>
        <xdr:cNvPr id="6" name="正方形/長方形 12"/>
        <xdr:cNvSpPr>
          <a:spLocks noChangeArrowheads="1"/>
        </xdr:cNvSpPr>
      </xdr:nvSpPr>
      <xdr:spPr bwMode="auto">
        <a:xfrm>
          <a:off x="3169920" y="4869180"/>
          <a:ext cx="703897" cy="919162"/>
        </a:xfrm>
        <a:prstGeom prst="rect">
          <a:avLst/>
        </a:prstGeom>
        <a:noFill/>
        <a:ln w="28575" algn="ctr">
          <a:solidFill>
            <a:srgbClr val="00B0F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131055</xdr:colOff>
      <xdr:row>0</xdr:row>
      <xdr:rowOff>137160</xdr:rowOff>
    </xdr:from>
    <xdr:to>
      <xdr:col>0</xdr:col>
      <xdr:colOff>403861</xdr:colOff>
      <xdr:row>2</xdr:row>
      <xdr:rowOff>30480</xdr:rowOff>
    </xdr:to>
    <xdr:sp macro="" textlink="">
      <xdr:nvSpPr>
        <xdr:cNvPr id="7" name="Oval 6"/>
        <xdr:cNvSpPr>
          <a:spLocks noChangeArrowheads="1"/>
        </xdr:cNvSpPr>
      </xdr:nvSpPr>
      <xdr:spPr bwMode="auto">
        <a:xfrm>
          <a:off x="131055" y="137160"/>
          <a:ext cx="272806" cy="259080"/>
        </a:xfrm>
        <a:prstGeom prst="ellipse">
          <a:avLst/>
        </a:prstGeom>
        <a:solidFill>
          <a:schemeClr val="bg1"/>
        </a:solidFill>
        <a:ln w="19050">
          <a:solidFill>
            <a:srgbClr val="00B0F0"/>
          </a:solidFill>
          <a:prstDash val="solid"/>
          <a:round/>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B0F0"/>
              </a:solidFill>
              <a:effectLst/>
              <a:uLnTx/>
              <a:uFillTx/>
              <a:latin typeface="ＭＳ 明朝"/>
              <a:ea typeface="ＭＳ 明朝"/>
            </a:rPr>
            <a:t>１</a:t>
          </a:r>
        </a:p>
      </xdr:txBody>
    </xdr:sp>
    <xdr:clientData/>
  </xdr:twoCellAnchor>
  <xdr:twoCellAnchor>
    <xdr:from>
      <xdr:col>4</xdr:col>
      <xdr:colOff>3138</xdr:colOff>
      <xdr:row>24</xdr:row>
      <xdr:rowOff>205740</xdr:rowOff>
    </xdr:from>
    <xdr:to>
      <xdr:col>8</xdr:col>
      <xdr:colOff>30480</xdr:colOff>
      <xdr:row>26</xdr:row>
      <xdr:rowOff>0</xdr:rowOff>
    </xdr:to>
    <xdr:sp macro="" textlink="">
      <xdr:nvSpPr>
        <xdr:cNvPr id="8" name="正方形/長方形 18"/>
        <xdr:cNvSpPr>
          <a:spLocks noChangeArrowheads="1"/>
        </xdr:cNvSpPr>
      </xdr:nvSpPr>
      <xdr:spPr bwMode="auto">
        <a:xfrm>
          <a:off x="2944458" y="6248400"/>
          <a:ext cx="2305722" cy="304800"/>
        </a:xfrm>
        <a:prstGeom prst="rect">
          <a:avLst/>
        </a:prstGeom>
        <a:noFill/>
        <a:ln w="28575" algn="ctr">
          <a:solidFill>
            <a:srgbClr val="00B0F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4761</xdr:colOff>
      <xdr:row>15</xdr:row>
      <xdr:rowOff>7620</xdr:rowOff>
    </xdr:from>
    <xdr:to>
      <xdr:col>8</xdr:col>
      <xdr:colOff>7619</xdr:colOff>
      <xdr:row>20</xdr:row>
      <xdr:rowOff>0</xdr:rowOff>
    </xdr:to>
    <xdr:sp macro="" textlink="">
      <xdr:nvSpPr>
        <xdr:cNvPr id="9" name="正方形/長方形 20"/>
        <xdr:cNvSpPr>
          <a:spLocks noChangeArrowheads="1"/>
        </xdr:cNvSpPr>
      </xdr:nvSpPr>
      <xdr:spPr bwMode="auto">
        <a:xfrm>
          <a:off x="4576761" y="2918460"/>
          <a:ext cx="650558" cy="1950720"/>
        </a:xfrm>
        <a:prstGeom prst="rect">
          <a:avLst/>
        </a:prstGeom>
        <a:noFill/>
        <a:ln w="28575" algn="ctr">
          <a:solidFill>
            <a:srgbClr val="00B0F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12775</xdr:colOff>
      <xdr:row>14</xdr:row>
      <xdr:rowOff>68580</xdr:rowOff>
    </xdr:from>
    <xdr:to>
      <xdr:col>7</xdr:col>
      <xdr:colOff>327661</xdr:colOff>
      <xdr:row>15</xdr:row>
      <xdr:rowOff>59690</xdr:rowOff>
    </xdr:to>
    <xdr:sp macro="" textlink="">
      <xdr:nvSpPr>
        <xdr:cNvPr id="10" name="Oval 6"/>
        <xdr:cNvSpPr>
          <a:spLocks noChangeArrowheads="1"/>
        </xdr:cNvSpPr>
      </xdr:nvSpPr>
      <xdr:spPr bwMode="auto">
        <a:xfrm>
          <a:off x="4584775" y="2705100"/>
          <a:ext cx="314886" cy="265430"/>
        </a:xfrm>
        <a:prstGeom prst="ellipse">
          <a:avLst/>
        </a:prstGeom>
        <a:solidFill>
          <a:schemeClr val="bg1"/>
        </a:solidFill>
        <a:ln w="19050">
          <a:solidFill>
            <a:srgbClr val="00B0F0"/>
          </a:solidFill>
          <a:prstDash val="solid"/>
          <a:round/>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B0F0"/>
              </a:solidFill>
              <a:effectLst/>
              <a:uLnTx/>
              <a:uFillTx/>
              <a:latin typeface="ＭＳ 明朝"/>
              <a:ea typeface="ＭＳ 明朝"/>
            </a:rPr>
            <a:t>４</a:t>
          </a:r>
        </a:p>
      </xdr:txBody>
    </xdr:sp>
    <xdr:clientData/>
  </xdr:twoCellAnchor>
  <xdr:twoCellAnchor>
    <xdr:from>
      <xdr:col>4</xdr:col>
      <xdr:colOff>3137</xdr:colOff>
      <xdr:row>26</xdr:row>
      <xdr:rowOff>38100</xdr:rowOff>
    </xdr:from>
    <xdr:to>
      <xdr:col>8</xdr:col>
      <xdr:colOff>28687</xdr:colOff>
      <xdr:row>27</xdr:row>
      <xdr:rowOff>7620</xdr:rowOff>
    </xdr:to>
    <xdr:sp macro="" textlink="">
      <xdr:nvSpPr>
        <xdr:cNvPr id="11" name="正方形/長方形 31"/>
        <xdr:cNvSpPr>
          <a:spLocks noChangeArrowheads="1"/>
        </xdr:cNvSpPr>
      </xdr:nvSpPr>
      <xdr:spPr bwMode="auto">
        <a:xfrm>
          <a:off x="2944457" y="6591300"/>
          <a:ext cx="2303930" cy="274320"/>
        </a:xfrm>
        <a:prstGeom prst="rect">
          <a:avLst/>
        </a:prstGeom>
        <a:noFill/>
        <a:ln w="28575" algn="ctr">
          <a:solidFill>
            <a:srgbClr val="00B0F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14287</xdr:colOff>
      <xdr:row>20</xdr:row>
      <xdr:rowOff>0</xdr:rowOff>
    </xdr:from>
    <xdr:to>
      <xdr:col>7</xdr:col>
      <xdr:colOff>0</xdr:colOff>
      <xdr:row>23</xdr:row>
      <xdr:rowOff>5861</xdr:rowOff>
    </xdr:to>
    <xdr:sp macro="" textlink="">
      <xdr:nvSpPr>
        <xdr:cNvPr id="12" name="正方形/長方形 33"/>
        <xdr:cNvSpPr>
          <a:spLocks noChangeArrowheads="1"/>
        </xdr:cNvSpPr>
      </xdr:nvSpPr>
      <xdr:spPr bwMode="auto">
        <a:xfrm>
          <a:off x="3885247" y="4869180"/>
          <a:ext cx="686753" cy="920261"/>
        </a:xfrm>
        <a:prstGeom prst="rect">
          <a:avLst/>
        </a:prstGeom>
        <a:noFill/>
        <a:ln w="28575" algn="ctr">
          <a:solidFill>
            <a:srgbClr val="00B0F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17929</xdr:colOff>
      <xdr:row>5</xdr:row>
      <xdr:rowOff>7620</xdr:rowOff>
    </xdr:from>
    <xdr:to>
      <xdr:col>3</xdr:col>
      <xdr:colOff>571500</xdr:colOff>
      <xdr:row>13</xdr:row>
      <xdr:rowOff>0</xdr:rowOff>
    </xdr:to>
    <xdr:sp macro="" textlink="">
      <xdr:nvSpPr>
        <xdr:cNvPr id="13" name="正方形/長方形 20"/>
        <xdr:cNvSpPr>
          <a:spLocks noChangeArrowheads="1"/>
        </xdr:cNvSpPr>
      </xdr:nvSpPr>
      <xdr:spPr bwMode="auto">
        <a:xfrm>
          <a:off x="17929" y="998220"/>
          <a:ext cx="2908151" cy="1455420"/>
        </a:xfrm>
        <a:prstGeom prst="rect">
          <a:avLst/>
        </a:prstGeom>
        <a:noFill/>
        <a:ln w="28575" algn="ctr">
          <a:solidFill>
            <a:srgbClr val="00B0F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89647</xdr:colOff>
      <xdr:row>3</xdr:row>
      <xdr:rowOff>213361</xdr:rowOff>
    </xdr:from>
    <xdr:to>
      <xdr:col>0</xdr:col>
      <xdr:colOff>388621</xdr:colOff>
      <xdr:row>5</xdr:row>
      <xdr:rowOff>68581</xdr:rowOff>
    </xdr:to>
    <xdr:sp macro="" textlink="">
      <xdr:nvSpPr>
        <xdr:cNvPr id="14" name="Oval 6"/>
        <xdr:cNvSpPr>
          <a:spLocks noChangeArrowheads="1"/>
        </xdr:cNvSpPr>
      </xdr:nvSpPr>
      <xdr:spPr bwMode="auto">
        <a:xfrm>
          <a:off x="89647" y="807721"/>
          <a:ext cx="298974" cy="251460"/>
        </a:xfrm>
        <a:prstGeom prst="ellipse">
          <a:avLst/>
        </a:prstGeom>
        <a:solidFill>
          <a:schemeClr val="bg1"/>
        </a:solidFill>
        <a:ln w="19050">
          <a:solidFill>
            <a:srgbClr val="00B0F0"/>
          </a:solidFill>
          <a:prstDash val="solid"/>
          <a:round/>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B0F0"/>
              </a:solidFill>
              <a:effectLst/>
              <a:uLnTx/>
              <a:uFillTx/>
              <a:latin typeface="ＭＳ 明朝"/>
              <a:ea typeface="ＭＳ 明朝"/>
            </a:rPr>
            <a:t>２</a:t>
          </a:r>
        </a:p>
      </xdr:txBody>
    </xdr:sp>
    <xdr:clientData/>
  </xdr:twoCellAnchor>
  <xdr:twoCellAnchor>
    <xdr:from>
      <xdr:col>6</xdr:col>
      <xdr:colOff>30853</xdr:colOff>
      <xdr:row>19</xdr:row>
      <xdr:rowOff>182880</xdr:rowOff>
    </xdr:from>
    <xdr:to>
      <xdr:col>6</xdr:col>
      <xdr:colOff>361053</xdr:colOff>
      <xdr:row>20</xdr:row>
      <xdr:rowOff>86659</xdr:rowOff>
    </xdr:to>
    <xdr:sp macro="" textlink="">
      <xdr:nvSpPr>
        <xdr:cNvPr id="18" name="Oval 6"/>
        <xdr:cNvSpPr>
          <a:spLocks noChangeArrowheads="1"/>
        </xdr:cNvSpPr>
      </xdr:nvSpPr>
      <xdr:spPr bwMode="auto">
        <a:xfrm>
          <a:off x="3901813" y="4648200"/>
          <a:ext cx="330200" cy="307639"/>
        </a:xfrm>
        <a:prstGeom prst="ellipse">
          <a:avLst/>
        </a:prstGeom>
        <a:solidFill>
          <a:schemeClr val="bg1"/>
        </a:solidFill>
        <a:ln w="19050">
          <a:solidFill>
            <a:srgbClr val="00B0F0"/>
          </a:solidFill>
          <a:prstDash val="solid"/>
          <a:round/>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B0F0"/>
              </a:solidFill>
              <a:effectLst/>
              <a:uLnTx/>
              <a:uFillTx/>
              <a:latin typeface="ＭＳ 明朝"/>
              <a:ea typeface="ＭＳ 明朝"/>
            </a:rPr>
            <a:t>６</a:t>
          </a:r>
        </a:p>
      </xdr:txBody>
    </xdr:sp>
    <xdr:clientData/>
  </xdr:twoCellAnchor>
  <xdr:twoCellAnchor>
    <xdr:from>
      <xdr:col>5</xdr:col>
      <xdr:colOff>15239</xdr:colOff>
      <xdr:row>19</xdr:row>
      <xdr:rowOff>198120</xdr:rowOff>
    </xdr:from>
    <xdr:to>
      <xdr:col>5</xdr:col>
      <xdr:colOff>344318</xdr:colOff>
      <xdr:row>20</xdr:row>
      <xdr:rowOff>91664</xdr:rowOff>
    </xdr:to>
    <xdr:sp macro="" textlink="">
      <xdr:nvSpPr>
        <xdr:cNvPr id="19" name="Oval 6"/>
        <xdr:cNvSpPr>
          <a:spLocks noChangeArrowheads="1"/>
        </xdr:cNvSpPr>
      </xdr:nvSpPr>
      <xdr:spPr bwMode="auto">
        <a:xfrm>
          <a:off x="3185159" y="4663440"/>
          <a:ext cx="329079" cy="297404"/>
        </a:xfrm>
        <a:prstGeom prst="ellipse">
          <a:avLst/>
        </a:prstGeom>
        <a:solidFill>
          <a:schemeClr val="bg1"/>
        </a:solidFill>
        <a:ln w="19050">
          <a:solidFill>
            <a:srgbClr val="00B0F0"/>
          </a:solidFill>
          <a:prstDash val="solid"/>
          <a:round/>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B0F0"/>
              </a:solidFill>
              <a:effectLst/>
              <a:uLnTx/>
              <a:uFillTx/>
              <a:latin typeface="ＭＳ 明朝"/>
              <a:ea typeface="ＭＳ 明朝"/>
            </a:rPr>
            <a:t>５</a:t>
          </a:r>
        </a:p>
      </xdr:txBody>
    </xdr:sp>
    <xdr:clientData/>
  </xdr:twoCellAnchor>
  <xdr:twoCellAnchor>
    <xdr:from>
      <xdr:col>3</xdr:col>
      <xdr:colOff>335280</xdr:colOff>
      <xdr:row>26</xdr:row>
      <xdr:rowOff>38100</xdr:rowOff>
    </xdr:from>
    <xdr:to>
      <xdr:col>4</xdr:col>
      <xdr:colOff>68344</xdr:colOff>
      <xdr:row>27</xdr:row>
      <xdr:rowOff>7620</xdr:rowOff>
    </xdr:to>
    <xdr:sp macro="" textlink="">
      <xdr:nvSpPr>
        <xdr:cNvPr id="20" name="Oval 6"/>
        <xdr:cNvSpPr>
          <a:spLocks noChangeArrowheads="1"/>
        </xdr:cNvSpPr>
      </xdr:nvSpPr>
      <xdr:spPr bwMode="auto">
        <a:xfrm>
          <a:off x="2689860" y="6591300"/>
          <a:ext cx="319804" cy="274320"/>
        </a:xfrm>
        <a:prstGeom prst="ellipse">
          <a:avLst/>
        </a:prstGeom>
        <a:solidFill>
          <a:schemeClr val="bg1"/>
        </a:solidFill>
        <a:ln w="19050">
          <a:solidFill>
            <a:srgbClr val="00B0F0"/>
          </a:solidFill>
          <a:prstDash val="solid"/>
          <a:round/>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B0F0"/>
              </a:solidFill>
              <a:effectLst/>
              <a:uLnTx/>
              <a:uFillTx/>
              <a:latin typeface="ＭＳ 明朝"/>
              <a:ea typeface="ＭＳ 明朝"/>
            </a:rPr>
            <a:t>８</a:t>
          </a:r>
        </a:p>
      </xdr:txBody>
    </xdr:sp>
    <xdr:clientData/>
  </xdr:twoCellAnchor>
  <xdr:twoCellAnchor>
    <xdr:from>
      <xdr:col>3</xdr:col>
      <xdr:colOff>335279</xdr:colOff>
      <xdr:row>25</xdr:row>
      <xdr:rowOff>15240</xdr:rowOff>
    </xdr:from>
    <xdr:to>
      <xdr:col>4</xdr:col>
      <xdr:colOff>63980</xdr:colOff>
      <xdr:row>26</xdr:row>
      <xdr:rowOff>2071</xdr:rowOff>
    </xdr:to>
    <xdr:sp macro="" textlink="">
      <xdr:nvSpPr>
        <xdr:cNvPr id="21" name="Oval 6"/>
        <xdr:cNvSpPr>
          <a:spLocks noChangeArrowheads="1"/>
        </xdr:cNvSpPr>
      </xdr:nvSpPr>
      <xdr:spPr bwMode="auto">
        <a:xfrm>
          <a:off x="2689859" y="6263640"/>
          <a:ext cx="315441" cy="291631"/>
        </a:xfrm>
        <a:prstGeom prst="ellipse">
          <a:avLst/>
        </a:prstGeom>
        <a:solidFill>
          <a:schemeClr val="bg1"/>
        </a:solidFill>
        <a:ln w="19050">
          <a:solidFill>
            <a:srgbClr val="00B0F0"/>
          </a:solidFill>
          <a:prstDash val="solid"/>
          <a:round/>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B0F0"/>
              </a:solidFill>
              <a:effectLst/>
              <a:uLnTx/>
              <a:uFillTx/>
              <a:latin typeface="ＭＳ 明朝"/>
              <a:ea typeface="ＭＳ 明朝"/>
            </a:rPr>
            <a:t>７</a:t>
          </a:r>
        </a:p>
      </xdr:txBody>
    </xdr:sp>
    <xdr:clientData/>
  </xdr:twoCellAnchor>
  <xdr:twoCellAnchor>
    <xdr:from>
      <xdr:col>4</xdr:col>
      <xdr:colOff>6625</xdr:colOff>
      <xdr:row>11</xdr:row>
      <xdr:rowOff>15240</xdr:rowOff>
    </xdr:from>
    <xdr:to>
      <xdr:col>8</xdr:col>
      <xdr:colOff>6626</xdr:colOff>
      <xdr:row>13</xdr:row>
      <xdr:rowOff>0</xdr:rowOff>
    </xdr:to>
    <xdr:sp macro="" textlink="">
      <xdr:nvSpPr>
        <xdr:cNvPr id="22" name="正方形/長方形 3"/>
        <xdr:cNvSpPr>
          <a:spLocks noChangeArrowheads="1"/>
        </xdr:cNvSpPr>
      </xdr:nvSpPr>
      <xdr:spPr bwMode="auto">
        <a:xfrm>
          <a:off x="2947945" y="2103120"/>
          <a:ext cx="2278381" cy="350520"/>
        </a:xfrm>
        <a:prstGeom prst="rect">
          <a:avLst/>
        </a:prstGeom>
        <a:noFill/>
        <a:ln w="28575" algn="ctr">
          <a:solidFill>
            <a:srgbClr val="00B0F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68581</xdr:colOff>
      <xdr:row>9</xdr:row>
      <xdr:rowOff>175260</xdr:rowOff>
    </xdr:from>
    <xdr:to>
      <xdr:col>5</xdr:col>
      <xdr:colOff>129541</xdr:colOff>
      <xdr:row>11</xdr:row>
      <xdr:rowOff>64569</xdr:rowOff>
    </xdr:to>
    <xdr:sp macro="" textlink="">
      <xdr:nvSpPr>
        <xdr:cNvPr id="23" name="Oval 6"/>
        <xdr:cNvSpPr>
          <a:spLocks noChangeArrowheads="1"/>
        </xdr:cNvSpPr>
      </xdr:nvSpPr>
      <xdr:spPr bwMode="auto">
        <a:xfrm>
          <a:off x="3009901" y="1897380"/>
          <a:ext cx="289560" cy="255069"/>
        </a:xfrm>
        <a:prstGeom prst="ellipse">
          <a:avLst/>
        </a:prstGeom>
        <a:solidFill>
          <a:schemeClr val="bg1"/>
        </a:solidFill>
        <a:ln w="19050">
          <a:solidFill>
            <a:srgbClr val="00B0F0"/>
          </a:solidFill>
          <a:prstDash val="solid"/>
          <a:round/>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B0F0"/>
              </a:solidFill>
              <a:effectLst/>
              <a:uLnTx/>
              <a:uFillTx/>
              <a:latin typeface="ＭＳ 明朝"/>
              <a:ea typeface="ＭＳ 明朝"/>
            </a:rPr>
            <a:t>３</a:t>
          </a:r>
        </a:p>
      </xdr:txBody>
    </xdr:sp>
    <xdr:clientData/>
  </xdr:twoCellAnchor>
  <xdr:twoCellAnchor>
    <xdr:from>
      <xdr:col>0</xdr:col>
      <xdr:colOff>0</xdr:colOff>
      <xdr:row>25</xdr:row>
      <xdr:rowOff>0</xdr:rowOff>
    </xdr:from>
    <xdr:to>
      <xdr:col>3</xdr:col>
      <xdr:colOff>0</xdr:colOff>
      <xdr:row>26</xdr:row>
      <xdr:rowOff>342900</xdr:rowOff>
    </xdr:to>
    <xdr:sp macro="" textlink="">
      <xdr:nvSpPr>
        <xdr:cNvPr id="24" name="正方形/長方形 18"/>
        <xdr:cNvSpPr>
          <a:spLocks noChangeArrowheads="1"/>
        </xdr:cNvSpPr>
      </xdr:nvSpPr>
      <xdr:spPr bwMode="auto">
        <a:xfrm>
          <a:off x="0" y="6248400"/>
          <a:ext cx="2354580" cy="609600"/>
        </a:xfrm>
        <a:prstGeom prst="rect">
          <a:avLst/>
        </a:prstGeom>
        <a:noFill/>
        <a:ln w="28575" algn="ctr">
          <a:solidFill>
            <a:srgbClr val="00B0F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157363</xdr:colOff>
      <xdr:row>23</xdr:row>
      <xdr:rowOff>259080</xdr:rowOff>
    </xdr:from>
    <xdr:to>
      <xdr:col>0</xdr:col>
      <xdr:colOff>457200</xdr:colOff>
      <xdr:row>25</xdr:row>
      <xdr:rowOff>70651</xdr:rowOff>
    </xdr:to>
    <xdr:sp macro="" textlink="">
      <xdr:nvSpPr>
        <xdr:cNvPr id="25" name="Oval 6"/>
        <xdr:cNvSpPr>
          <a:spLocks noChangeArrowheads="1"/>
        </xdr:cNvSpPr>
      </xdr:nvSpPr>
      <xdr:spPr bwMode="auto">
        <a:xfrm>
          <a:off x="157363" y="6042660"/>
          <a:ext cx="299837" cy="276391"/>
        </a:xfrm>
        <a:prstGeom prst="ellipse">
          <a:avLst/>
        </a:prstGeom>
        <a:solidFill>
          <a:schemeClr val="bg1"/>
        </a:solidFill>
        <a:ln w="19050">
          <a:solidFill>
            <a:srgbClr val="00B0F0"/>
          </a:solidFill>
          <a:prstDash val="solid"/>
          <a:round/>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B0F0"/>
              </a:solidFill>
              <a:effectLst/>
              <a:uLnTx/>
              <a:uFillTx/>
              <a:latin typeface="ＭＳ 明朝"/>
              <a:ea typeface="ＭＳ 明朝"/>
            </a:rPr>
            <a:t>９</a:t>
          </a:r>
        </a:p>
      </xdr:txBody>
    </xdr:sp>
    <xdr:clientData/>
  </xdr:twoCellAnchor>
  <xdr:twoCellAnchor>
    <xdr:from>
      <xdr:col>10</xdr:col>
      <xdr:colOff>210095</xdr:colOff>
      <xdr:row>10</xdr:row>
      <xdr:rowOff>22860</xdr:rowOff>
    </xdr:from>
    <xdr:to>
      <xdr:col>11</xdr:col>
      <xdr:colOff>68580</xdr:colOff>
      <xdr:row>10</xdr:row>
      <xdr:rowOff>160020</xdr:rowOff>
    </xdr:to>
    <xdr:sp macro="" textlink="">
      <xdr:nvSpPr>
        <xdr:cNvPr id="28" name="正方形/長方形 3"/>
        <xdr:cNvSpPr>
          <a:spLocks noChangeArrowheads="1"/>
        </xdr:cNvSpPr>
      </xdr:nvSpPr>
      <xdr:spPr bwMode="auto">
        <a:xfrm>
          <a:off x="5704115" y="1927860"/>
          <a:ext cx="506185" cy="137160"/>
        </a:xfrm>
        <a:prstGeom prst="rect">
          <a:avLst/>
        </a:prstGeom>
        <a:noFill/>
        <a:ln w="28575" algn="ctr">
          <a:solidFill>
            <a:srgbClr val="00B0F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3"/>
  <sheetViews>
    <sheetView view="pageBreakPreview" zoomScale="85" zoomScaleNormal="100" zoomScaleSheetLayoutView="85" workbookViewId="0">
      <selection activeCell="B20" sqref="B20"/>
    </sheetView>
  </sheetViews>
  <sheetFormatPr defaultColWidth="9" defaultRowHeight="18" customHeight="1"/>
  <cols>
    <col min="1" max="1" width="20" style="1" customWidth="1"/>
    <col min="2" max="2" width="20.109375" style="1" customWidth="1"/>
    <col min="3" max="3" width="7.21875" style="1" customWidth="1"/>
    <col min="4" max="4" width="10.88671875" style="1" customWidth="1"/>
    <col min="5" max="5" width="3.77734375" style="1" customWidth="1"/>
    <col min="6" max="6" width="15.5546875" style="1" customWidth="1"/>
    <col min="7" max="7" width="15.77734375" style="1" customWidth="1"/>
    <col min="8" max="8" width="10" style="1" customWidth="1"/>
    <col min="9" max="9" width="2" style="1" customWidth="1"/>
    <col min="10" max="16384" width="9" style="1"/>
  </cols>
  <sheetData>
    <row r="1" spans="1:14" ht="18" customHeight="1">
      <c r="A1" s="79" t="s">
        <v>23</v>
      </c>
      <c r="B1" s="79"/>
      <c r="C1" s="79"/>
      <c r="D1" s="79"/>
      <c r="E1" s="79"/>
      <c r="F1" s="79"/>
      <c r="G1" s="79"/>
      <c r="H1" s="79"/>
    </row>
    <row r="2" spans="1:14" ht="18" customHeight="1">
      <c r="A2" s="79"/>
      <c r="B2" s="79"/>
      <c r="C2" s="79"/>
      <c r="D2" s="79"/>
      <c r="E2" s="79"/>
      <c r="F2" s="79"/>
      <c r="G2" s="79"/>
      <c r="H2" s="79"/>
    </row>
    <row r="3" spans="1:14" ht="18" customHeight="1">
      <c r="A3" s="32"/>
      <c r="B3" s="32"/>
      <c r="C3" s="32"/>
      <c r="D3" s="32"/>
      <c r="E3" s="32"/>
      <c r="F3" s="32"/>
      <c r="G3" s="32"/>
      <c r="H3" s="32"/>
    </row>
    <row r="4" spans="1:14" ht="18" customHeight="1">
      <c r="A4" s="33" t="s">
        <v>20</v>
      </c>
      <c r="B4" s="32"/>
      <c r="C4" s="32"/>
      <c r="D4" s="32"/>
      <c r="E4" s="32"/>
    </row>
    <row r="5" spans="1:14" ht="18" customHeight="1">
      <c r="A5" s="32"/>
      <c r="B5" s="32"/>
      <c r="C5" s="32"/>
      <c r="D5" s="32"/>
      <c r="E5" s="32"/>
      <c r="G5" s="80" t="s">
        <v>19</v>
      </c>
      <c r="H5" s="80"/>
    </row>
    <row r="6" spans="1:14" ht="18" customHeight="1" thickBot="1">
      <c r="A6" s="32"/>
      <c r="B6" s="32"/>
      <c r="C6" s="32"/>
      <c r="D6" s="32"/>
      <c r="E6" s="32"/>
      <c r="F6" s="32"/>
      <c r="G6" s="32"/>
      <c r="H6" s="32"/>
    </row>
    <row r="7" spans="1:14" ht="18" customHeight="1" thickBot="1">
      <c r="A7" s="87" t="s">
        <v>40</v>
      </c>
      <c r="B7" s="87"/>
      <c r="C7" s="87"/>
      <c r="D7" s="88"/>
      <c r="E7" s="81" t="s">
        <v>18</v>
      </c>
      <c r="F7" s="82"/>
      <c r="G7" s="82"/>
      <c r="H7" s="83"/>
      <c r="I7" s="31"/>
    </row>
    <row r="8" spans="1:14" ht="18" customHeight="1">
      <c r="A8" s="87"/>
      <c r="B8" s="87"/>
      <c r="C8" s="87"/>
      <c r="D8" s="88"/>
      <c r="E8" s="84"/>
      <c r="F8" s="85"/>
      <c r="G8" s="85"/>
      <c r="H8" s="86"/>
      <c r="I8" s="31"/>
    </row>
    <row r="9" spans="1:14" ht="18" customHeight="1">
      <c r="A9" s="87"/>
      <c r="B9" s="87"/>
      <c r="C9" s="87"/>
      <c r="D9" s="88"/>
      <c r="E9" s="91" t="s">
        <v>17</v>
      </c>
      <c r="F9" s="92"/>
      <c r="G9" s="92"/>
      <c r="H9" s="93"/>
      <c r="I9" s="31"/>
    </row>
    <row r="10" spans="1:14" ht="18" customHeight="1">
      <c r="A10" s="87"/>
      <c r="B10" s="87"/>
      <c r="C10" s="87"/>
      <c r="D10" s="88"/>
      <c r="E10" s="91"/>
      <c r="F10" s="92"/>
      <c r="G10" s="92"/>
      <c r="H10" s="93"/>
      <c r="I10" s="31"/>
      <c r="N10" s="2"/>
    </row>
    <row r="11" spans="1:14" ht="18" customHeight="1">
      <c r="A11" s="87"/>
      <c r="B11" s="87"/>
      <c r="C11" s="87"/>
      <c r="D11" s="88"/>
      <c r="E11" s="91" t="s">
        <v>16</v>
      </c>
      <c r="F11" s="92"/>
      <c r="G11" s="92"/>
      <c r="H11" s="93"/>
      <c r="I11" s="31"/>
      <c r="K11" s="2"/>
    </row>
    <row r="12" spans="1:14" ht="18" customHeight="1">
      <c r="A12" s="87"/>
      <c r="B12" s="87"/>
      <c r="C12" s="87"/>
      <c r="D12" s="88"/>
      <c r="E12" s="91"/>
      <c r="F12" s="92"/>
      <c r="G12" s="92"/>
      <c r="H12" s="93"/>
      <c r="I12" s="31"/>
      <c r="K12" s="2"/>
    </row>
    <row r="13" spans="1:14" ht="18" customHeight="1">
      <c r="A13" s="87"/>
      <c r="B13" s="87"/>
      <c r="C13" s="87"/>
      <c r="D13" s="88"/>
      <c r="E13" s="99" t="s">
        <v>22</v>
      </c>
      <c r="F13" s="100"/>
      <c r="G13" s="103"/>
      <c r="H13" s="104"/>
      <c r="I13" s="31"/>
    </row>
    <row r="14" spans="1:14" ht="18" customHeight="1" thickBot="1">
      <c r="A14" s="87"/>
      <c r="B14" s="87"/>
      <c r="C14" s="87"/>
      <c r="D14" s="88"/>
      <c r="E14" s="101"/>
      <c r="F14" s="102"/>
      <c r="G14" s="105"/>
      <c r="H14" s="106"/>
      <c r="I14" s="31"/>
    </row>
    <row r="15" spans="1:14" ht="0.6" customHeight="1" thickBot="1">
      <c r="A15" s="3"/>
      <c r="B15" s="3"/>
      <c r="C15" s="3"/>
      <c r="D15" s="30"/>
      <c r="E15" s="29"/>
      <c r="F15" s="28"/>
      <c r="G15" s="28"/>
      <c r="H15" s="28"/>
      <c r="I15" s="2"/>
    </row>
    <row r="16" spans="1:14" ht="10.8" customHeight="1" thickBot="1">
      <c r="A16" s="3"/>
      <c r="B16" s="3"/>
      <c r="C16" s="3"/>
      <c r="D16" s="27"/>
      <c r="E16" s="27"/>
      <c r="F16" s="2"/>
      <c r="G16" s="2"/>
      <c r="H16" s="2"/>
    </row>
    <row r="17" spans="1:9" ht="21.6" customHeight="1" thickBot="1">
      <c r="A17" s="94" t="s">
        <v>15</v>
      </c>
      <c r="B17" s="95"/>
      <c r="C17" s="95"/>
      <c r="D17" s="95"/>
      <c r="E17" s="95"/>
      <c r="F17" s="95"/>
      <c r="G17" s="95"/>
      <c r="H17" s="96"/>
    </row>
    <row r="18" spans="1:9" ht="27" customHeight="1">
      <c r="A18" s="26" t="s">
        <v>14</v>
      </c>
      <c r="B18" s="25" t="s">
        <v>13</v>
      </c>
      <c r="C18" s="24" t="s">
        <v>12</v>
      </c>
      <c r="D18" s="97" t="s">
        <v>11</v>
      </c>
      <c r="E18" s="98"/>
      <c r="F18" s="23" t="s">
        <v>21</v>
      </c>
      <c r="G18" s="23" t="s">
        <v>24</v>
      </c>
      <c r="H18" s="22" t="s">
        <v>10</v>
      </c>
    </row>
    <row r="19" spans="1:9" ht="36" customHeight="1">
      <c r="A19" s="21"/>
      <c r="B19" s="20"/>
      <c r="C19" s="42"/>
      <c r="D19" s="89"/>
      <c r="E19" s="90"/>
      <c r="F19" s="35"/>
      <c r="G19" s="107"/>
      <c r="H19" s="19" t="s">
        <v>9</v>
      </c>
    </row>
    <row r="20" spans="1:9" ht="36" customHeight="1">
      <c r="A20" s="18"/>
      <c r="B20" s="17"/>
      <c r="C20" s="43"/>
      <c r="D20" s="89"/>
      <c r="E20" s="90"/>
      <c r="F20" s="35"/>
      <c r="G20" s="108"/>
      <c r="H20" s="16" t="s">
        <v>9</v>
      </c>
    </row>
    <row r="21" spans="1:9" ht="36" customHeight="1">
      <c r="A21" s="18"/>
      <c r="B21" s="17"/>
      <c r="C21" s="43"/>
      <c r="D21" s="89"/>
      <c r="E21" s="90"/>
      <c r="F21" s="35"/>
      <c r="G21" s="108"/>
      <c r="H21" s="16" t="s">
        <v>9</v>
      </c>
    </row>
    <row r="22" spans="1:9" ht="36" customHeight="1">
      <c r="A22" s="15"/>
      <c r="B22" s="14"/>
      <c r="C22" s="44"/>
      <c r="D22" s="89"/>
      <c r="E22" s="90"/>
      <c r="F22" s="35"/>
      <c r="G22" s="108"/>
      <c r="H22" s="16" t="s">
        <v>9</v>
      </c>
    </row>
    <row r="23" spans="1:9" ht="36" customHeight="1">
      <c r="A23" s="15"/>
      <c r="B23" s="14"/>
      <c r="C23" s="44"/>
      <c r="D23" s="89"/>
      <c r="E23" s="90"/>
      <c r="F23" s="35"/>
      <c r="G23" s="108"/>
      <c r="H23" s="16" t="s">
        <v>9</v>
      </c>
    </row>
    <row r="24" spans="1:9" ht="36" customHeight="1">
      <c r="A24" s="15"/>
      <c r="B24" s="14"/>
      <c r="C24" s="44"/>
      <c r="D24" s="89"/>
      <c r="E24" s="90"/>
      <c r="F24" s="35"/>
      <c r="G24" s="108"/>
      <c r="H24" s="16" t="s">
        <v>9</v>
      </c>
    </row>
    <row r="25" spans="1:9" ht="36" customHeight="1">
      <c r="A25" s="15"/>
      <c r="B25" s="14"/>
      <c r="C25" s="44"/>
      <c r="D25" s="89"/>
      <c r="E25" s="90"/>
      <c r="F25" s="35"/>
      <c r="G25" s="108"/>
      <c r="H25" s="16" t="s">
        <v>9</v>
      </c>
    </row>
    <row r="26" spans="1:9" ht="36" customHeight="1">
      <c r="A26" s="15"/>
      <c r="B26" s="14"/>
      <c r="C26" s="44"/>
      <c r="D26" s="89"/>
      <c r="E26" s="90"/>
      <c r="F26" s="35"/>
      <c r="G26" s="108"/>
      <c r="H26" s="16" t="s">
        <v>9</v>
      </c>
    </row>
    <row r="27" spans="1:9" ht="36" customHeight="1" thickBot="1">
      <c r="A27" s="15"/>
      <c r="B27" s="14"/>
      <c r="C27" s="44"/>
      <c r="D27" s="129"/>
      <c r="E27" s="130"/>
      <c r="F27" s="35"/>
      <c r="G27" s="109"/>
      <c r="H27" s="13" t="s">
        <v>9</v>
      </c>
    </row>
    <row r="28" spans="1:9" ht="25.2" customHeight="1">
      <c r="A28" s="131"/>
      <c r="B28" s="132"/>
      <c r="C28" s="12">
        <v>0.1</v>
      </c>
      <c r="D28" s="133" t="s">
        <v>8</v>
      </c>
      <c r="E28" s="134"/>
      <c r="F28" s="36"/>
      <c r="G28" s="37"/>
      <c r="H28" s="110"/>
      <c r="I28" s="5"/>
    </row>
    <row r="29" spans="1:9" ht="25.2" customHeight="1">
      <c r="A29" s="113"/>
      <c r="B29" s="114"/>
      <c r="C29" s="11">
        <v>0.08</v>
      </c>
      <c r="D29" s="115" t="s">
        <v>7</v>
      </c>
      <c r="E29" s="116"/>
      <c r="F29" s="38"/>
      <c r="G29" s="39"/>
      <c r="H29" s="111"/>
      <c r="I29" s="5"/>
    </row>
    <row r="30" spans="1:9" ht="25.2" customHeight="1" thickBot="1">
      <c r="A30" s="117" t="s">
        <v>6</v>
      </c>
      <c r="B30" s="118"/>
      <c r="C30" s="118"/>
      <c r="D30" s="118"/>
      <c r="E30" s="118"/>
      <c r="F30" s="40"/>
      <c r="G30" s="34"/>
      <c r="H30" s="111"/>
      <c r="I30" s="5"/>
    </row>
    <row r="31" spans="1:9" ht="25.2" customHeight="1" thickBot="1">
      <c r="A31" s="119" t="s">
        <v>5</v>
      </c>
      <c r="B31" s="120"/>
      <c r="C31" s="120"/>
      <c r="D31" s="120"/>
      <c r="E31" s="120"/>
      <c r="F31" s="41"/>
      <c r="G31" s="10"/>
      <c r="H31" s="112"/>
      <c r="I31" s="5"/>
    </row>
    <row r="32" spans="1:9" ht="24.6" customHeight="1">
      <c r="A32" s="9"/>
      <c r="B32" s="9"/>
      <c r="C32" s="9"/>
      <c r="D32" s="9"/>
      <c r="E32" s="9"/>
      <c r="F32" s="8"/>
      <c r="G32" s="7"/>
      <c r="H32" s="6"/>
      <c r="I32" s="5"/>
    </row>
    <row r="33" spans="1:8" ht="18" customHeight="1" thickBot="1"/>
    <row r="34" spans="1:8" ht="27.6" customHeight="1">
      <c r="A34" s="121" t="s">
        <v>4</v>
      </c>
      <c r="B34" s="122"/>
      <c r="C34" s="123"/>
      <c r="E34" s="124" t="s">
        <v>3</v>
      </c>
      <c r="F34" s="124"/>
      <c r="H34" s="1" t="s">
        <v>0</v>
      </c>
    </row>
    <row r="35" spans="1:8" ht="27.6" customHeight="1" thickBot="1">
      <c r="A35" s="125" t="s">
        <v>2</v>
      </c>
      <c r="B35" s="126"/>
      <c r="C35" s="127"/>
      <c r="E35" s="128" t="s">
        <v>1</v>
      </c>
      <c r="F35" s="128"/>
      <c r="G35" s="4"/>
      <c r="H35" s="4" t="s">
        <v>0</v>
      </c>
    </row>
    <row r="37" spans="1:8" ht="19.8" customHeight="1">
      <c r="A37" s="3"/>
    </row>
    <row r="38" spans="1:8" ht="21.6" customHeight="1"/>
    <row r="41" spans="1:8" ht="18" customHeight="1">
      <c r="A41" s="2"/>
      <c r="B41" s="2"/>
      <c r="C41" s="2"/>
      <c r="D41" s="2"/>
      <c r="E41" s="2"/>
      <c r="F41" s="2"/>
      <c r="G41" s="2"/>
      <c r="H41" s="2"/>
    </row>
    <row r="42" spans="1:8" ht="18" customHeight="1">
      <c r="A42" s="2"/>
      <c r="B42" s="2"/>
      <c r="C42" s="2"/>
      <c r="D42" s="2"/>
      <c r="E42" s="2"/>
      <c r="F42" s="2"/>
      <c r="G42" s="2"/>
      <c r="H42" s="2"/>
    </row>
    <row r="43" spans="1:8" ht="18" customHeight="1">
      <c r="A43" s="2"/>
      <c r="B43" s="2"/>
      <c r="C43" s="2"/>
      <c r="D43" s="2"/>
      <c r="E43" s="2"/>
      <c r="F43" s="2"/>
      <c r="G43" s="2"/>
      <c r="H43" s="2"/>
    </row>
  </sheetData>
  <mergeCells count="31">
    <mergeCell ref="A35:C35"/>
    <mergeCell ref="E35:F35"/>
    <mergeCell ref="D27:E27"/>
    <mergeCell ref="A28:B28"/>
    <mergeCell ref="D28:E28"/>
    <mergeCell ref="D24:E24"/>
    <mergeCell ref="D25:E25"/>
    <mergeCell ref="D26:E26"/>
    <mergeCell ref="A34:C34"/>
    <mergeCell ref="E34:F34"/>
    <mergeCell ref="H28:H31"/>
    <mergeCell ref="A29:B29"/>
    <mergeCell ref="D29:E29"/>
    <mergeCell ref="A30:E30"/>
    <mergeCell ref="A31:E31"/>
    <mergeCell ref="A1:H2"/>
    <mergeCell ref="G5:H5"/>
    <mergeCell ref="E7:H8"/>
    <mergeCell ref="A7:D14"/>
    <mergeCell ref="D21:E21"/>
    <mergeCell ref="E9:H10"/>
    <mergeCell ref="E11:H12"/>
    <mergeCell ref="A17:H17"/>
    <mergeCell ref="D18:E18"/>
    <mergeCell ref="D19:E19"/>
    <mergeCell ref="D20:E20"/>
    <mergeCell ref="E13:F14"/>
    <mergeCell ref="G13:H14"/>
    <mergeCell ref="G19:G27"/>
    <mergeCell ref="D22:E22"/>
    <mergeCell ref="D23:E23"/>
  </mergeCells>
  <phoneticPr fontId="3"/>
  <printOptions horizontalCentered="1" verticalCentered="1"/>
  <pageMargins left="0.23622047244094491" right="0.23622047244094491" top="0.74803149606299213" bottom="0.74803149606299213" header="0.31496062992125984" footer="0.31496062992125984"/>
  <pageSetup paperSize="9" scale="90" orientation="portrait" r:id="rId1"/>
  <rowBreaks count="1" manualBreakCount="1">
    <brk id="35" max="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V31"/>
  <sheetViews>
    <sheetView tabSelected="1" view="pageBreakPreview" zoomScale="85" zoomScaleNormal="100" zoomScaleSheetLayoutView="85" workbookViewId="0">
      <selection activeCell="V15" sqref="V15"/>
    </sheetView>
  </sheetViews>
  <sheetFormatPr defaultColWidth="9" defaultRowHeight="18" customHeight="1"/>
  <cols>
    <col min="1" max="1" width="13.5546875" style="1" customWidth="1"/>
    <col min="2" max="2" width="13" style="1" customWidth="1"/>
    <col min="3" max="3" width="7.77734375" style="1" customWidth="1"/>
    <col min="4" max="4" width="8.5546875" style="1" customWidth="1"/>
    <col min="5" max="5" width="3.33203125" style="1" customWidth="1"/>
    <col min="6" max="7" width="10.21875" style="1" customWidth="1"/>
    <col min="8" max="8" width="9.44140625" style="1" customWidth="1"/>
    <col min="9" max="10" width="2" style="1" customWidth="1"/>
    <col min="11" max="11" width="9.44140625" style="1" customWidth="1"/>
    <col min="12" max="12" width="9.88671875" style="1" bestFit="1" customWidth="1"/>
    <col min="13" max="13" width="9" style="1"/>
    <col min="14" max="14" width="8.33203125" style="1" customWidth="1"/>
    <col min="15" max="15" width="9" style="1"/>
    <col min="16" max="16" width="8.77734375" style="1" customWidth="1"/>
    <col min="17" max="17" width="9" style="1" customWidth="1"/>
    <col min="18" max="18" width="2.109375" style="1" customWidth="1"/>
    <col min="19" max="16384" width="9" style="1"/>
  </cols>
  <sheetData>
    <row r="1" spans="1:17" ht="14.4" customHeight="1" thickBot="1">
      <c r="A1" s="168" t="s">
        <v>23</v>
      </c>
      <c r="B1" s="168"/>
      <c r="C1" s="168"/>
      <c r="D1" s="168"/>
      <c r="E1" s="168"/>
      <c r="F1" s="168"/>
      <c r="G1" s="168"/>
      <c r="H1" s="168"/>
      <c r="L1" s="46"/>
      <c r="M1" s="46"/>
      <c r="N1" s="46"/>
      <c r="O1" s="46"/>
      <c r="P1" s="46"/>
      <c r="Q1" s="46"/>
    </row>
    <row r="2" spans="1:17" ht="14.4" customHeight="1" thickTop="1">
      <c r="A2" s="168"/>
      <c r="B2" s="168"/>
      <c r="C2" s="168"/>
      <c r="D2" s="168"/>
      <c r="E2" s="168"/>
      <c r="F2" s="168"/>
      <c r="G2" s="168"/>
      <c r="H2" s="168"/>
      <c r="K2" s="169" t="s">
        <v>25</v>
      </c>
      <c r="L2" s="170"/>
      <c r="M2" s="170"/>
      <c r="N2" s="170"/>
      <c r="O2" s="170"/>
      <c r="P2" s="170"/>
      <c r="Q2" s="171"/>
    </row>
    <row r="3" spans="1:17" ht="18" customHeight="1">
      <c r="A3" s="47" t="s">
        <v>26</v>
      </c>
      <c r="B3" s="48"/>
      <c r="C3" s="45"/>
      <c r="D3" s="45"/>
      <c r="E3" s="45"/>
      <c r="K3" s="172"/>
      <c r="L3" s="173"/>
      <c r="M3" s="173"/>
      <c r="N3" s="173"/>
      <c r="O3" s="173"/>
      <c r="P3" s="173"/>
      <c r="Q3" s="174"/>
    </row>
    <row r="4" spans="1:17" ht="18" customHeight="1">
      <c r="A4" s="45"/>
      <c r="B4" s="45"/>
      <c r="C4" s="45"/>
      <c r="D4" s="45"/>
      <c r="E4" s="45"/>
      <c r="G4" s="80" t="s">
        <v>19</v>
      </c>
      <c r="H4" s="80"/>
      <c r="K4" s="172"/>
      <c r="L4" s="173"/>
      <c r="M4" s="173"/>
      <c r="N4" s="173"/>
      <c r="O4" s="173"/>
      <c r="P4" s="173"/>
      <c r="Q4" s="174"/>
    </row>
    <row r="5" spans="1:17" ht="13.2" customHeight="1" thickBot="1">
      <c r="A5" s="45"/>
      <c r="B5" s="45"/>
      <c r="C5" s="45"/>
      <c r="D5" s="45"/>
      <c r="E5" s="45"/>
      <c r="F5" s="45"/>
      <c r="G5" s="45"/>
      <c r="H5" s="45"/>
      <c r="K5" s="175" t="s">
        <v>41</v>
      </c>
      <c r="L5" s="176"/>
      <c r="M5" s="176"/>
      <c r="N5" s="176"/>
      <c r="O5" s="176"/>
      <c r="P5" s="176"/>
      <c r="Q5" s="177"/>
    </row>
    <row r="6" spans="1:17" ht="14.4" customHeight="1" thickBot="1">
      <c r="A6" s="181" t="s">
        <v>40</v>
      </c>
      <c r="B6" s="181"/>
      <c r="C6" s="181"/>
      <c r="D6" s="182"/>
      <c r="E6" s="183" t="s">
        <v>18</v>
      </c>
      <c r="F6" s="184"/>
      <c r="G6" s="184"/>
      <c r="H6" s="185"/>
      <c r="I6" s="31"/>
      <c r="J6" s="31"/>
      <c r="K6" s="175"/>
      <c r="L6" s="176"/>
      <c r="M6" s="176"/>
      <c r="N6" s="176"/>
      <c r="O6" s="176"/>
      <c r="P6" s="176"/>
      <c r="Q6" s="177"/>
    </row>
    <row r="7" spans="1:17" ht="14.4" customHeight="1">
      <c r="A7" s="181"/>
      <c r="B7" s="181"/>
      <c r="C7" s="181"/>
      <c r="D7" s="182"/>
      <c r="E7" s="135"/>
      <c r="F7" s="186"/>
      <c r="G7" s="186"/>
      <c r="H7" s="187"/>
      <c r="I7" s="31"/>
      <c r="J7" s="31"/>
      <c r="K7" s="175"/>
      <c r="L7" s="176"/>
      <c r="M7" s="176"/>
      <c r="N7" s="176"/>
      <c r="O7" s="176"/>
      <c r="P7" s="176"/>
      <c r="Q7" s="177"/>
    </row>
    <row r="8" spans="1:17" ht="14.4" customHeight="1">
      <c r="A8" s="181"/>
      <c r="B8" s="181"/>
      <c r="C8" s="181"/>
      <c r="D8" s="182"/>
      <c r="E8" s="188" t="s">
        <v>17</v>
      </c>
      <c r="F8" s="189"/>
      <c r="G8" s="189"/>
      <c r="H8" s="190"/>
      <c r="I8" s="31"/>
      <c r="J8" s="31"/>
      <c r="K8" s="175"/>
      <c r="L8" s="176"/>
      <c r="M8" s="176"/>
      <c r="N8" s="176"/>
      <c r="O8" s="176"/>
      <c r="P8" s="176"/>
      <c r="Q8" s="177"/>
    </row>
    <row r="9" spans="1:17" ht="14.4" customHeight="1">
      <c r="A9" s="181"/>
      <c r="B9" s="181"/>
      <c r="C9" s="181"/>
      <c r="D9" s="182"/>
      <c r="E9" s="188"/>
      <c r="F9" s="189"/>
      <c r="G9" s="189"/>
      <c r="H9" s="190"/>
      <c r="I9" s="31"/>
      <c r="J9" s="31"/>
      <c r="K9" s="175"/>
      <c r="L9" s="176"/>
      <c r="M9" s="176"/>
      <c r="N9" s="176"/>
      <c r="O9" s="176"/>
      <c r="P9" s="176"/>
      <c r="Q9" s="177"/>
    </row>
    <row r="10" spans="1:17" ht="14.4" customHeight="1">
      <c r="A10" s="181"/>
      <c r="B10" s="181"/>
      <c r="C10" s="181"/>
      <c r="D10" s="182"/>
      <c r="E10" s="188" t="s">
        <v>16</v>
      </c>
      <c r="F10" s="189"/>
      <c r="G10" s="189"/>
      <c r="H10" s="190"/>
      <c r="I10" s="31"/>
      <c r="J10" s="31"/>
      <c r="K10" s="175"/>
      <c r="L10" s="176"/>
      <c r="M10" s="176"/>
      <c r="N10" s="176"/>
      <c r="O10" s="176"/>
      <c r="P10" s="176"/>
      <c r="Q10" s="177"/>
    </row>
    <row r="11" spans="1:17" ht="14.4" customHeight="1">
      <c r="A11" s="181"/>
      <c r="B11" s="181"/>
      <c r="C11" s="181"/>
      <c r="D11" s="182"/>
      <c r="E11" s="188"/>
      <c r="F11" s="189"/>
      <c r="G11" s="189"/>
      <c r="H11" s="190"/>
      <c r="I11" s="31"/>
      <c r="J11" s="31"/>
      <c r="K11" s="175"/>
      <c r="L11" s="176"/>
      <c r="M11" s="176"/>
      <c r="N11" s="176"/>
      <c r="O11" s="176"/>
      <c r="P11" s="176"/>
      <c r="Q11" s="177"/>
    </row>
    <row r="12" spans="1:17" ht="14.4" customHeight="1">
      <c r="A12" s="181"/>
      <c r="B12" s="181"/>
      <c r="C12" s="181"/>
      <c r="D12" s="182"/>
      <c r="E12" s="191" t="s">
        <v>22</v>
      </c>
      <c r="F12" s="192"/>
      <c r="G12" s="195"/>
      <c r="H12" s="196"/>
      <c r="I12" s="31"/>
      <c r="J12" s="31"/>
      <c r="K12" s="175"/>
      <c r="L12" s="176"/>
      <c r="M12" s="176"/>
      <c r="N12" s="176"/>
      <c r="O12" s="176"/>
      <c r="P12" s="176"/>
      <c r="Q12" s="177"/>
    </row>
    <row r="13" spans="1:17" ht="14.4" customHeight="1" thickBot="1">
      <c r="A13" s="181"/>
      <c r="B13" s="181"/>
      <c r="C13" s="181"/>
      <c r="D13" s="182"/>
      <c r="E13" s="193"/>
      <c r="F13" s="194"/>
      <c r="G13" s="197"/>
      <c r="H13" s="198"/>
      <c r="I13" s="31"/>
      <c r="J13" s="31"/>
      <c r="K13" s="175"/>
      <c r="L13" s="176"/>
      <c r="M13" s="176"/>
      <c r="N13" s="176"/>
      <c r="O13" s="176"/>
      <c r="P13" s="176"/>
      <c r="Q13" s="177"/>
    </row>
    <row r="14" spans="1:17" ht="14.4" customHeight="1" thickBot="1">
      <c r="A14" s="3"/>
      <c r="B14" s="3"/>
      <c r="C14" s="3"/>
      <c r="D14" s="27"/>
      <c r="E14" s="27"/>
      <c r="F14" s="2"/>
      <c r="G14" s="2"/>
      <c r="H14" s="2"/>
      <c r="K14" s="175"/>
      <c r="L14" s="176"/>
      <c r="M14" s="176"/>
      <c r="N14" s="176"/>
      <c r="O14" s="176"/>
      <c r="P14" s="176"/>
      <c r="Q14" s="177"/>
    </row>
    <row r="15" spans="1:17" ht="21.6" customHeight="1" thickBot="1">
      <c r="A15" s="94" t="s">
        <v>15</v>
      </c>
      <c r="B15" s="95"/>
      <c r="C15" s="95"/>
      <c r="D15" s="95"/>
      <c r="E15" s="95"/>
      <c r="F15" s="95"/>
      <c r="G15" s="95"/>
      <c r="H15" s="96"/>
      <c r="K15" s="175"/>
      <c r="L15" s="176"/>
      <c r="M15" s="176"/>
      <c r="N15" s="176"/>
      <c r="O15" s="176"/>
      <c r="P15" s="176"/>
      <c r="Q15" s="177"/>
    </row>
    <row r="16" spans="1:17" ht="27" customHeight="1">
      <c r="A16" s="49" t="s">
        <v>27</v>
      </c>
      <c r="B16" s="50" t="s">
        <v>13</v>
      </c>
      <c r="C16" s="51" t="s">
        <v>12</v>
      </c>
      <c r="D16" s="155" t="s">
        <v>11</v>
      </c>
      <c r="E16" s="156"/>
      <c r="F16" s="52" t="s">
        <v>28</v>
      </c>
      <c r="G16" s="52" t="s">
        <v>29</v>
      </c>
      <c r="H16" s="53" t="s">
        <v>10</v>
      </c>
      <c r="K16" s="175"/>
      <c r="L16" s="176"/>
      <c r="M16" s="176"/>
      <c r="N16" s="176"/>
      <c r="O16" s="176"/>
      <c r="P16" s="176"/>
      <c r="Q16" s="177"/>
    </row>
    <row r="17" spans="1:22" ht="31.8" customHeight="1">
      <c r="A17" s="54" t="s">
        <v>30</v>
      </c>
      <c r="B17" s="55" t="s">
        <v>31</v>
      </c>
      <c r="C17" s="56">
        <v>20</v>
      </c>
      <c r="D17" s="157"/>
      <c r="E17" s="158"/>
      <c r="F17" s="57">
        <v>1002</v>
      </c>
      <c r="G17" s="159"/>
      <c r="H17" s="19" t="s">
        <v>9</v>
      </c>
      <c r="K17" s="175"/>
      <c r="L17" s="176"/>
      <c r="M17" s="176"/>
      <c r="N17" s="176"/>
      <c r="O17" s="176"/>
      <c r="P17" s="176"/>
      <c r="Q17" s="177"/>
      <c r="U17" s="58"/>
      <c r="V17" s="58"/>
    </row>
    <row r="18" spans="1:22" ht="31.8" customHeight="1">
      <c r="A18" s="59" t="s">
        <v>32</v>
      </c>
      <c r="B18" s="60" t="s">
        <v>33</v>
      </c>
      <c r="C18" s="56">
        <v>10</v>
      </c>
      <c r="D18" s="162">
        <v>20.51</v>
      </c>
      <c r="E18" s="163"/>
      <c r="F18" s="57">
        <v>206</v>
      </c>
      <c r="G18" s="160"/>
      <c r="H18" s="16" t="s">
        <v>9</v>
      </c>
      <c r="K18" s="175"/>
      <c r="L18" s="176"/>
      <c r="M18" s="176"/>
      <c r="N18" s="176"/>
      <c r="O18" s="176"/>
      <c r="P18" s="176"/>
      <c r="Q18" s="177"/>
      <c r="U18" s="58"/>
    </row>
    <row r="19" spans="1:22" ht="31.8" customHeight="1">
      <c r="A19" s="59"/>
      <c r="B19" s="60"/>
      <c r="C19" s="56"/>
      <c r="D19" s="164"/>
      <c r="E19" s="165"/>
      <c r="F19" s="57">
        <f>C19*D19</f>
        <v>0</v>
      </c>
      <c r="G19" s="160"/>
      <c r="H19" s="16" t="s">
        <v>9</v>
      </c>
      <c r="K19" s="175"/>
      <c r="L19" s="176"/>
      <c r="M19" s="176"/>
      <c r="N19" s="176"/>
      <c r="O19" s="176"/>
      <c r="P19" s="176"/>
      <c r="Q19" s="177"/>
    </row>
    <row r="20" spans="1:22" ht="31.8" customHeight="1" thickBot="1">
      <c r="A20" s="61"/>
      <c r="B20" s="62"/>
      <c r="C20" s="63"/>
      <c r="D20" s="166"/>
      <c r="E20" s="167"/>
      <c r="F20" s="57">
        <f>C20*D20</f>
        <v>0</v>
      </c>
      <c r="G20" s="161"/>
      <c r="H20" s="13" t="s">
        <v>9</v>
      </c>
      <c r="K20" s="175"/>
      <c r="L20" s="176"/>
      <c r="M20" s="176"/>
      <c r="N20" s="176"/>
      <c r="O20" s="176"/>
      <c r="P20" s="176"/>
      <c r="Q20" s="177"/>
    </row>
    <row r="21" spans="1:22" ht="24" customHeight="1">
      <c r="A21" s="143"/>
      <c r="B21" s="144"/>
      <c r="C21" s="64">
        <v>0.1</v>
      </c>
      <c r="D21" s="145" t="s">
        <v>34</v>
      </c>
      <c r="E21" s="146"/>
      <c r="F21" s="65">
        <f>F17+F18+F19</f>
        <v>1208</v>
      </c>
      <c r="G21" s="66">
        <f>INT(C21*F21)</f>
        <v>120</v>
      </c>
      <c r="H21" s="110"/>
      <c r="I21" s="5"/>
      <c r="J21" s="5"/>
      <c r="K21" s="175"/>
      <c r="L21" s="176"/>
      <c r="M21" s="176"/>
      <c r="N21" s="176"/>
      <c r="O21" s="176"/>
      <c r="P21" s="176"/>
      <c r="Q21" s="177"/>
    </row>
    <row r="22" spans="1:22" ht="24" customHeight="1">
      <c r="A22" s="147"/>
      <c r="B22" s="148"/>
      <c r="C22" s="67">
        <v>0.08</v>
      </c>
      <c r="D22" s="149" t="s">
        <v>34</v>
      </c>
      <c r="E22" s="150"/>
      <c r="F22" s="68"/>
      <c r="G22" s="69">
        <f>INT(C22*F22)</f>
        <v>0</v>
      </c>
      <c r="H22" s="111"/>
      <c r="I22" s="5"/>
      <c r="J22" s="5"/>
      <c r="K22" s="175"/>
      <c r="L22" s="176"/>
      <c r="M22" s="176"/>
      <c r="N22" s="176"/>
      <c r="O22" s="176"/>
      <c r="P22" s="176"/>
      <c r="Q22" s="177"/>
    </row>
    <row r="23" spans="1:22" ht="24" customHeight="1" thickBot="1">
      <c r="A23" s="151" t="s">
        <v>35</v>
      </c>
      <c r="B23" s="152"/>
      <c r="C23" s="152"/>
      <c r="D23" s="152"/>
      <c r="E23" s="152"/>
      <c r="F23" s="70">
        <f>F20</f>
        <v>0</v>
      </c>
      <c r="G23" s="71"/>
      <c r="H23" s="111"/>
      <c r="I23" s="5"/>
      <c r="J23" s="5"/>
      <c r="K23" s="175"/>
      <c r="L23" s="176"/>
      <c r="M23" s="176"/>
      <c r="N23" s="176"/>
      <c r="O23" s="176"/>
      <c r="P23" s="176"/>
      <c r="Q23" s="177"/>
    </row>
    <row r="24" spans="1:22" ht="24" customHeight="1" thickBot="1">
      <c r="A24" s="153" t="s">
        <v>5</v>
      </c>
      <c r="B24" s="154"/>
      <c r="C24" s="154"/>
      <c r="D24" s="154"/>
      <c r="E24" s="154"/>
      <c r="F24" s="72">
        <f>SUM(F21:F23)</f>
        <v>1208</v>
      </c>
      <c r="G24" s="73">
        <f>SUM(G21:G22)</f>
        <v>120</v>
      </c>
      <c r="H24" s="112"/>
      <c r="I24" s="5"/>
      <c r="J24" s="5"/>
      <c r="K24" s="175"/>
      <c r="L24" s="176"/>
      <c r="M24" s="176"/>
      <c r="N24" s="176"/>
      <c r="O24" s="176"/>
      <c r="P24" s="176"/>
      <c r="Q24" s="177"/>
      <c r="V24" s="74"/>
    </row>
    <row r="25" spans="1:22" ht="12.6" customHeight="1" thickBot="1">
      <c r="K25" s="175"/>
      <c r="L25" s="176"/>
      <c r="M25" s="176"/>
      <c r="N25" s="176"/>
      <c r="O25" s="176"/>
      <c r="P25" s="176"/>
      <c r="Q25" s="177"/>
    </row>
    <row r="26" spans="1:22" ht="24" customHeight="1">
      <c r="A26" s="135" t="s">
        <v>36</v>
      </c>
      <c r="B26" s="136"/>
      <c r="C26" s="137"/>
      <c r="E26" s="138" t="s">
        <v>37</v>
      </c>
      <c r="F26" s="138"/>
      <c r="G26" s="75">
        <f>ROUNDDOWN(G27+G27*10/100,0)</f>
        <v>1328</v>
      </c>
      <c r="H26" s="76" t="s">
        <v>0</v>
      </c>
      <c r="K26" s="175"/>
      <c r="L26" s="176"/>
      <c r="M26" s="176"/>
      <c r="N26" s="176"/>
      <c r="O26" s="176"/>
      <c r="P26" s="176"/>
      <c r="Q26" s="177"/>
    </row>
    <row r="27" spans="1:22" ht="24" customHeight="1" thickBot="1">
      <c r="A27" s="139" t="s">
        <v>38</v>
      </c>
      <c r="B27" s="140"/>
      <c r="C27" s="141"/>
      <c r="E27" s="142" t="s">
        <v>39</v>
      </c>
      <c r="F27" s="142"/>
      <c r="G27" s="77">
        <v>1208</v>
      </c>
      <c r="H27" s="78" t="s">
        <v>0</v>
      </c>
      <c r="K27" s="178"/>
      <c r="L27" s="179"/>
      <c r="M27" s="179"/>
      <c r="N27" s="179"/>
      <c r="O27" s="179"/>
      <c r="P27" s="179"/>
      <c r="Q27" s="180"/>
    </row>
    <row r="28" spans="1:22" ht="13.8" customHeight="1">
      <c r="L28" s="2"/>
    </row>
    <row r="29" spans="1:22" ht="18" customHeight="1">
      <c r="A29" s="2"/>
      <c r="B29" s="2"/>
      <c r="C29" s="2"/>
      <c r="D29" s="2"/>
      <c r="E29" s="2"/>
      <c r="F29" s="2"/>
      <c r="G29" s="2"/>
      <c r="H29" s="2"/>
    </row>
    <row r="30" spans="1:22" ht="18" customHeight="1">
      <c r="A30" s="2"/>
      <c r="B30" s="2"/>
      <c r="C30" s="2"/>
      <c r="D30" s="2"/>
      <c r="E30" s="2"/>
      <c r="F30" s="2"/>
      <c r="G30" s="2"/>
      <c r="H30" s="2"/>
    </row>
    <row r="31" spans="1:22" ht="18" customHeight="1">
      <c r="A31" s="2"/>
      <c r="B31" s="2"/>
      <c r="C31" s="2"/>
      <c r="D31" s="2"/>
      <c r="E31" s="2"/>
      <c r="F31" s="2"/>
      <c r="G31" s="2"/>
      <c r="H31" s="2"/>
    </row>
  </sheetData>
  <sheetProtection algorithmName="SHA-512" hashValue="9SKnDYB/bepxAB7JNpwXV7Oiv2dsWgh6tpNJqfHKLeynuesT3VSoxPZpEUDr+IHA/zwD68GT3lmBwbk3nkrd8Q==" saltValue="MmI36DyWeceyVmVaR4g+XA==" spinCount="100000" sheet="1" objects="1" scenarios="1"/>
  <mergeCells count="28">
    <mergeCell ref="A1:H2"/>
    <mergeCell ref="K2:Q4"/>
    <mergeCell ref="G4:H4"/>
    <mergeCell ref="K5:Q27"/>
    <mergeCell ref="A6:D13"/>
    <mergeCell ref="E6:H7"/>
    <mergeCell ref="E8:H9"/>
    <mergeCell ref="E10:H11"/>
    <mergeCell ref="E12:F13"/>
    <mergeCell ref="G12:H13"/>
    <mergeCell ref="A15:H15"/>
    <mergeCell ref="D16:E16"/>
    <mergeCell ref="D17:E17"/>
    <mergeCell ref="G17:G20"/>
    <mergeCell ref="D18:E18"/>
    <mergeCell ref="D19:E19"/>
    <mergeCell ref="D20:E20"/>
    <mergeCell ref="H21:H24"/>
    <mergeCell ref="A22:B22"/>
    <mergeCell ref="D22:E22"/>
    <mergeCell ref="A23:E23"/>
    <mergeCell ref="A24:E24"/>
    <mergeCell ref="A26:C26"/>
    <mergeCell ref="E26:F26"/>
    <mergeCell ref="A27:C27"/>
    <mergeCell ref="E27:F27"/>
    <mergeCell ref="A21:B21"/>
    <mergeCell ref="D21:E21"/>
  </mergeCells>
  <phoneticPr fontId="3"/>
  <printOptions horizontalCentered="1"/>
  <pageMargins left="0.39370078740157483" right="0.23622047244094491" top="0.55118110236220474" bottom="0.55118110236220474" header="0.31496062992125984" footer="0.31496062992125984"/>
  <pageSetup paperSize="9" orientation="landscape" cellComments="asDisplayed" r:id="rId1"/>
  <rowBreaks count="1" manualBreakCount="1">
    <brk id="28" max="1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見積書（各課発注用）</vt:lpstr>
      <vt:lpstr>記入例</vt:lpstr>
      <vt:lpstr>記入例!Print_Area</vt:lpstr>
      <vt:lpstr>'見積書（各課発注用）'!Print_Area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錦郡　杏佳</dc:creator>
  <cp:lastModifiedBy>前田　有貴</cp:lastModifiedBy>
  <cp:lastPrinted>2023-07-26T01:17:03Z</cp:lastPrinted>
  <dcterms:created xsi:type="dcterms:W3CDTF">2023-01-30T03:38:21Z</dcterms:created>
  <dcterms:modified xsi:type="dcterms:W3CDTF">2024-08-23T05:22:53Z</dcterms:modified>
</cp:coreProperties>
</file>