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議決案件・JV工事\01．議決案件\2024年度\2024.09.13_（農林整備課）熊野貯水池耐震対策工事（総合評価）\01_公告\"/>
    </mc:Choice>
  </mc:AlternateContent>
  <bookViews>
    <workbookView xWindow="252" yWindow="-156" windowWidth="9996" windowHeight="8652" tabRatio="828" firstSheet="1"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56" r:id="rId10"/>
    <sheet name="4-6 " sheetId="68" r:id="rId11"/>
    <sheet name="8" sheetId="71" r:id="rId12"/>
    <sheet name="Ｂ-1" sheetId="41" r:id="rId13"/>
    <sheet name="Ｂ-2" sheetId="57" r:id="rId14"/>
    <sheet name="Ｂ-3" sheetId="62" r:id="rId15"/>
    <sheet name="B-4" sheetId="67" r:id="rId16"/>
    <sheet name="Ｄ" sheetId="29" r:id="rId17"/>
    <sheet name="Ｅ" sheetId="42" r:id="rId18"/>
  </sheets>
  <definedNames>
    <definedName name="_xlnm.Print_Area" localSheetId="1">'1'!$A$1:$H$33</definedName>
    <definedName name="_xlnm.Print_Area" localSheetId="2">'3-1'!$A$1:$E$36</definedName>
    <definedName name="_xlnm.Print_Area" localSheetId="3">'3-2'!$A$1:$E$26</definedName>
    <definedName name="_xlnm.Print_Area" localSheetId="4">'3-3'!$A$1:$E$36</definedName>
    <definedName name="_xlnm.Print_Area" localSheetId="5">'4-1'!$A$1:$I$30</definedName>
    <definedName name="_xlnm.Print_Area" localSheetId="6">'4-2'!$A$1:$J$29</definedName>
    <definedName name="_xlnm.Print_Area" localSheetId="7">'4-3'!$A$1:$J$33</definedName>
    <definedName name="_xlnm.Print_Area" localSheetId="8">'4-4'!$A$1:$J$30</definedName>
    <definedName name="_xlnm.Print_Area" localSheetId="9">'4-5'!$A$1:$J$26</definedName>
    <definedName name="_xlnm.Print_Area" localSheetId="10">'4-6 '!$A$1:$J$26</definedName>
    <definedName name="_xlnm.Print_Area" localSheetId="11">'8'!$A$1:$H$28</definedName>
    <definedName name="_xlnm.Print_Area" localSheetId="12">'Ｂ-1'!$A$1:$I$61</definedName>
    <definedName name="_xlnm.Print_Area" localSheetId="13">'Ｂ-2'!$A$1:$I$61</definedName>
    <definedName name="_xlnm.Print_Area" localSheetId="14">'Ｂ-3'!$A$1:$I$62</definedName>
    <definedName name="_xlnm.Print_Area" localSheetId="15">'B-4'!$A$1:$I$62</definedName>
    <definedName name="_xlnm.Print_Area" localSheetId="16">Ｄ!$A$1:$I$60</definedName>
    <definedName name="_xlnm.Print_Area" localSheetId="17">Ｅ!$A$1:$I$60</definedName>
    <definedName name="Z_26957DB0_EFC4_11D9_85B3_00A0B00A331E_.wvu.PrintArea" localSheetId="2" hidden="1">'3-1'!$A$1:$E$35</definedName>
    <definedName name="Z_26957DB0_EFC4_11D9_85B3_00A0B00A331E_.wvu.PrintArea" localSheetId="3" hidden="1">'3-2'!$A$1:$E$26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E14" i="71" l="1"/>
  <c r="C16" i="68"/>
  <c r="H26" i="53" l="1"/>
  <c r="H25" i="53"/>
  <c r="H23" i="53"/>
  <c r="F23" i="53"/>
  <c r="E23" i="53"/>
  <c r="H21" i="53"/>
  <c r="H19" i="53"/>
  <c r="F19" i="53"/>
  <c r="E19" i="53"/>
  <c r="C15" i="66" l="1"/>
  <c r="C15" i="65"/>
  <c r="C15" i="64"/>
  <c r="D21" i="63"/>
  <c r="A5" i="59" l="1"/>
  <c r="A4" i="54" l="1"/>
  <c r="A4" i="43"/>
  <c r="C15" i="56" l="1"/>
  <c r="B14" i="25" l="1"/>
</calcChain>
</file>

<file path=xl/comments1.xml><?xml version="1.0" encoding="utf-8"?>
<comments xmlns="http://schemas.openxmlformats.org/spreadsheetml/2006/main">
  <authors>
    <author>園尾　一成</author>
  </authors>
  <commentList>
    <comment ref="G22" authorId="0" shapeId="0">
      <text>
        <r>
          <rPr>
            <b/>
            <sz val="9"/>
            <color indexed="81"/>
            <rFont val="MS P ゴシック"/>
            <family val="3"/>
            <charset val="128"/>
          </rPr>
          <t>配置がない場合は記入不要。</t>
        </r>
      </text>
    </comment>
  </commentList>
</comments>
</file>

<file path=xl/sharedStrings.xml><?xml version="1.0" encoding="utf-8"?>
<sst xmlns="http://schemas.openxmlformats.org/spreadsheetml/2006/main" count="442" uniqueCount="269">
  <si>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</si>
  <si>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</si>
  <si>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</si>
  <si>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</si>
  <si>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</si>
  <si>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</si>
  <si>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</si>
  <si>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</si>
  <si>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</si>
  <si>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</si>
  <si>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</si>
  <si>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</si>
  <si>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</si>
  <si>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</si>
  <si>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</si>
  <si>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</si>
  <si>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</si>
  <si>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</si>
  <si>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</si>
  <si>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</si>
  <si>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</si>
  <si>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</si>
  <si>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</si>
  <si>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</si>
  <si>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</si>
  <si>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</si>
  <si>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</si>
  <si>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</si>
  <si>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</si>
  <si>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</si>
  <si>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</si>
  <si>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</si>
  <si>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</si>
  <si>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</si>
  <si>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</si>
  <si>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</si>
  <si>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</si>
  <si>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</si>
  <si>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</si>
  <si>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</si>
  <si>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</si>
  <si>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</si>
  <si>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</si>
  <si>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</si>
  <si>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</si>
  <si>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</si>
  <si>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</si>
  <si>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</si>
  <si>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</si>
  <si>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</si>
  <si>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</si>
  <si>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</si>
  <si>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</si>
  <si>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</si>
  <si>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</si>
  <si>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</si>
  <si>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</si>
  <si>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</si>
  <si>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</si>
  <si>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</si>
  <si>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</si>
  <si>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</si>
  <si>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</si>
  <si>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</si>
  <si>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</si>
  <si>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</si>
  <si>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</si>
  <si>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</si>
  <si>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</si>
  <si>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</si>
  <si>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</si>
  <si>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</si>
  <si>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</si>
  <si>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</si>
  <si>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</si>
  <si>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</si>
  <si>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</si>
  <si>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</si>
  <si>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</si>
  <si>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</si>
  <si>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</si>
  <si>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</si>
  <si>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</si>
  <si>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</si>
  <si>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</si>
  <si>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</si>
  <si>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</si>
  <si>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</si>
  <si>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</si>
  <si>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</si>
  <si>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</si>
  <si>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</si>
  <si>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</si>
  <si>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</si>
  <si>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</si>
  <si>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</si>
  <si>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</si>
  <si>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</si>
  <si>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</si>
  <si>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</si>
  <si>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</si>
  <si>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</si>
  <si>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</si>
  <si>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</si>
  <si>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</si>
  <si>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</si>
  <si>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</si>
  <si>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</si>
  <si>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</si>
  <si>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</si>
  <si>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</si>
  <si>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２</t>
    <phoneticPr fontId="2"/>
  </si>
  <si>
    <t>３</t>
    <phoneticPr fontId="2"/>
  </si>
  <si>
    <t>４</t>
  </si>
  <si>
    <t>５</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</si>
  <si>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</si>
  <si>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</si>
  <si>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</si>
  <si>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</si>
  <si>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</si>
  <si>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</si>
  <si>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</si>
  <si>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</si>
  <si>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</si>
  <si>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</si>
  <si>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</si>
  <si>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</si>
  <si>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</si>
  <si>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</si>
  <si>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</si>
  <si>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</si>
  <si>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</si>
  <si>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</si>
  <si>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</si>
  <si>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</si>
  <si>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</si>
  <si>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</si>
  <si>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</si>
  <si>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</si>
  <si>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</si>
  <si>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</si>
  <si>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</si>
  <si>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</si>
  <si>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【監理技術者補佐】</t>
    <rPh sb="1" eb="3">
      <t>カンリ</t>
    </rPh>
    <rPh sb="3" eb="6">
      <t>ギジュツシャ</t>
    </rPh>
    <rPh sb="6" eb="8">
      <t>ホサ</t>
    </rPh>
    <phoneticPr fontId="2"/>
  </si>
  <si>
    <t>【特例監理技術者】</t>
    <rPh sb="1" eb="3">
      <t>トクレイ</t>
    </rPh>
    <rPh sb="3" eb="5">
      <t>カンリ</t>
    </rPh>
    <rPh sb="5" eb="8">
      <t>ギジュツシャ</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</si>
  <si>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</si>
  <si>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</si>
  <si>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</si>
  <si>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</si>
  <si>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</si>
  <si>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</si>
  <si>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</si>
  <si>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特例監理技術者</t>
    <rPh sb="0" eb="2">
      <t>トクレイ</t>
    </rPh>
    <rPh sb="2" eb="4">
      <t>カンリ</t>
    </rPh>
    <rPh sb="4" eb="7">
      <t>ギジュツシャ</t>
    </rPh>
    <phoneticPr fontId="2"/>
  </si>
  <si>
    <t>該　当　　・　　非 該 当</t>
    <rPh sb="0" eb="1">
      <t>ガイ</t>
    </rPh>
    <rPh sb="2" eb="3">
      <t>トウ</t>
    </rPh>
    <rPh sb="8" eb="9">
      <t>ヒ</t>
    </rPh>
    <rPh sb="10" eb="11">
      <t>ガイ</t>
    </rPh>
    <rPh sb="12" eb="13">
      <t>トウ</t>
    </rPh>
    <phoneticPr fontId="2"/>
  </si>
  <si>
    <t>←いずれかに○をしてください。</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</si>
  <si>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</si>
  <si>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</si>
  <si>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</si>
  <si>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</si>
  <si>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</si>
  <si>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</si>
  <si>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</si>
  <si>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（昭和・平成・令和）　　　年　　　月　　　日</t>
    <rPh sb="1" eb="3">
      <t>ショウワ</t>
    </rPh>
    <rPh sb="4" eb="6">
      <t>ヘイセイ</t>
    </rPh>
    <rPh sb="7" eb="9">
      <t>レイワ</t>
    </rPh>
    <rPh sb="13" eb="14">
      <t>ネン</t>
    </rPh>
    <rPh sb="17" eb="18">
      <t>ツキ</t>
    </rPh>
    <rPh sb="21" eb="22">
      <t>ニチ</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</si>
  <si>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</si>
  <si>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</si>
  <si>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</si>
  <si>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</si>
  <si>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</si>
  <si>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</si>
  <si>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</si>
  <si>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</si>
  <si>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</si>
  <si>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</si>
  <si>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</si>
  <si>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</si>
  <si>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</si>
  <si>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</si>
  <si>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まで</t>
    <phoneticPr fontId="2"/>
  </si>
  <si>
    <t>１</t>
    <phoneticPr fontId="2"/>
  </si>
  <si>
    <t>工事名
（工事場所）</t>
    <phoneticPr fontId="2"/>
  </si>
  <si>
    <t>まで</t>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</si>
  <si>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</si>
  <si>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３</t>
    <phoneticPr fontId="2"/>
  </si>
  <si>
    <t>から</t>
    <phoneticPr fontId="2"/>
  </si>
  <si>
    <t>※専任補助者を配置する場合</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</si>
  <si>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</si>
  <si>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</si>
  <si>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</si>
  <si>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</si>
  <si>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</si>
  <si>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</si>
  <si>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</si>
  <si>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</si>
  <si>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</si>
  <si>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</si>
  <si>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</si>
  <si>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</si>
  <si>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</si>
  <si>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</si>
  <si>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</si>
  <si>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</si>
  <si>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</si>
  <si>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</si>
  <si>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</si>
  <si>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</si>
  <si>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</si>
  <si>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</si>
  <si>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</si>
  <si>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</si>
  <si>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</si>
  <si>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</si>
  <si>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</si>
  <si>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</si>
  <si>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</si>
  <si>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</si>
  <si>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</si>
  <si>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</si>
  <si>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</si>
  <si>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</si>
  <si>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</si>
  <si>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他工事に技術者等（現場代理人を含む。）として配置されていないこと （特例監理技術者として兼務が認められている場合を除く。なお、特例監理技術者である場合は、兼務件数がこの工事を含めて２件以内であること。）</t>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</si>
  <si>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t>　この工事に監理技術者として専任（特例監理技術者として兼務が認められている場合を除く。なお、特例監理技術者である場合は、兼務件数がこの工事を含めて２件以内であること。）で配置できること</t>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</si>
  <si>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</si>
  <si>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</si>
  <si>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</si>
  <si>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</si>
  <si>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</si>
  <si>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</si>
  <si>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</si>
  <si>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</si>
  <si>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</si>
  <si>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</si>
  <si>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</si>
  <si>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</si>
  <si>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</si>
  <si>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</si>
  <si>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</si>
  <si>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</si>
  <si>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設計金額５，０００万円以上の工事の場合</t>
    <phoneticPr fontId="2"/>
  </si>
  <si>
    <t>設計金額５，０００万円未満の工事の場合</t>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</si>
  <si>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</si>
  <si>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※低入札技術者を配置する場合</t>
    <rPh sb="1" eb="2">
      <t>テイ</t>
    </rPh>
    <rPh sb="2" eb="7">
      <t>ニュウサツギジュツシャ</t>
    </rPh>
    <phoneticPr fontId="2"/>
  </si>
  <si>
    <t>シート「B-４」（電子提出者用）</t>
    <rPh sb="9" eb="11">
      <t>デンシ</t>
    </rPh>
    <rPh sb="11" eb="13">
      <t>テイシュツ</t>
    </rPh>
    <rPh sb="13" eb="14">
      <t>モノ</t>
    </rPh>
    <rPh sb="14" eb="15">
      <t>ヨウ</t>
    </rPh>
    <phoneticPr fontId="2"/>
  </si>
  <si>
    <t>様式４－５号（低入札技術者）の申請時の資格関係添付書類</t>
    <rPh sb="0" eb="2">
      <t>ヨウシキ</t>
    </rPh>
    <rPh sb="5" eb="6">
      <t>ゴウ</t>
    </rPh>
    <rPh sb="7" eb="13">
      <t>テイニュウサツギジュツシャ</t>
    </rPh>
    <rPh sb="23" eb="25">
      <t>テンプ</t>
    </rPh>
    <rPh sb="25" eb="27">
      <t>ショルイ</t>
    </rPh>
    <phoneticPr fontId="2"/>
  </si>
  <si>
    <t>シート「B－１」、シート「Bー３」及びシート「Bー４」に電子情報を貼付</t>
    <rPh sb="17" eb="18">
      <t>オヨ</t>
    </rPh>
    <rPh sb="28" eb="30">
      <t>デンシ</t>
    </rPh>
    <rPh sb="30" eb="32">
      <t>ジョウホウ</t>
    </rPh>
    <rPh sb="33" eb="35">
      <t>チョウフ</t>
    </rPh>
    <phoneticPr fontId="2"/>
  </si>
  <si>
    <t>熊野貯水池耐震対策工事</t>
    <rPh sb="0" eb="11">
      <t>クマノチョスイチタイシンタイサクコウジ</t>
    </rPh>
    <phoneticPr fontId="2"/>
  </si>
  <si>
    <t>誓約書（様式４－１号・４－２号・４－６号）　（※該当者は左記に加え、様式４－３・４－４・４－５号）</t>
    <rPh sb="0" eb="2">
      <t>セイヤク</t>
    </rPh>
    <rPh sb="2" eb="3">
      <t>チョウショ</t>
    </rPh>
    <rPh sb="4" eb="6">
      <t>ヨウシキ</t>
    </rPh>
    <rPh sb="14" eb="15">
      <t>ゴウ</t>
    </rPh>
    <rPh sb="24" eb="27">
      <t>ガイトウシャ</t>
    </rPh>
    <rPh sb="28" eb="30">
      <t>サキ</t>
    </rPh>
    <rPh sb="31" eb="32">
      <t>クワ</t>
    </rPh>
    <rPh sb="34" eb="36">
      <t>ヨウシキ</t>
    </rPh>
    <rPh sb="47" eb="48">
      <t>ゴウ</t>
    </rPh>
    <phoneticPr fontId="2"/>
  </si>
  <si>
    <t>様式4-1号
様式4-2号
様式4-4号
様式4-6号</t>
    <rPh sb="0" eb="2">
      <t>ヨウシキ</t>
    </rPh>
    <rPh sb="5" eb="6">
      <t>ダイ７ゴウ</t>
    </rPh>
    <phoneticPr fontId="2"/>
  </si>
  <si>
    <t>シート「様式４－１号」、「様式４－２号」、「様式４－４号」及び「様式４－６号」に必要事項を入力</t>
    <rPh sb="22" eb="24">
      <t>ヨウシキ</t>
    </rPh>
    <rPh sb="27" eb="28">
      <t>ゴウ</t>
    </rPh>
    <rPh sb="29" eb="30">
      <t>オヨ</t>
    </rPh>
    <rPh sb="32" eb="34">
      <t>ヨウシキ</t>
    </rPh>
    <phoneticPr fontId="2"/>
  </si>
  <si>
    <t>議決を要する案件用</t>
    <rPh sb="0" eb="2">
      <t>ギケツ</t>
    </rPh>
    <rPh sb="3" eb="4">
      <t>ヨウ</t>
    </rPh>
    <rPh sb="6" eb="8">
      <t>アンケン</t>
    </rPh>
    <rPh sb="8" eb="9">
      <t>ヨウ</t>
    </rPh>
    <phoneticPr fontId="2"/>
  </si>
  <si>
    <t>福 山 市 長</t>
    <rPh sb="0" eb="1">
      <t>フク</t>
    </rPh>
    <rPh sb="2" eb="3">
      <t>ヤマ</t>
    </rPh>
    <rPh sb="4" eb="5">
      <t>シ</t>
    </rPh>
    <rPh sb="6" eb="7">
      <t>チョウ</t>
    </rPh>
    <phoneticPr fontId="2"/>
  </si>
  <si>
    <t>（電子提出者は、押印不要）</t>
    <rPh sb="3" eb="5">
      <t>テイシュツ</t>
    </rPh>
    <phoneticPr fontId="2"/>
  </si>
  <si>
    <t>上記の工事について
　配置予定現場代理人、配置予定監理技術者及び配置予定専任補助者（ただし専任補助者は任意）を届け出るに当たり、１名のみ提出する場合にあっては、この工事の開札日の前日において専任配置が可能な状態であり、落札者となった場合は、当該配置予定者を現場に配置することを誓約します。
　また、配置予定現場代理人、配置予定監理技術者及び配置予定専任補助者を２名又は３名届け出る場合にあっては※、この工事に関わる契約締結の議決日の前日において専任配置が可能な状態であり、落札者となった場合は、そのうちの１名を現場に配置することを誓約します。</t>
    <rPh sb="0" eb="2">
      <t>ジョウキ</t>
    </rPh>
    <rPh sb="3" eb="5">
      <t>コウジ</t>
    </rPh>
    <rPh sb="12" eb="14">
      <t>ハイチ</t>
    </rPh>
    <rPh sb="14" eb="16">
      <t>ヨテイ</t>
    </rPh>
    <rPh sb="16" eb="18">
      <t>ゲンバ</t>
    </rPh>
    <rPh sb="18" eb="21">
      <t>ダイリニン</t>
    </rPh>
    <rPh sb="31" eb="32">
      <t>オヨ</t>
    </rPh>
    <rPh sb="33" eb="35">
      <t>ハイチ</t>
    </rPh>
    <rPh sb="35" eb="37">
      <t>ヨテイ</t>
    </rPh>
    <rPh sb="37" eb="39">
      <t>センニン</t>
    </rPh>
    <rPh sb="39" eb="42">
      <t>ホジョシャ</t>
    </rPh>
    <rPh sb="46" eb="48">
      <t>センニン</t>
    </rPh>
    <rPh sb="48" eb="51">
      <t>ホジョシャ</t>
    </rPh>
    <rPh sb="52" eb="54">
      <t>ニンイ</t>
    </rPh>
    <rPh sb="56" eb="57">
      <t>トド</t>
    </rPh>
    <rPh sb="58" eb="59">
      <t>デ</t>
    </rPh>
    <rPh sb="61" eb="62">
      <t>ア</t>
    </rPh>
    <rPh sb="139" eb="141">
      <t>セイヤク</t>
    </rPh>
    <rPh sb="150" eb="152">
      <t>ハイチ</t>
    </rPh>
    <rPh sb="152" eb="154">
      <t>ヨテイ</t>
    </rPh>
    <rPh sb="154" eb="156">
      <t>ゲンバ</t>
    </rPh>
    <rPh sb="156" eb="159">
      <t>ダイリニン</t>
    </rPh>
    <rPh sb="169" eb="170">
      <t>オヨ</t>
    </rPh>
    <rPh sb="187" eb="188">
      <t>トド</t>
    </rPh>
    <rPh sb="189" eb="190">
      <t>デ</t>
    </rPh>
    <rPh sb="266" eb="268">
      <t>セイヤク</t>
    </rPh>
    <phoneticPr fontId="2"/>
  </si>
  <si>
    <t>※この場合は、契約締結の議決日の前日までに、専任配置する配置予定現場代理人、配置予定監理技術者及び配置予定専任補助者を１名特定し、配置予定技術者等届出書（様式８号）で届け出ること。</t>
    <rPh sb="3" eb="5">
      <t>バアイ</t>
    </rPh>
    <rPh sb="7" eb="9">
      <t>ケイヤク</t>
    </rPh>
    <rPh sb="9" eb="11">
      <t>テイケツ</t>
    </rPh>
    <rPh sb="12" eb="14">
      <t>ギケツ</t>
    </rPh>
    <rPh sb="14" eb="15">
      <t>ビ</t>
    </rPh>
    <rPh sb="16" eb="18">
      <t>ゼンジツ</t>
    </rPh>
    <rPh sb="22" eb="24">
      <t>センニン</t>
    </rPh>
    <rPh sb="24" eb="26">
      <t>ハイチ</t>
    </rPh>
    <rPh sb="40" eb="42">
      <t>ヨテイ</t>
    </rPh>
    <rPh sb="60" eb="61">
      <t>メイ</t>
    </rPh>
    <rPh sb="61" eb="63">
      <t>トクテイ</t>
    </rPh>
    <rPh sb="77" eb="79">
      <t>ヨウシキ</t>
    </rPh>
    <rPh sb="80" eb="81">
      <t>ゴウ</t>
    </rPh>
    <rPh sb="83" eb="84">
      <t>トド</t>
    </rPh>
    <rPh sb="85" eb="86">
      <t>デ</t>
    </rPh>
    <phoneticPr fontId="2"/>
  </si>
  <si>
    <t>　　　　年　　　月　　　日</t>
    <rPh sb="4" eb="5">
      <t>トシ</t>
    </rPh>
    <rPh sb="8" eb="9">
      <t>ツキ</t>
    </rPh>
    <rPh sb="12" eb="13">
      <t>ニチ</t>
    </rPh>
    <phoneticPr fontId="2"/>
  </si>
  <si>
    <t>工事名：</t>
    <rPh sb="0" eb="2">
      <t>コウジ</t>
    </rPh>
    <rPh sb="2" eb="3">
      <t>メイ</t>
    </rPh>
    <phoneticPr fontId="2"/>
  </si>
  <si>
    <t>様式８号</t>
    <rPh sb="0" eb="2">
      <t>ヨウシキ</t>
    </rPh>
    <rPh sb="3" eb="4">
      <t>ゴウ</t>
    </rPh>
    <phoneticPr fontId="2"/>
  </si>
  <si>
    <t>議決を要する案件用</t>
    <phoneticPr fontId="2"/>
  </si>
  <si>
    <t>配置予定技術者等届出書</t>
    <rPh sb="0" eb="2">
      <t>ハイチ</t>
    </rPh>
    <rPh sb="2" eb="4">
      <t>ヨテイ</t>
    </rPh>
    <rPh sb="4" eb="8">
      <t>ギジュツシャトウ</t>
    </rPh>
    <rPh sb="8" eb="10">
      <t>トドケデ</t>
    </rPh>
    <rPh sb="10" eb="11">
      <t>ショ</t>
    </rPh>
    <phoneticPr fontId="2"/>
  </si>
  <si>
    <t>福　　山　　市　　長</t>
    <rPh sb="0" eb="1">
      <t>フク</t>
    </rPh>
    <rPh sb="3" eb="4">
      <t>ヤマ</t>
    </rPh>
    <rPh sb="6" eb="7">
      <t>シ</t>
    </rPh>
    <rPh sb="9" eb="10">
      <t>チョウ</t>
    </rPh>
    <phoneticPr fontId="2"/>
  </si>
  <si>
    <t>（落札候補者欄）　</t>
    <rPh sb="1" eb="3">
      <t>ラクサツ</t>
    </rPh>
    <rPh sb="3" eb="6">
      <t>コウホシャ</t>
    </rPh>
    <rPh sb="6" eb="7">
      <t>ラン</t>
    </rPh>
    <phoneticPr fontId="2"/>
  </si>
  <si>
    <t>　上記工事の配置予定現場代理人及び配置予定監理技術者を次のとおり特定しましたので届け出ます。</t>
    <rPh sb="1" eb="3">
      <t>ジョウキ</t>
    </rPh>
    <rPh sb="3" eb="5">
      <t>コウジ</t>
    </rPh>
    <rPh sb="15" eb="16">
      <t>オヨ</t>
    </rPh>
    <rPh sb="27" eb="28">
      <t>ツギ</t>
    </rPh>
    <rPh sb="32" eb="34">
      <t>トクテイ</t>
    </rPh>
    <rPh sb="40" eb="41">
      <t>トド</t>
    </rPh>
    <rPh sb="42" eb="43">
      <t>デ</t>
    </rPh>
    <phoneticPr fontId="2"/>
  </si>
  <si>
    <t>役職名</t>
    <rPh sb="0" eb="3">
      <t>ヤクショクメイ</t>
    </rPh>
    <phoneticPr fontId="2"/>
  </si>
  <si>
    <t>名　前</t>
    <rPh sb="0" eb="1">
      <t>ナ</t>
    </rPh>
    <rPh sb="2" eb="3">
      <t>マエ</t>
    </rPh>
    <phoneticPr fontId="2"/>
  </si>
  <si>
    <t>配置予定現場代理人</t>
    <phoneticPr fontId="2"/>
  </si>
  <si>
    <t>配置予定監理技術者</t>
    <phoneticPr fontId="2"/>
  </si>
  <si>
    <t>配置予定専任補助者</t>
    <rPh sb="4" eb="9">
      <t>センニンホジョシャ</t>
    </rPh>
    <phoneticPr fontId="2"/>
  </si>
  <si>
    <t>※事後審査において、配置予定現場代理人及び配置予定監理技術者を２名又は３名届け出た場合は、この工事に関わる契約締結の議決日の前日までに、１名を特定し届け出ること。</t>
    <rPh sb="1" eb="3">
      <t>ジゴ</t>
    </rPh>
    <rPh sb="3" eb="5">
      <t>シンサ</t>
    </rPh>
    <rPh sb="19" eb="20">
      <t>オヨ</t>
    </rPh>
    <rPh sb="25" eb="27">
      <t>カンリ</t>
    </rPh>
    <rPh sb="27" eb="30">
      <t>ギジュツシャ</t>
    </rPh>
    <rPh sb="47" eb="49">
      <t>コウジ</t>
    </rPh>
    <rPh sb="50" eb="51">
      <t>カカ</t>
    </rPh>
    <rPh sb="53" eb="55">
      <t>ケイヤク</t>
    </rPh>
    <rPh sb="55" eb="57">
      <t>テイケツ</t>
    </rPh>
    <rPh sb="58" eb="60">
      <t>ギケツ</t>
    </rPh>
    <rPh sb="60" eb="61">
      <t>ビ</t>
    </rPh>
    <rPh sb="62" eb="64">
      <t>ゼンジツ</t>
    </rPh>
    <rPh sb="69" eb="70">
      <t>メイ</t>
    </rPh>
    <rPh sb="71" eb="73">
      <t>トクテイ</t>
    </rPh>
    <rPh sb="74" eb="75">
      <t>トド</t>
    </rPh>
    <rPh sb="76" eb="77">
      <t>デ</t>
    </rPh>
    <phoneticPr fontId="2"/>
  </si>
  <si>
    <t>様式４-６号</t>
    <rPh sb="0" eb="2">
      <t>ヨウシキ</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</si>
</sst>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CC"/>
        <bgColor indexed="64"/>
      </patternFill>
    </fill>
  </fills>
  <borders count="10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21" fillId="0" borderId="0" xfId="0" applyFont="1" applyFill="1" applyAlignment="1">
      <alignment horizontal="right"/>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0" fillId="3" borderId="0" xfId="0" applyFill="1" applyAlignment="1">
      <alignment horizontal="right"/>
    </xf>
    <xf numFmtId="0" fontId="5" fillId="0" borderId="0" xfId="0" applyFont="1" applyAlignment="1">
      <alignment horizontal="center" vertical="distributed" wrapText="1"/>
    </xf>
    <xf numFmtId="49" fontId="5" fillId="0" borderId="0" xfId="0" applyNumberFormat="1" applyFont="1" applyFill="1" applyAlignment="1">
      <alignment horizontal="left" vertical="distributed" wrapText="1"/>
    </xf>
    <xf numFmtId="0" fontId="0" fillId="3" borderId="1" xfId="0" applyFill="1" applyBorder="1" applyAlignment="1">
      <alignment horizontal="center" vertical="center"/>
    </xf>
    <xf numFmtId="0" fontId="0" fillId="0" borderId="0" xfId="0" applyFill="1" applyAlignment="1">
      <alignment vertical="top" shrinkToFit="1"/>
    </xf>
    <xf numFmtId="0" fontId="0" fillId="0" borderId="0" xfId="0" applyFill="1" applyAlignment="1">
      <alignment vertical="top"/>
    </xf>
    <xf numFmtId="0" fontId="12" fillId="0" borderId="0" xfId="0" applyFont="1" applyFill="1" applyAlignment="1">
      <alignment horizontal="right" vertical="center"/>
    </xf>
    <xf numFmtId="49" fontId="0" fillId="0" borderId="0" xfId="0" applyNumberFormat="1" applyAlignment="1">
      <alignment vertical="top"/>
    </xf>
    <xf numFmtId="49" fontId="12" fillId="0" borderId="0" xfId="0" applyNumberFormat="1" applyFont="1" applyAlignment="1">
      <alignment vertical="center" wrapText="1"/>
    </xf>
    <xf numFmtId="0" fontId="0" fillId="3" borderId="2" xfId="0" applyFill="1" applyBorder="1" applyAlignment="1">
      <alignment horizontal="center" vertical="center"/>
    </xf>
    <xf numFmtId="0" fontId="5" fillId="0"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0" borderId="0" xfId="0" applyFill="1" applyAlignment="1">
      <alignment horizontal="left" wrapText="1"/>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0" fillId="0" borderId="5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17" xfId="0" applyFill="1" applyBorder="1" applyAlignment="1">
      <alignment horizontal="distributed" vertical="center" wrapText="1"/>
    </xf>
    <xf numFmtId="0" fontId="0" fillId="0" borderId="17"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3" borderId="77"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3" xfId="0" applyFill="1"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1" fillId="0" borderId="18" xfId="0" applyFont="1" applyFill="1" applyBorder="1" applyAlignment="1">
      <alignment horizontal="distributed" vertical="center"/>
    </xf>
    <xf numFmtId="0" fontId="1" fillId="0" borderId="30" xfId="0" applyFont="1" applyFill="1" applyBorder="1" applyAlignment="1">
      <alignment horizontal="distributed" vertical="center"/>
    </xf>
    <xf numFmtId="0" fontId="0" fillId="5" borderId="53" xfId="0" applyFont="1" applyFill="1" applyBorder="1" applyAlignment="1">
      <alignment horizontal="center" vertical="center"/>
    </xf>
    <xf numFmtId="0" fontId="0" fillId="5" borderId="61" xfId="0" applyFont="1" applyFill="1" applyBorder="1" applyAlignment="1">
      <alignment horizontal="center"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 xfId="0" applyFill="1" applyBorder="1" applyAlignment="1">
      <alignment horizontal="distributed" vertical="center"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1" fillId="5" borderId="53" xfId="0" applyFont="1" applyFill="1" applyBorder="1" applyAlignment="1">
      <alignment horizontal="center" vertical="center"/>
    </xf>
    <xf numFmtId="0" fontId="21" fillId="5" borderId="61" xfId="0" applyFont="1" applyFill="1" applyBorder="1" applyAlignment="1">
      <alignment horizontal="center"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76" xfId="0" applyFont="1" applyFill="1" applyBorder="1" applyAlignment="1">
      <alignment vertical="center" wrapText="1"/>
    </xf>
    <xf numFmtId="0" fontId="23" fillId="0" borderId="75" xfId="0" applyFont="1" applyBorder="1" applyAlignment="1">
      <alignment vertical="center"/>
    </xf>
    <xf numFmtId="0" fontId="23" fillId="0" borderId="74"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0" fillId="3" borderId="82"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horizontal="center" vertical="top" shrinkToFit="1"/>
    </xf>
    <xf numFmtId="49" fontId="12" fillId="0" borderId="0" xfId="0" applyNumberFormat="1" applyFont="1" applyAlignment="1">
      <alignment horizontal="left" vertical="center" wrapText="1"/>
    </xf>
    <xf numFmtId="0" fontId="5" fillId="0" borderId="0" xfId="0" applyNumberFormat="1" applyFont="1" applyFill="1" applyAlignment="1">
      <alignment horizontal="left" vertical="top" wrapText="1"/>
    </xf>
    <xf numFmtId="0" fontId="21"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center"/>
    </xf>
    <xf numFmtId="0" fontId="5" fillId="0" borderId="1" xfId="0" applyFont="1" applyFill="1" applyBorder="1" applyAlignment="1">
      <alignment horizontal="distributed" vertical="center"/>
    </xf>
    <xf numFmtId="0" fontId="5" fillId="2" borderId="1" xfId="0" applyFont="1" applyFill="1" applyBorder="1" applyAlignment="1">
      <alignment horizontal="left" vertical="center"/>
    </xf>
    <xf numFmtId="0" fontId="0" fillId="0" borderId="0" xfId="0" applyFill="1" applyAlignment="1">
      <alignment horizontal="left" vertical="top" wrapText="1"/>
    </xf>
    <xf numFmtId="0" fontId="0" fillId="6" borderId="83" xfId="0" applyFill="1" applyBorder="1" applyAlignment="1">
      <alignment horizontal="center" vertical="center"/>
    </xf>
    <xf numFmtId="0" fontId="0" fillId="6" borderId="84" xfId="0" applyFill="1" applyBorder="1" applyAlignment="1">
      <alignment horizontal="center" vertical="center"/>
    </xf>
    <xf numFmtId="0" fontId="0" fillId="6" borderId="85" xfId="0" applyFill="1" applyBorder="1" applyAlignment="1">
      <alignment horizontal="center" vertical="center"/>
    </xf>
    <xf numFmtId="0" fontId="0" fillId="6" borderId="13" xfId="0" applyFill="1" applyBorder="1" applyAlignment="1">
      <alignment horizontal="center" vertical="center"/>
    </xf>
    <xf numFmtId="0" fontId="21" fillId="0" borderId="0" xfId="0" applyNumberFormat="1" applyFont="1" applyFill="1" applyAlignment="1">
      <alignment horizontal="left" vertical="center" wrapText="1"/>
    </xf>
    <xf numFmtId="0" fontId="0" fillId="0" borderId="86" xfId="0" applyFill="1" applyBorder="1" applyAlignment="1">
      <alignment horizontal="center" vertical="center" wrapText="1"/>
    </xf>
    <xf numFmtId="0" fontId="0" fillId="0" borderId="87" xfId="0" applyFill="1" applyBorder="1" applyAlignment="1">
      <alignment horizontal="center" vertical="center" wrapText="1"/>
    </xf>
    <xf numFmtId="0" fontId="0" fillId="0" borderId="88" xfId="0" applyFill="1" applyBorder="1" applyAlignment="1">
      <alignment horizontal="center" vertical="center" wrapText="1"/>
    </xf>
    <xf numFmtId="0" fontId="0" fillId="0" borderId="89" xfId="0" applyFill="1" applyBorder="1" applyAlignment="1">
      <alignment vertical="center"/>
    </xf>
    <xf numFmtId="0" fontId="0" fillId="0" borderId="90" xfId="0" applyFill="1" applyBorder="1" applyAlignment="1">
      <alignment vertical="center"/>
    </xf>
    <xf numFmtId="0" fontId="0" fillId="0" borderId="91" xfId="0" applyFill="1" applyBorder="1" applyAlignment="1">
      <alignment horizontal="center" vertical="center" wrapText="1"/>
    </xf>
    <xf numFmtId="0" fontId="0" fillId="0" borderId="92"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4" xfId="0" applyFill="1" applyBorder="1" applyAlignment="1">
      <alignment vertical="center"/>
    </xf>
    <xf numFmtId="0" fontId="0" fillId="0" borderId="95" xfId="0" applyFill="1" applyBorder="1" applyAlignment="1">
      <alignment vertical="center"/>
    </xf>
    <xf numFmtId="0" fontId="0" fillId="0" borderId="6" xfId="0" applyFill="1" applyBorder="1" applyAlignment="1">
      <alignment vertical="center"/>
    </xf>
    <xf numFmtId="0" fontId="0" fillId="0" borderId="21" xfId="0" applyFill="1" applyBorder="1" applyAlignment="1">
      <alignment vertical="center"/>
    </xf>
    <xf numFmtId="0" fontId="0" fillId="0" borderId="9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17" xfId="0" applyFill="1" applyBorder="1" applyAlignment="1">
      <alignment horizontal="center" vertical="center"/>
    </xf>
    <xf numFmtId="0" fontId="0" fillId="0" borderId="35" xfId="0" applyFill="1" applyBorder="1" applyAlignment="1">
      <alignment horizontal="center" vertical="center"/>
    </xf>
    <xf numFmtId="0" fontId="0" fillId="0" borderId="99" xfId="0" applyFill="1" applyBorder="1" applyAlignment="1">
      <alignment horizontal="center" vertical="center"/>
    </xf>
    <xf numFmtId="0" fontId="0" fillId="0" borderId="100"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2110740</xdr:colOff>
      <xdr:row>1</xdr:row>
      <xdr:rowOff>121920</xdr:rowOff>
    </xdr:to>
    <xdr:sp macro="" textlink="">
      <xdr:nvSpPr>
        <xdr:cNvPr id="2" name="テキスト ボックス 1"/>
        <xdr:cNvSpPr txBox="1"/>
      </xdr:nvSpPr>
      <xdr:spPr>
        <a:xfrm>
          <a:off x="77724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2</xdr:row>
      <xdr:rowOff>7620</xdr:rowOff>
    </xdr:to>
    <xdr:sp macro="" textlink="">
      <xdr:nvSpPr>
        <xdr:cNvPr id="2" name="テキスト ボックス 1"/>
        <xdr:cNvSpPr txBox="1"/>
      </xdr:nvSpPr>
      <xdr:spPr>
        <a:xfrm>
          <a:off x="1066800" y="1524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2011680</xdr:colOff>
      <xdr:row>2</xdr:row>
      <xdr:rowOff>99060</xdr:rowOff>
    </xdr:to>
    <xdr:sp macro="" textlink="">
      <xdr:nvSpPr>
        <xdr:cNvPr id="3" name="テキスト ボックス 2"/>
        <xdr:cNvSpPr txBox="1"/>
      </xdr:nvSpPr>
      <xdr:spPr>
        <a:xfrm>
          <a:off x="777240" y="19050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0</xdr:colOff>
      <xdr:row>0</xdr:row>
      <xdr:rowOff>0</xdr:rowOff>
    </xdr:from>
    <xdr:to>
      <xdr:col>8</xdr:col>
      <xdr:colOff>1158240</xdr:colOff>
      <xdr:row>1</xdr:row>
      <xdr:rowOff>121920</xdr:rowOff>
    </xdr:to>
    <xdr:sp macro="" textlink="">
      <xdr:nvSpPr>
        <xdr:cNvPr id="3" name="テキスト ボックス 2"/>
        <xdr:cNvSpPr txBox="1"/>
      </xdr:nvSpPr>
      <xdr:spPr>
        <a:xfrm>
          <a:off x="167640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0</xdr:colOff>
      <xdr:row>0</xdr:row>
      <xdr:rowOff>0</xdr:rowOff>
    </xdr:from>
    <xdr:to>
      <xdr:col>10</xdr:col>
      <xdr:colOff>30480</xdr:colOff>
      <xdr:row>1</xdr:row>
      <xdr:rowOff>121920</xdr:rowOff>
    </xdr:to>
    <xdr:sp macro="" textlink="">
      <xdr:nvSpPr>
        <xdr:cNvPr id="3" name="テキスト ボックス 2"/>
        <xdr:cNvSpPr txBox="1"/>
      </xdr:nvSpPr>
      <xdr:spPr>
        <a:xfrm>
          <a:off x="114300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243840</xdr:colOff>
      <xdr:row>0</xdr:row>
      <xdr:rowOff>15240</xdr:rowOff>
    </xdr:from>
    <xdr:to>
      <xdr:col>9</xdr:col>
      <xdr:colOff>548640</xdr:colOff>
      <xdr:row>2</xdr:row>
      <xdr:rowOff>7620</xdr:rowOff>
    </xdr:to>
    <xdr:sp macro="" textlink="">
      <xdr:nvSpPr>
        <xdr:cNvPr id="3" name="テキスト ボックス 2"/>
        <xdr:cNvSpPr txBox="1"/>
      </xdr:nvSpPr>
      <xdr:spPr>
        <a:xfrm>
          <a:off x="815340" y="15240"/>
          <a:ext cx="48768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0</xdr:colOff>
      <xdr:row>1</xdr:row>
      <xdr:rowOff>0</xdr:rowOff>
    </xdr:from>
    <xdr:to>
      <xdr:col>10</xdr:col>
      <xdr:colOff>30480</xdr:colOff>
      <xdr:row>3</xdr:row>
      <xdr:rowOff>30480</xdr:rowOff>
    </xdr:to>
    <xdr:sp macro="" textlink="">
      <xdr:nvSpPr>
        <xdr:cNvPr id="3" name="テキスト ボックス 2"/>
        <xdr:cNvSpPr txBox="1"/>
      </xdr:nvSpPr>
      <xdr:spPr>
        <a:xfrm>
          <a:off x="1143000" y="167640"/>
          <a:ext cx="46024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283845</xdr:colOff>
      <xdr:row>12</xdr:row>
      <xdr:rowOff>38100</xdr:rowOff>
    </xdr:from>
    <xdr:to>
      <xdr:col>9</xdr:col>
      <xdr:colOff>520065</xdr:colOff>
      <xdr:row>12</xdr:row>
      <xdr:rowOff>276225</xdr:rowOff>
    </xdr:to>
    <xdr:sp macro="" textlink="">
      <xdr:nvSpPr>
        <xdr:cNvPr id="2" name="Oval 1"/>
        <xdr:cNvSpPr>
          <a:spLocks noChangeArrowheads="1"/>
        </xdr:cNvSpPr>
      </xdr:nvSpPr>
      <xdr:spPr bwMode="auto">
        <a:xfrm>
          <a:off x="5389245" y="300990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2215514</xdr:colOff>
      <xdr:row>11</xdr:row>
      <xdr:rowOff>66675</xdr:rowOff>
    </xdr:from>
    <xdr:to>
      <xdr:col>7</xdr:col>
      <xdr:colOff>2415539</xdr:colOff>
      <xdr:row>11</xdr:row>
      <xdr:rowOff>285750</xdr:rowOff>
    </xdr:to>
    <xdr:sp macro="" textlink="">
      <xdr:nvSpPr>
        <xdr:cNvPr id="2" name="Oval 1"/>
        <xdr:cNvSpPr>
          <a:spLocks noChangeArrowheads="1"/>
        </xdr:cNvSpPr>
      </xdr:nvSpPr>
      <xdr:spPr bwMode="auto">
        <a:xfrm flipH="1">
          <a:off x="6467474" y="296227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5</xdr:col>
      <xdr:colOff>327660</xdr:colOff>
      <xdr:row>9</xdr:row>
      <xdr:rowOff>106680</xdr:rowOff>
    </xdr:from>
    <xdr:to>
      <xdr:col>6</xdr:col>
      <xdr:colOff>7620</xdr:colOff>
      <xdr:row>11</xdr:row>
      <xdr:rowOff>259080</xdr:rowOff>
    </xdr:to>
    <xdr:sp macro="" textlink="">
      <xdr:nvSpPr>
        <xdr:cNvPr id="3" name="AutoShape 14"/>
        <xdr:cNvSpPr>
          <a:spLocks/>
        </xdr:cNvSpPr>
      </xdr:nvSpPr>
      <xdr:spPr bwMode="auto">
        <a:xfrm>
          <a:off x="3154680" y="2240280"/>
          <a:ext cx="68580" cy="9144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cols>
    <col min="1" max="1" width="5.6640625" style="1" customWidth="1"/>
    <col min="2" max="5" width="20.6640625" style="1" customWidth="1"/>
    <col min="6" max="16384" width="9" style="1"/>
  </cols>
  <sheetData>
    <row r="1" spans="1:5">
      <c r="A1" s="1" t="s">
        <v>44</v>
      </c>
    </row>
    <row r="2" spans="1:5" ht="37.5" customHeight="1">
      <c r="A2" s="57"/>
      <c r="B2" s="11"/>
      <c r="C2" s="11"/>
      <c r="D2" s="11"/>
    </row>
    <row r="3" spans="1:5" ht="30" customHeight="1">
      <c r="A3" s="2" t="s">
        <v>40</v>
      </c>
      <c r="B3" s="12"/>
      <c r="C3" s="12"/>
      <c r="D3" s="12"/>
      <c r="E3" s="12"/>
    </row>
    <row r="4" spans="1:5" ht="15" customHeight="1">
      <c r="A4" s="2"/>
      <c r="B4" s="12"/>
      <c r="C4" s="12"/>
      <c r="D4" s="12"/>
    </row>
    <row r="5" spans="1:5" ht="30" customHeight="1">
      <c r="A5" s="2"/>
      <c r="B5" s="12"/>
      <c r="C5" s="12"/>
      <c r="E5" s="24" t="s">
        <v>39</v>
      </c>
    </row>
    <row r="6" spans="1:5" ht="30" customHeight="1">
      <c r="A6" s="13"/>
      <c r="B6" s="12"/>
      <c r="C6" s="12"/>
      <c r="D6" s="12"/>
    </row>
    <row r="7" spans="1:5" ht="30" customHeight="1">
      <c r="A7" s="13"/>
      <c r="B7" s="20" t="s">
        <v>1</v>
      </c>
      <c r="C7" s="14" t="s">
        <v>2</v>
      </c>
      <c r="D7" s="12"/>
    </row>
    <row r="8" spans="1:5" ht="50.1" customHeight="1">
      <c r="A8" s="13"/>
      <c r="B8" s="15"/>
      <c r="C8" s="14"/>
      <c r="D8" s="12"/>
    </row>
    <row r="9" spans="1:5" s="14" customFormat="1" ht="30" customHeight="1">
      <c r="A9" s="22"/>
      <c r="C9" s="5" t="s">
        <v>0</v>
      </c>
      <c r="D9" s="176"/>
      <c r="E9" s="176"/>
    </row>
    <row r="10" spans="1:5" s="14" customFormat="1" ht="30" customHeight="1">
      <c r="A10" s="23"/>
      <c r="B10" s="61" t="s">
        <v>45</v>
      </c>
      <c r="C10" s="5" t="s">
        <v>3</v>
      </c>
      <c r="D10" s="177"/>
      <c r="E10" s="177"/>
    </row>
    <row r="11" spans="1:5" s="14" customFormat="1" ht="30" customHeight="1">
      <c r="C11" s="5" t="s">
        <v>4</v>
      </c>
      <c r="D11" s="177"/>
      <c r="E11" s="177"/>
    </row>
    <row r="12" spans="1:5" s="14" customFormat="1" ht="18" customHeight="1">
      <c r="C12" s="5" t="s">
        <v>46</v>
      </c>
      <c r="D12" s="178"/>
      <c r="E12" s="178"/>
    </row>
    <row r="13" spans="1:5" ht="36" customHeight="1">
      <c r="A13" s="14"/>
      <c r="B13" s="14"/>
      <c r="C13" s="5"/>
      <c r="D13" s="11"/>
    </row>
    <row r="14" spans="1:5" s="18" customFormat="1" ht="51" customHeight="1">
      <c r="A14" s="62"/>
      <c r="B14" s="68" t="str">
        <f>'1'!A4</f>
        <v>熊野貯水池耐震対策工事</v>
      </c>
      <c r="C14" s="65"/>
      <c r="D14" s="63"/>
    </row>
    <row r="15" spans="1:5" s="18" customFormat="1" ht="36" customHeight="1">
      <c r="A15" s="62"/>
      <c r="B15" s="174" t="s">
        <v>193</v>
      </c>
      <c r="C15" s="175"/>
      <c r="D15" s="175"/>
      <c r="E15" s="175"/>
    </row>
    <row r="16" spans="1:5" s="18" customFormat="1" ht="37.5" customHeight="1">
      <c r="A16" s="62"/>
      <c r="B16" s="63"/>
      <c r="C16" s="70"/>
      <c r="D16" s="70"/>
      <c r="E16" s="70"/>
    </row>
    <row r="17" spans="1:2" ht="24.9" customHeight="1">
      <c r="B17" s="1" t="s">
        <v>5</v>
      </c>
    </row>
    <row r="18" spans="1:2" s="18" customFormat="1" ht="32.25" customHeight="1">
      <c r="A18" s="18">
        <v>1</v>
      </c>
      <c r="B18" s="160" t="s">
        <v>194</v>
      </c>
    </row>
    <row r="19" spans="1:2" s="18" customFormat="1" ht="32.25" customHeight="1">
      <c r="A19" s="18">
        <v>2</v>
      </c>
      <c r="B19" s="71" t="s">
        <v>246</v>
      </c>
    </row>
    <row r="20" spans="1:2" s="18" customFormat="1" ht="32.25" customHeight="1">
      <c r="A20" s="18">
        <v>3</v>
      </c>
      <c r="B20" s="71" t="s">
        <v>36</v>
      </c>
    </row>
    <row r="21" spans="1:2" s="18" customFormat="1" ht="32.25" customHeight="1">
      <c r="A21" s="18">
        <v>4</v>
      </c>
      <c r="B21" s="71" t="s">
        <v>63</v>
      </c>
    </row>
    <row r="26" spans="1: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heetViews>
  <sheetFormatPr defaultRowHeight="13.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c r="A1" s="1" t="s">
        <v>105</v>
      </c>
      <c r="AA1" s="201" t="s">
        <v>94</v>
      </c>
      <c r="AB1" s="201"/>
      <c r="AC1" s="201"/>
      <c r="AD1" s="201" t="s">
        <v>95</v>
      </c>
      <c r="AE1" s="201"/>
      <c r="AF1" s="201"/>
      <c r="AG1" s="202" t="s">
        <v>106</v>
      </c>
      <c r="AH1" s="202"/>
      <c r="AI1" s="202"/>
      <c r="AJ1" s="119" t="s">
        <v>96</v>
      </c>
      <c r="AK1" s="119" t="s">
        <v>97</v>
      </c>
      <c r="AL1" s="119" t="s">
        <v>98</v>
      </c>
      <c r="AM1" s="119" t="s">
        <v>99</v>
      </c>
      <c r="AN1" s="119" t="s">
        <v>100</v>
      </c>
      <c r="AO1" s="119" t="s">
        <v>101</v>
      </c>
      <c r="AP1" s="119" t="s">
        <v>102</v>
      </c>
    </row>
    <row r="2" spans="1:42">
      <c r="A2" s="57"/>
      <c r="AA2" s="120" t="s">
        <v>12</v>
      </c>
      <c r="AB2" s="121" t="s">
        <v>15</v>
      </c>
      <c r="AC2" s="122" t="s">
        <v>15</v>
      </c>
      <c r="AD2" s="120" t="s">
        <v>12</v>
      </c>
      <c r="AE2" s="121" t="s">
        <v>15</v>
      </c>
      <c r="AF2" s="122" t="s">
        <v>15</v>
      </c>
      <c r="AG2" s="120" t="s">
        <v>12</v>
      </c>
      <c r="AH2" s="121" t="s">
        <v>15</v>
      </c>
      <c r="AI2" s="122" t="s">
        <v>15</v>
      </c>
      <c r="AJ2" s="120" t="s">
        <v>12</v>
      </c>
      <c r="AK2" s="121" t="s">
        <v>15</v>
      </c>
      <c r="AL2" s="121" t="s">
        <v>15</v>
      </c>
      <c r="AM2" s="121" t="s">
        <v>15</v>
      </c>
      <c r="AN2" s="121" t="s">
        <v>15</v>
      </c>
      <c r="AO2" s="121" t="s">
        <v>15</v>
      </c>
      <c r="AP2" s="121" t="s">
        <v>15</v>
      </c>
    </row>
    <row r="3" spans="1:42" ht="21">
      <c r="A3" s="2" t="s">
        <v>41</v>
      </c>
      <c r="B3" s="35"/>
      <c r="C3" s="35"/>
      <c r="D3" s="35"/>
      <c r="E3" s="35"/>
      <c r="F3" s="35"/>
      <c r="G3" s="35"/>
      <c r="H3" s="35"/>
      <c r="AA3" s="120" t="s">
        <v>16</v>
      </c>
      <c r="AB3" s="121" t="s">
        <v>17</v>
      </c>
      <c r="AC3" s="122" t="s">
        <v>103</v>
      </c>
      <c r="AD3" s="121" t="s">
        <v>22</v>
      </c>
      <c r="AE3" s="121" t="s">
        <v>23</v>
      </c>
      <c r="AF3" s="122" t="s">
        <v>20</v>
      </c>
      <c r="AG3" s="121" t="s">
        <v>22</v>
      </c>
      <c r="AH3" s="121" t="s">
        <v>195</v>
      </c>
      <c r="AI3" s="122" t="s">
        <v>20</v>
      </c>
      <c r="AJ3" s="121" t="s">
        <v>26</v>
      </c>
      <c r="AK3" s="121" t="s">
        <v>29</v>
      </c>
      <c r="AL3" s="121" t="s">
        <v>244</v>
      </c>
      <c r="AM3" s="121" t="s">
        <v>132</v>
      </c>
      <c r="AN3" s="121" t="s">
        <v>30</v>
      </c>
      <c r="AO3" s="121" t="s">
        <v>47</v>
      </c>
      <c r="AP3" s="121" t="s">
        <v>104</v>
      </c>
    </row>
    <row r="4" spans="1:42" s="1" customFormat="1" ht="24.9" customHeight="1">
      <c r="A4" s="13" t="s">
        <v>245</v>
      </c>
      <c r="B4" s="12"/>
      <c r="C4" s="12"/>
      <c r="D4" s="12"/>
      <c r="E4" s="12"/>
      <c r="F4" s="12"/>
      <c r="G4" s="12"/>
      <c r="H4" s="12"/>
      <c r="AA4" s="120" t="s">
        <v>18</v>
      </c>
      <c r="AB4" s="121" t="s">
        <v>17</v>
      </c>
      <c r="AC4" s="122" t="s">
        <v>103</v>
      </c>
      <c r="AD4" s="121" t="s">
        <v>24</v>
      </c>
      <c r="AE4" s="121" t="s">
        <v>25</v>
      </c>
      <c r="AF4" s="122" t="s">
        <v>20</v>
      </c>
      <c r="AG4" s="121" t="s">
        <v>24</v>
      </c>
      <c r="AH4" s="128" t="s">
        <v>196</v>
      </c>
      <c r="AI4" s="122" t="s">
        <v>20</v>
      </c>
      <c r="AJ4" s="121" t="s">
        <v>27</v>
      </c>
      <c r="AK4" s="123" t="s">
        <v>103</v>
      </c>
      <c r="AL4" s="123" t="s">
        <v>103</v>
      </c>
      <c r="AM4" s="123" t="s">
        <v>103</v>
      </c>
      <c r="AN4" s="123" t="s">
        <v>103</v>
      </c>
      <c r="AO4" s="123" t="s">
        <v>103</v>
      </c>
      <c r="AP4" s="123" t="s">
        <v>103</v>
      </c>
    </row>
    <row r="5" spans="1:42" s="1" customFormat="1" ht="15" customHeight="1">
      <c r="A5" s="13"/>
      <c r="B5" s="12"/>
      <c r="C5" s="12"/>
      <c r="D5" s="12"/>
      <c r="E5" s="12"/>
      <c r="F5" s="12"/>
      <c r="G5" s="203" t="s">
        <v>38</v>
      </c>
      <c r="H5" s="204"/>
      <c r="AA5" s="120" t="s">
        <v>19</v>
      </c>
      <c r="AB5" s="121" t="s">
        <v>34</v>
      </c>
      <c r="AC5" s="122" t="s">
        <v>20</v>
      </c>
      <c r="AD5" s="121"/>
      <c r="AE5" s="121"/>
      <c r="AF5" s="17"/>
      <c r="AG5" s="17"/>
      <c r="AH5" s="17"/>
      <c r="AI5" s="17"/>
      <c r="AJ5" s="14"/>
      <c r="AK5" s="14"/>
      <c r="AL5" s="14"/>
      <c r="AM5" s="14"/>
      <c r="AN5" s="14"/>
      <c r="AO5" s="14"/>
      <c r="AP5" s="14"/>
    </row>
    <row r="6" spans="1:42" s="39" customFormat="1" ht="15" customHeight="1">
      <c r="A6" s="40" t="s">
        <v>28</v>
      </c>
      <c r="D6" s="42"/>
      <c r="E6" s="41"/>
      <c r="F6" s="41"/>
      <c r="G6" s="41"/>
      <c r="H6" s="41"/>
      <c r="AA6" s="120" t="s">
        <v>21</v>
      </c>
      <c r="AB6" s="121" t="s">
        <v>34</v>
      </c>
      <c r="AC6" s="122" t="s">
        <v>20</v>
      </c>
      <c r="AD6" s="121"/>
      <c r="AE6" s="121"/>
      <c r="AF6" s="17"/>
      <c r="AJ6" s="124"/>
      <c r="AK6" s="124"/>
      <c r="AL6" s="124"/>
      <c r="AM6" s="124"/>
      <c r="AN6" s="124"/>
      <c r="AO6" s="124"/>
      <c r="AP6" s="124"/>
    </row>
    <row r="7" spans="1:42" s="39" customFormat="1" ht="15" customHeight="1">
      <c r="A7" s="40"/>
      <c r="D7" s="42"/>
      <c r="E7" s="41"/>
      <c r="F7" s="41"/>
      <c r="G7" s="41"/>
      <c r="H7" s="41"/>
      <c r="AA7" s="124"/>
      <c r="AB7" s="124"/>
      <c r="AC7" s="124"/>
      <c r="AD7" s="124"/>
      <c r="AE7" s="124"/>
      <c r="AF7" s="124"/>
      <c r="AG7" s="124"/>
      <c r="AH7" s="124"/>
      <c r="AI7" s="124"/>
      <c r="AJ7" s="124"/>
      <c r="AK7" s="124"/>
      <c r="AL7" s="124"/>
      <c r="AM7" s="124"/>
      <c r="AN7" s="124"/>
      <c r="AO7" s="124"/>
      <c r="AP7" s="124"/>
    </row>
    <row r="8" spans="1:42" s="17" customFormat="1" ht="24.9" customHeight="1">
      <c r="A8" s="37"/>
      <c r="E8" s="19" t="s">
        <v>6</v>
      </c>
      <c r="F8" s="205"/>
      <c r="G8" s="205"/>
      <c r="H8" s="205"/>
      <c r="AG8" s="124"/>
    </row>
    <row r="9" spans="1:42" s="17" customFormat="1" ht="24.9" customHeight="1">
      <c r="D9" s="60" t="s">
        <v>42</v>
      </c>
      <c r="E9" s="19" t="s">
        <v>31</v>
      </c>
      <c r="F9" s="206"/>
      <c r="G9" s="206"/>
      <c r="H9" s="206"/>
      <c r="AG9" s="53"/>
      <c r="AH9" s="53"/>
      <c r="AI9" s="53"/>
    </row>
    <row r="10" spans="1:42" s="17" customFormat="1" ht="24.9" customHeight="1">
      <c r="D10" s="43"/>
      <c r="E10" s="19" t="s">
        <v>32</v>
      </c>
      <c r="F10" s="206"/>
      <c r="G10" s="206"/>
      <c r="H10" s="206"/>
      <c r="AG10" s="53"/>
      <c r="AH10" s="53"/>
      <c r="AI10" s="53"/>
    </row>
    <row r="11" spans="1:42" s="17" customFormat="1" ht="17.399999999999999" customHeight="1">
      <c r="D11" s="38" t="s">
        <v>35</v>
      </c>
      <c r="E11" s="58" t="s">
        <v>119</v>
      </c>
      <c r="F11" s="207"/>
      <c r="G11" s="208"/>
      <c r="H11" s="208"/>
    </row>
    <row r="12" spans="1:42" s="17" customFormat="1" ht="17.399999999999999" customHeight="1">
      <c r="D12" s="56"/>
      <c r="E12" s="58" t="s">
        <v>46</v>
      </c>
      <c r="F12" s="209"/>
      <c r="G12" s="210"/>
      <c r="H12" s="210"/>
    </row>
    <row r="13" spans="1:42" s="39" customFormat="1" ht="9.9" customHeight="1">
      <c r="AA13" s="124"/>
      <c r="AB13" s="124"/>
      <c r="AC13" s="124"/>
      <c r="AD13" s="124"/>
      <c r="AE13" s="124"/>
      <c r="AF13" s="124"/>
      <c r="AG13" s="124"/>
      <c r="AH13" s="124"/>
      <c r="AI13" s="124"/>
      <c r="AJ13" s="124"/>
      <c r="AK13" s="124"/>
      <c r="AL13" s="124"/>
      <c r="AM13" s="124"/>
      <c r="AN13" s="124"/>
      <c r="AO13" s="124"/>
      <c r="AP13" s="124"/>
    </row>
    <row r="14" spans="1:42" s="39" customFormat="1" ht="35.1" customHeight="1">
      <c r="A14" s="211" t="s">
        <v>197</v>
      </c>
      <c r="B14" s="212"/>
      <c r="C14" s="212"/>
      <c r="D14" s="212"/>
      <c r="E14" s="212"/>
      <c r="F14" s="212"/>
      <c r="G14" s="212"/>
      <c r="H14" s="212"/>
      <c r="AA14" s="124"/>
      <c r="AB14" s="124"/>
      <c r="AC14" s="124"/>
      <c r="AD14" s="124"/>
      <c r="AE14" s="124"/>
      <c r="AF14" s="124"/>
      <c r="AG14" s="124"/>
      <c r="AH14" s="124"/>
      <c r="AI14" s="124"/>
      <c r="AJ14" s="124"/>
      <c r="AK14" s="124"/>
      <c r="AL14" s="124"/>
      <c r="AM14" s="124"/>
      <c r="AN14" s="124"/>
      <c r="AO14" s="124"/>
      <c r="AP14" s="124"/>
    </row>
    <row r="15" spans="1:42" s="53" customFormat="1" ht="12" customHeight="1">
      <c r="A15" s="51" t="s">
        <v>7</v>
      </c>
      <c r="B15" s="52" t="s">
        <v>198</v>
      </c>
    </row>
    <row r="16" spans="1:42" s="53" customFormat="1" ht="22.5" customHeight="1" thickBot="1">
      <c r="A16" s="54" t="s">
        <v>8</v>
      </c>
      <c r="B16" s="213" t="s">
        <v>199</v>
      </c>
      <c r="C16" s="214"/>
      <c r="D16" s="214"/>
      <c r="E16" s="214"/>
      <c r="F16" s="214"/>
      <c r="G16" s="214"/>
      <c r="H16" s="214"/>
    </row>
    <row r="17" spans="1:43" s="17" customFormat="1" ht="39.9" customHeight="1" thickBot="1">
      <c r="A17" s="45" t="s">
        <v>9</v>
      </c>
      <c r="B17" s="46"/>
      <c r="C17" s="46"/>
      <c r="D17" s="47"/>
      <c r="E17" s="48" t="s">
        <v>10</v>
      </c>
      <c r="F17" s="49" t="s">
        <v>11</v>
      </c>
      <c r="G17" s="50" t="s">
        <v>120</v>
      </c>
      <c r="H17" s="67" t="s">
        <v>121</v>
      </c>
    </row>
    <row r="18" spans="1:43" s="78" customFormat="1" ht="35.1" hidden="1" customHeight="1" thickTop="1">
      <c r="A18" s="188" t="s">
        <v>123</v>
      </c>
      <c r="B18" s="189"/>
      <c r="C18" s="189"/>
      <c r="D18" s="190"/>
      <c r="E18" s="115" t="s">
        <v>124</v>
      </c>
      <c r="F18" s="116" t="s">
        <v>57</v>
      </c>
      <c r="G18" s="139"/>
      <c r="H18" s="118" t="s">
        <v>125</v>
      </c>
    </row>
    <row r="19" spans="1:43" s="78" customFormat="1" ht="45" hidden="1" customHeight="1" thickBot="1">
      <c r="A19" s="138"/>
      <c r="B19" s="180" t="s">
        <v>126</v>
      </c>
      <c r="C19" s="181"/>
      <c r="D19" s="140" t="s">
        <v>12</v>
      </c>
      <c r="E19" s="136" t="str">
        <f>VLOOKUP(D19,$AA$2:$AC$6,2)</f>
        <v>（表示欄です）</v>
      </c>
      <c r="F19" s="141" t="str">
        <f>VLOOKUP(D19,$AA$2:$AC$6,3)</f>
        <v>（表示欄です）</v>
      </c>
      <c r="G19" s="91" t="s">
        <v>12</v>
      </c>
      <c r="H19" s="137" t="str">
        <f>VLOOKUP($G19,$AJ$2:$AP$4,2)</f>
        <v>（表示欄です）</v>
      </c>
    </row>
    <row r="20" spans="1:43" s="78" customFormat="1" ht="66.75" customHeight="1" thickTop="1">
      <c r="A20" s="182" t="s">
        <v>127</v>
      </c>
      <c r="B20" s="183"/>
      <c r="C20" s="183"/>
      <c r="D20" s="184"/>
      <c r="E20" s="84" t="s">
        <v>247</v>
      </c>
      <c r="F20" s="85" t="s">
        <v>57</v>
      </c>
      <c r="G20" s="86"/>
      <c r="H20" s="87" t="s">
        <v>248</v>
      </c>
    </row>
    <row r="21" spans="1:43" s="78" customFormat="1" ht="36" customHeight="1">
      <c r="A21" s="88"/>
      <c r="B21" s="89" t="s">
        <v>58</v>
      </c>
      <c r="C21" s="185" t="s">
        <v>60</v>
      </c>
      <c r="D21" s="186"/>
      <c r="E21" s="187"/>
      <c r="F21" s="90" t="s">
        <v>14</v>
      </c>
      <c r="G21" s="91" t="s">
        <v>26</v>
      </c>
      <c r="H21" s="80" t="str">
        <f>VLOOKUP(G21,$AJ$2:$AP$4,3)</f>
        <v>シート「B－１」、シート「Bー３」及びシート「Bー４」に電子情報を貼付</v>
      </c>
    </row>
    <row r="22" spans="1:43" s="78" customFormat="1" ht="36" customHeight="1">
      <c r="A22" s="188" t="s">
        <v>128</v>
      </c>
      <c r="B22" s="189"/>
      <c r="C22" s="189"/>
      <c r="D22" s="190"/>
      <c r="E22" s="115" t="s">
        <v>170</v>
      </c>
      <c r="F22" s="116" t="s">
        <v>57</v>
      </c>
      <c r="G22" s="117"/>
      <c r="H22" s="143" t="s">
        <v>171</v>
      </c>
      <c r="AA22" s="41"/>
      <c r="AB22" s="41"/>
      <c r="AC22" s="41"/>
      <c r="AD22" s="41"/>
      <c r="AE22" s="41"/>
      <c r="AF22" s="41"/>
      <c r="AG22" s="41"/>
      <c r="AH22" s="41"/>
      <c r="AI22" s="41"/>
      <c r="AJ22" s="41"/>
      <c r="AK22" s="41"/>
      <c r="AL22" s="41"/>
      <c r="AM22" s="41"/>
      <c r="AN22" s="41"/>
      <c r="AO22" s="41"/>
      <c r="AP22" s="41"/>
    </row>
    <row r="23" spans="1:43" s="78" customFormat="1" ht="90" customHeight="1">
      <c r="A23" s="111"/>
      <c r="B23" s="89" t="s">
        <v>58</v>
      </c>
      <c r="C23" s="110" t="s">
        <v>92</v>
      </c>
      <c r="D23" s="112" t="s">
        <v>22</v>
      </c>
      <c r="E23" s="113" t="str">
        <f>VLOOKUP(D23,$AD$2:$AF$4,2)</f>
        <v>監理技術者資格者証（及び指定講習受講修了証）及び雇用関係の確認できる書面（健康保険被保険者証等）の写</v>
      </c>
      <c r="F23" s="114" t="str">
        <f>VLOOKUP(D23,$AD$2:$AF$4,3)</f>
        <v>電子又は持参</v>
      </c>
      <c r="G23" s="91" t="s">
        <v>26</v>
      </c>
      <c r="H23" s="80" t="str">
        <f>VLOOKUP(G23,$AJ$2:$AP$4,3)</f>
        <v>シート「B－１」、シート「Bー３」及びシート「Bー４」に電子情報を貼付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c r="A24" s="188" t="s">
        <v>129</v>
      </c>
      <c r="B24" s="191"/>
      <c r="C24" s="191"/>
      <c r="D24" s="191"/>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c r="A25" s="192"/>
      <c r="B25" s="194" t="s">
        <v>33</v>
      </c>
      <c r="C25" s="196" t="s">
        <v>13</v>
      </c>
      <c r="D25" s="186"/>
      <c r="E25" s="187"/>
      <c r="F25" s="90" t="s">
        <v>14</v>
      </c>
      <c r="G25" s="91" t="s">
        <v>26</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c r="A26" s="193"/>
      <c r="B26" s="195"/>
      <c r="C26" s="197" t="s">
        <v>63</v>
      </c>
      <c r="D26" s="198"/>
      <c r="E26" s="199"/>
      <c r="F26" s="125" t="s">
        <v>14</v>
      </c>
      <c r="G26" s="126" t="s">
        <v>26</v>
      </c>
      <c r="H26" s="127"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c r="A27" s="69" t="s">
        <v>122</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c r="A28" s="200" t="s">
        <v>200</v>
      </c>
      <c r="B28" s="200"/>
      <c r="C28" s="200"/>
      <c r="D28" s="200"/>
      <c r="E28" s="200"/>
      <c r="F28" s="200"/>
      <c r="G28" s="200"/>
      <c r="H28" s="200"/>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c r="A29" s="179" t="s">
        <v>201</v>
      </c>
      <c r="B29" s="179"/>
      <c r="C29" s="179"/>
      <c r="D29" s="179"/>
      <c r="E29" s="179"/>
      <c r="F29" s="179"/>
      <c r="G29" s="179"/>
      <c r="H29" s="179"/>
      <c r="I29" s="17"/>
      <c r="J29" s="17"/>
      <c r="K29" s="17"/>
      <c r="L29" s="17"/>
      <c r="M29" s="17"/>
      <c r="N29" s="17"/>
      <c r="O29" s="17"/>
      <c r="P29" s="17"/>
      <c r="Q29" s="17"/>
      <c r="R29" s="17"/>
      <c r="S29" s="17"/>
      <c r="T29" s="17"/>
      <c r="U29" s="17"/>
      <c r="V29" s="17"/>
      <c r="W29" s="17"/>
      <c r="X29" s="17"/>
      <c r="Y29" s="17"/>
      <c r="Z29" s="17"/>
      <c r="AA29" s="124"/>
      <c r="AB29" s="124"/>
      <c r="AC29" s="124"/>
      <c r="AD29" s="124"/>
      <c r="AE29" s="124"/>
      <c r="AF29" s="124"/>
      <c r="AG29" s="124"/>
      <c r="AH29" s="124"/>
      <c r="AI29" s="124"/>
      <c r="AJ29" s="124"/>
      <c r="AK29" s="124"/>
      <c r="AL29" s="124"/>
      <c r="AM29" s="124"/>
      <c r="AN29" s="124"/>
      <c r="AO29" s="124"/>
      <c r="AP29" s="124"/>
    </row>
    <row r="30" spans="1:43" s="53" customFormat="1" ht="15" customHeight="1">
      <c r="A30" s="179" t="s">
        <v>202</v>
      </c>
      <c r="B30" s="179"/>
      <c r="C30" s="179"/>
      <c r="D30" s="179"/>
      <c r="E30" s="179"/>
      <c r="F30" s="179"/>
      <c r="G30" s="179"/>
      <c r="H30" s="179"/>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c r="AQ30" s="34"/>
    </row>
    <row r="31" spans="1:43" s="53" customFormat="1" ht="15" customHeight="1">
      <c r="A31" s="179" t="s">
        <v>203</v>
      </c>
      <c r="B31" s="179"/>
      <c r="C31" s="179"/>
      <c r="D31" s="179"/>
      <c r="E31" s="179"/>
      <c r="F31" s="179"/>
      <c r="G31" s="179"/>
      <c r="H31" s="179"/>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4"/>
    </row>
    <row r="32" spans="1:43" s="53" customFormat="1" ht="15" customHeight="1">
      <c r="A32" s="179" t="s">
        <v>204</v>
      </c>
      <c r="B32" s="179"/>
      <c r="C32" s="179"/>
      <c r="D32" s="179"/>
      <c r="E32" s="179"/>
      <c r="F32" s="179"/>
      <c r="G32" s="179"/>
      <c r="H32" s="179"/>
      <c r="I32" s="17"/>
      <c r="J32" s="17"/>
      <c r="K32" s="17"/>
      <c r="L32" s="17"/>
      <c r="M32" s="17"/>
      <c r="N32" s="17"/>
      <c r="O32" s="17"/>
      <c r="P32" s="17"/>
      <c r="Q32" s="17"/>
      <c r="R32" s="17"/>
      <c r="S32" s="17"/>
      <c r="T32" s="17"/>
      <c r="U32" s="17"/>
      <c r="V32" s="17"/>
      <c r="W32" s="17"/>
      <c r="X32" s="17"/>
      <c r="Y32" s="17"/>
      <c r="Z32" s="17"/>
      <c r="AA32" s="124"/>
      <c r="AB32" s="124"/>
      <c r="AC32" s="124"/>
      <c r="AD32" s="124"/>
      <c r="AE32" s="124"/>
      <c r="AF32" s="124"/>
      <c r="AG32" s="124"/>
      <c r="AH32" s="124"/>
      <c r="AI32" s="124"/>
      <c r="AJ32" s="124"/>
      <c r="AK32" s="124"/>
      <c r="AL32" s="124"/>
      <c r="AM32" s="124"/>
      <c r="AN32" s="124"/>
      <c r="AO32" s="124"/>
      <c r="AP32" s="124"/>
      <c r="AQ32" s="34"/>
    </row>
    <row r="33" spans="1:43" s="53" customFormat="1" ht="15" customHeight="1">
      <c r="A33" s="179" t="s">
        <v>205</v>
      </c>
      <c r="B33" s="179"/>
      <c r="C33" s="179"/>
      <c r="D33" s="179"/>
      <c r="E33" s="179"/>
      <c r="F33" s="179"/>
      <c r="G33" s="179"/>
      <c r="H33" s="179"/>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c r="I38" s="53"/>
      <c r="J38" s="53"/>
      <c r="K38" s="53"/>
      <c r="L38" s="53"/>
      <c r="M38" s="53"/>
      <c r="N38" s="53"/>
      <c r="O38" s="53"/>
      <c r="P38" s="53"/>
      <c r="Q38" s="53"/>
      <c r="R38" s="53"/>
      <c r="S38" s="53"/>
      <c r="T38" s="53"/>
      <c r="U38" s="53"/>
      <c r="V38" s="53"/>
      <c r="W38" s="53"/>
      <c r="X38" s="53"/>
      <c r="Y38" s="53"/>
      <c r="Z38" s="34"/>
      <c r="AQ38" s="34"/>
    </row>
    <row r="39" spans="1:43">
      <c r="I39" s="53"/>
      <c r="J39" s="53"/>
      <c r="K39" s="53"/>
      <c r="L39" s="53"/>
      <c r="M39" s="53"/>
      <c r="N39" s="53"/>
      <c r="O39" s="53"/>
      <c r="P39" s="53"/>
      <c r="Q39" s="53"/>
      <c r="R39" s="53"/>
      <c r="S39" s="53"/>
      <c r="T39" s="53"/>
      <c r="U39" s="53"/>
      <c r="V39" s="53"/>
      <c r="W39" s="53"/>
      <c r="X39" s="53"/>
      <c r="Y39" s="53"/>
      <c r="Z39" s="34"/>
      <c r="AQ39" s="34"/>
    </row>
    <row r="40" spans="1:43">
      <c r="Z40" s="34"/>
      <c r="AQ40" s="34"/>
    </row>
    <row r="41" spans="1:43">
      <c r="Z41" s="34"/>
      <c r="AQ41" s="34"/>
    </row>
    <row r="42" spans="1:43">
      <c r="AQ42" s="34"/>
    </row>
    <row r="43" spans="1:43">
      <c r="AQ43" s="34"/>
    </row>
    <row r="44" spans="1:43">
      <c r="Z44" s="34"/>
      <c r="AQ44" s="34"/>
    </row>
    <row r="45" spans="1:43">
      <c r="Z45" s="34"/>
      <c r="AQ45" s="34"/>
    </row>
    <row r="46" spans="1:43">
      <c r="Z46" s="34"/>
      <c r="AQ46" s="34"/>
    </row>
    <row r="47" spans="1:43">
      <c r="Z47" s="34"/>
      <c r="AQ47" s="34"/>
    </row>
    <row r="48" spans="1:43">
      <c r="Z48" s="34"/>
      <c r="AQ48" s="34"/>
    </row>
    <row r="49" spans="26:43">
      <c r="Z49" s="34"/>
      <c r="AQ49" s="34"/>
    </row>
    <row r="50" spans="26:43">
      <c r="Z50" s="34"/>
      <c r="AQ50" s="34"/>
    </row>
    <row r="51" spans="26:43">
      <c r="Z51" s="34"/>
      <c r="AQ51" s="34"/>
    </row>
    <row r="52" spans="26:43">
      <c r="Z52" s="34"/>
      <c r="AQ52" s="34"/>
    </row>
    <row r="53" spans="26:43">
      <c r="Z53" s="34"/>
      <c r="AQ53" s="34"/>
    </row>
    <row r="54" spans="26:43">
      <c r="Z54" s="34"/>
      <c r="AQ54" s="34"/>
    </row>
    <row r="55" spans="26:43">
      <c r="Z55" s="34"/>
      <c r="AQ55" s="34"/>
    </row>
    <row r="56" spans="26:43">
      <c r="Z56" s="34"/>
      <c r="AQ56" s="34"/>
    </row>
    <row r="57" spans="26:43">
      <c r="Z57" s="34"/>
      <c r="AQ57" s="34"/>
    </row>
    <row r="58" spans="26:43">
      <c r="Z58" s="34"/>
      <c r="AQ58" s="34"/>
    </row>
    <row r="59" spans="26:43">
      <c r="Z59" s="34"/>
      <c r="AQ59" s="34"/>
    </row>
    <row r="60" spans="26:43">
      <c r="Z60" s="34"/>
      <c r="AQ60" s="34"/>
    </row>
    <row r="61" spans="26:43">
      <c r="Z61" s="34"/>
      <c r="AQ61" s="34"/>
    </row>
    <row r="62" spans="26:43">
      <c r="Z62" s="34"/>
      <c r="AQ62" s="34"/>
    </row>
    <row r="63" spans="26:43">
      <c r="Z63" s="34"/>
      <c r="AQ63" s="34"/>
    </row>
    <row r="64" spans="26:43">
      <c r="Z64" s="34"/>
      <c r="AQ64" s="34"/>
    </row>
    <row r="65" spans="26:43">
      <c r="Z65" s="34"/>
      <c r="AQ65" s="34"/>
    </row>
    <row r="66" spans="26:43">
      <c r="Z66" s="34"/>
      <c r="AQ66" s="34"/>
    </row>
    <row r="67" spans="26:43">
      <c r="Z67" s="34"/>
      <c r="AQ67" s="34"/>
    </row>
    <row r="68" spans="26:43">
      <c r="Z68" s="34"/>
      <c r="AQ68" s="34"/>
    </row>
    <row r="69" spans="26:43">
      <c r="Z69" s="34"/>
    </row>
    <row r="70" spans="26:43">
      <c r="Z70" s="34"/>
    </row>
    <row r="71" spans="26:43">
      <c r="Z71" s="34"/>
    </row>
    <row r="72" spans="26:43">
      <c r="Z72" s="34"/>
    </row>
    <row r="73" spans="26:43">
      <c r="Z73" s="34"/>
    </row>
    <row r="74" spans="26:43">
      <c r="Z74" s="34"/>
    </row>
  </sheetData>
  <mergeCells count="27">
    <mergeCell ref="A18:D18"/>
    <mergeCell ref="AA1:AC1"/>
    <mergeCell ref="AD1:AF1"/>
    <mergeCell ref="AG1:AI1"/>
    <mergeCell ref="G5:H5"/>
    <mergeCell ref="F8:H8"/>
    <mergeCell ref="F9:H9"/>
    <mergeCell ref="F10:H10"/>
    <mergeCell ref="F11:H11"/>
    <mergeCell ref="F12:H12"/>
    <mergeCell ref="A14:H14"/>
    <mergeCell ref="B16:H16"/>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election activeCell="C1" sqref="C1"/>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131</v>
      </c>
      <c r="E1" s="4"/>
    </row>
    <row r="2" spans="1:6" ht="15" customHeight="1">
      <c r="A2" s="57"/>
    </row>
    <row r="3" spans="1:6" ht="30" customHeight="1">
      <c r="A3" s="2" t="s">
        <v>149</v>
      </c>
      <c r="B3" s="2"/>
      <c r="C3" s="12"/>
      <c r="D3" s="12"/>
      <c r="E3" s="12"/>
    </row>
    <row r="4" spans="1:6" ht="24.9" customHeight="1">
      <c r="A4" s="13" t="str">
        <f>'1'!A4</f>
        <v>熊野貯水池耐震対策工事</v>
      </c>
      <c r="B4" s="13"/>
      <c r="C4" s="12"/>
      <c r="D4" s="12"/>
      <c r="E4" s="12"/>
    </row>
    <row r="5" spans="1:6" ht="16.5" customHeight="1">
      <c r="A5" s="13"/>
      <c r="B5" s="13"/>
      <c r="C5" s="12"/>
      <c r="D5" s="12"/>
      <c r="E5" s="12"/>
    </row>
    <row r="6" spans="1:6" s="10" customFormat="1" ht="24.9" customHeight="1">
      <c r="C6" s="92" t="s">
        <v>64</v>
      </c>
      <c r="D6" s="235"/>
      <c r="E6" s="236"/>
    </row>
    <row r="7" spans="1:6" s="10" customFormat="1" ht="9" customHeight="1">
      <c r="C7" s="92"/>
      <c r="D7" s="93"/>
      <c r="E7" s="94"/>
    </row>
    <row r="8" spans="1:6" s="10" customFormat="1" ht="24.9" customHeight="1">
      <c r="A8" s="237" t="s">
        <v>65</v>
      </c>
      <c r="B8" s="237"/>
      <c r="C8" s="237"/>
      <c r="D8" s="237"/>
      <c r="E8" s="237"/>
    </row>
    <row r="9" spans="1:6" ht="15" customHeight="1">
      <c r="E9" s="95"/>
      <c r="F9" s="11"/>
    </row>
    <row r="10" spans="1:6" ht="24" customHeight="1">
      <c r="A10" s="240" t="s">
        <v>150</v>
      </c>
      <c r="B10" s="220" t="s">
        <v>66</v>
      </c>
      <c r="C10" s="221"/>
      <c r="D10" s="239" t="s">
        <v>151</v>
      </c>
      <c r="E10" s="221"/>
      <c r="F10" s="9"/>
    </row>
    <row r="11" spans="1:6" s="18" customFormat="1" ht="24" customHeight="1">
      <c r="A11" s="241"/>
      <c r="B11" s="230" t="s">
        <v>70</v>
      </c>
      <c r="C11" s="243" t="s">
        <v>71</v>
      </c>
      <c r="D11" s="96" t="s">
        <v>72</v>
      </c>
      <c r="E11" s="98"/>
    </row>
    <row r="12" spans="1:6" s="18" customFormat="1" ht="24" customHeight="1">
      <c r="A12" s="241"/>
      <c r="B12" s="231"/>
      <c r="C12" s="244"/>
      <c r="D12" s="97" t="s">
        <v>73</v>
      </c>
      <c r="E12" s="99"/>
    </row>
    <row r="13" spans="1:6" s="18" customFormat="1" ht="24" customHeight="1">
      <c r="A13" s="241"/>
      <c r="B13" s="231"/>
      <c r="C13" s="245"/>
      <c r="D13" s="97" t="s">
        <v>74</v>
      </c>
      <c r="E13" s="100"/>
    </row>
    <row r="14" spans="1:6" s="18" customFormat="1" ht="24" customHeight="1">
      <c r="A14" s="241"/>
      <c r="B14" s="231"/>
      <c r="C14" s="243" t="s">
        <v>67</v>
      </c>
      <c r="D14" s="96" t="s">
        <v>75</v>
      </c>
      <c r="E14" s="232"/>
    </row>
    <row r="15" spans="1:6" s="18" customFormat="1" ht="24" customHeight="1">
      <c r="A15" s="241"/>
      <c r="B15" s="231"/>
      <c r="C15" s="244"/>
      <c r="D15" s="97" t="s">
        <v>76</v>
      </c>
      <c r="E15" s="233"/>
    </row>
    <row r="16" spans="1:6" s="18" customFormat="1" ht="24" customHeight="1">
      <c r="A16" s="241"/>
      <c r="B16" s="231"/>
      <c r="C16" s="245"/>
      <c r="D16" s="97" t="s">
        <v>77</v>
      </c>
      <c r="E16" s="234"/>
    </row>
    <row r="17" spans="1:6" s="18" customFormat="1" ht="24" customHeight="1">
      <c r="A17" s="241"/>
      <c r="B17" s="231"/>
      <c r="C17" s="246" t="s">
        <v>78</v>
      </c>
      <c r="D17" s="101" t="s">
        <v>79</v>
      </c>
      <c r="E17" s="102" t="s">
        <v>130</v>
      </c>
    </row>
    <row r="18" spans="1:6" s="18" customFormat="1" ht="24" customHeight="1">
      <c r="A18" s="241"/>
      <c r="B18" s="231"/>
      <c r="C18" s="247"/>
      <c r="D18" s="103" t="s">
        <v>80</v>
      </c>
      <c r="E18" s="104" t="s">
        <v>130</v>
      </c>
    </row>
    <row r="19" spans="1:6" s="14" customFormat="1" ht="22.5" customHeight="1">
      <c r="A19" s="242"/>
      <c r="B19" s="222" t="s">
        <v>152</v>
      </c>
      <c r="C19" s="223"/>
      <c r="D19" s="248" t="s">
        <v>153</v>
      </c>
      <c r="E19" s="249"/>
      <c r="F19" s="17" t="s">
        <v>154</v>
      </c>
    </row>
    <row r="20" spans="1:6" ht="22.5" customHeight="1">
      <c r="A20" s="250" t="s">
        <v>81</v>
      </c>
      <c r="B20" s="224" t="s">
        <v>52</v>
      </c>
      <c r="C20" s="238"/>
      <c r="D20" s="253"/>
      <c r="E20" s="254"/>
      <c r="F20" s="14"/>
    </row>
    <row r="21" spans="1:6" ht="22.5" customHeight="1">
      <c r="A21" s="251"/>
      <c r="B21" s="224" t="s">
        <v>82</v>
      </c>
      <c r="C21" s="225"/>
      <c r="D21" s="255"/>
      <c r="E21" s="256"/>
    </row>
    <row r="22" spans="1:6" ht="22.5" customHeight="1">
      <c r="A22" s="251"/>
      <c r="B22" s="224" t="s">
        <v>83</v>
      </c>
      <c r="C22" s="225"/>
      <c r="D22" s="255"/>
      <c r="E22" s="256"/>
    </row>
    <row r="23" spans="1:6" ht="22.5" customHeight="1">
      <c r="A23" s="251"/>
      <c r="B23" s="224" t="s">
        <v>84</v>
      </c>
      <c r="C23" s="225"/>
      <c r="D23" s="255"/>
      <c r="E23" s="256"/>
    </row>
    <row r="24" spans="1:6" ht="22.5" customHeight="1">
      <c r="A24" s="251"/>
      <c r="B24" s="224" t="s">
        <v>85</v>
      </c>
      <c r="C24" s="225"/>
      <c r="D24" s="255"/>
      <c r="E24" s="256"/>
    </row>
    <row r="25" spans="1:6" ht="22.5" customHeight="1">
      <c r="A25" s="251"/>
      <c r="B25" s="224" t="s">
        <v>86</v>
      </c>
      <c r="C25" s="225"/>
      <c r="D25" s="255"/>
      <c r="E25" s="256"/>
    </row>
    <row r="26" spans="1:6" ht="20.100000000000001" customHeight="1">
      <c r="A26" s="251"/>
      <c r="B26" s="224" t="s">
        <v>87</v>
      </c>
      <c r="C26" s="225"/>
      <c r="D26" s="255"/>
      <c r="E26" s="256"/>
    </row>
    <row r="27" spans="1:6" ht="20.100000000000001" customHeight="1">
      <c r="A27" s="251"/>
      <c r="B27" s="228"/>
      <c r="C27" s="229"/>
      <c r="D27" s="255"/>
      <c r="E27" s="256"/>
    </row>
    <row r="28" spans="1:6" ht="20.100000000000001" customHeight="1">
      <c r="A28" s="251"/>
      <c r="B28" s="226" t="s">
        <v>88</v>
      </c>
      <c r="C28" s="227"/>
      <c r="D28" s="255"/>
      <c r="E28" s="256"/>
    </row>
    <row r="29" spans="1:6" ht="22.5" customHeight="1">
      <c r="A29" s="251"/>
      <c r="B29" s="218"/>
      <c r="C29" s="219"/>
      <c r="D29" s="255"/>
      <c r="E29" s="256"/>
    </row>
    <row r="30" spans="1:6" ht="16.5" customHeight="1">
      <c r="A30" s="252"/>
      <c r="B30" s="259" t="s">
        <v>68</v>
      </c>
      <c r="C30" s="219"/>
      <c r="D30" s="257"/>
      <c r="E30" s="258"/>
    </row>
    <row r="31" spans="1:6" ht="16.5" customHeight="1">
      <c r="A31" s="105"/>
      <c r="B31" s="106"/>
      <c r="C31" s="107"/>
      <c r="D31" s="108"/>
      <c r="E31" s="108"/>
    </row>
    <row r="32" spans="1:6" ht="15" customHeight="1">
      <c r="A32" s="16"/>
      <c r="B32" s="16"/>
      <c r="C32" s="109"/>
      <c r="D32" s="109"/>
      <c r="E32" s="109"/>
    </row>
    <row r="33" spans="1:5" s="17" customFormat="1" ht="51.75" customHeight="1"/>
    <row r="34" spans="1:5" s="17" customFormat="1" ht="19.5" customHeight="1">
      <c r="A34" s="217"/>
      <c r="B34" s="217"/>
      <c r="C34" s="217"/>
      <c r="D34" s="217"/>
      <c r="E34" s="217"/>
    </row>
    <row r="35" spans="1:5" s="17" customFormat="1" ht="19.5" customHeight="1">
      <c r="A35" s="217" t="s">
        <v>89</v>
      </c>
      <c r="B35" s="217"/>
      <c r="C35" s="217"/>
      <c r="D35" s="217"/>
      <c r="E35" s="217"/>
    </row>
    <row r="36" spans="1:5" s="17" customFormat="1" ht="53.25" customHeight="1">
      <c r="A36" s="215" t="s">
        <v>206</v>
      </c>
      <c r="B36" s="216"/>
      <c r="C36" s="216"/>
      <c r="D36" s="216"/>
      <c r="E36" s="216"/>
    </row>
  </sheetData>
  <mergeCells count="28">
    <mergeCell ref="D6:E6"/>
    <mergeCell ref="B21:C21"/>
    <mergeCell ref="A8:E8"/>
    <mergeCell ref="B20:C20"/>
    <mergeCell ref="D10:E10"/>
    <mergeCell ref="A10:A19"/>
    <mergeCell ref="C11:C13"/>
    <mergeCell ref="C14:C16"/>
    <mergeCell ref="C17:C18"/>
    <mergeCell ref="D19:E19"/>
    <mergeCell ref="A20:A30"/>
    <mergeCell ref="D20:E30"/>
    <mergeCell ref="B30:C30"/>
    <mergeCell ref="A36:E36"/>
    <mergeCell ref="A35:E35"/>
    <mergeCell ref="B29:C29"/>
    <mergeCell ref="B10:C10"/>
    <mergeCell ref="A34:E34"/>
    <mergeCell ref="B19:C19"/>
    <mergeCell ref="B23:C23"/>
    <mergeCell ref="B25:C25"/>
    <mergeCell ref="B28:C28"/>
    <mergeCell ref="B27:C27"/>
    <mergeCell ref="B24:C24"/>
    <mergeCell ref="B22:C22"/>
    <mergeCell ref="B11:B18"/>
    <mergeCell ref="B26:C26"/>
    <mergeCell ref="E14:E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133</v>
      </c>
      <c r="E1" s="4"/>
    </row>
    <row r="2" spans="1:6" ht="27.6" customHeight="1">
      <c r="A2" s="57"/>
    </row>
    <row r="3" spans="1:6" ht="30" customHeight="1">
      <c r="A3" s="2" t="s">
        <v>147</v>
      </c>
      <c r="B3" s="2"/>
      <c r="C3" s="12"/>
      <c r="D3" s="12"/>
      <c r="E3" s="12"/>
    </row>
    <row r="4" spans="1:6" ht="24.9" customHeight="1">
      <c r="A4" s="13" t="str">
        <f>'1'!A4</f>
        <v>熊野貯水池耐震対策工事</v>
      </c>
      <c r="B4" s="13"/>
      <c r="C4" s="12"/>
      <c r="D4" s="12"/>
      <c r="E4" s="12"/>
    </row>
    <row r="5" spans="1:6" ht="16.5" customHeight="1">
      <c r="A5" s="13"/>
      <c r="B5" s="13"/>
      <c r="C5" s="12"/>
      <c r="D5" s="12"/>
      <c r="E5" s="12"/>
    </row>
    <row r="6" spans="1:6" s="10" customFormat="1" ht="30" customHeight="1">
      <c r="C6" s="92" t="s">
        <v>64</v>
      </c>
      <c r="D6" s="235"/>
      <c r="E6" s="236"/>
    </row>
    <row r="7" spans="1:6" s="10" customFormat="1" ht="9" customHeight="1">
      <c r="C7" s="92"/>
      <c r="D7" s="144"/>
      <c r="E7" s="145"/>
    </row>
    <row r="8" spans="1:6" s="10" customFormat="1" ht="24.9" customHeight="1">
      <c r="A8" s="147"/>
      <c r="B8" s="147"/>
      <c r="C8" s="147"/>
      <c r="D8" s="147"/>
      <c r="E8" s="147"/>
    </row>
    <row r="9" spans="1:6" ht="15" customHeight="1">
      <c r="E9" s="146"/>
      <c r="F9" s="11"/>
    </row>
    <row r="10" spans="1:6" ht="30" customHeight="1">
      <c r="A10" s="240" t="s">
        <v>138</v>
      </c>
      <c r="B10" s="264" t="s">
        <v>66</v>
      </c>
      <c r="C10" s="221"/>
      <c r="D10" s="239" t="s">
        <v>69</v>
      </c>
      <c r="E10" s="221"/>
      <c r="F10" s="9"/>
    </row>
    <row r="11" spans="1:6" s="18" customFormat="1" ht="30" customHeight="1">
      <c r="A11" s="241"/>
      <c r="B11" s="265" t="s">
        <v>70</v>
      </c>
      <c r="C11" s="271" t="s">
        <v>71</v>
      </c>
      <c r="D11" s="96" t="s">
        <v>72</v>
      </c>
      <c r="E11" s="98"/>
    </row>
    <row r="12" spans="1:6" s="18" customFormat="1" ht="30" customHeight="1">
      <c r="A12" s="241"/>
      <c r="B12" s="266"/>
      <c r="C12" s="272"/>
      <c r="D12" s="97" t="s">
        <v>73</v>
      </c>
      <c r="E12" s="99"/>
    </row>
    <row r="13" spans="1:6" s="18" customFormat="1" ht="30" customHeight="1">
      <c r="A13" s="241"/>
      <c r="B13" s="266"/>
      <c r="C13" s="273"/>
      <c r="D13" s="97" t="s">
        <v>74</v>
      </c>
      <c r="E13" s="100"/>
    </row>
    <row r="14" spans="1:6" s="18" customFormat="1" ht="30" customHeight="1">
      <c r="A14" s="241"/>
      <c r="B14" s="266"/>
      <c r="C14" s="271" t="s">
        <v>67</v>
      </c>
      <c r="D14" s="96" t="s">
        <v>75</v>
      </c>
      <c r="E14" s="98"/>
    </row>
    <row r="15" spans="1:6" s="18" customFormat="1" ht="30" customHeight="1">
      <c r="A15" s="241"/>
      <c r="B15" s="266"/>
      <c r="C15" s="272"/>
      <c r="D15" s="97" t="s">
        <v>76</v>
      </c>
      <c r="E15" s="99"/>
    </row>
    <row r="16" spans="1:6" s="18" customFormat="1" ht="30" customHeight="1">
      <c r="A16" s="241"/>
      <c r="B16" s="266"/>
      <c r="C16" s="273"/>
      <c r="D16" s="97" t="s">
        <v>77</v>
      </c>
      <c r="E16" s="100"/>
    </row>
    <row r="17" spans="1:5" s="18" customFormat="1" ht="30" customHeight="1">
      <c r="A17" s="241"/>
      <c r="B17" s="266"/>
      <c r="C17" s="274" t="s">
        <v>78</v>
      </c>
      <c r="D17" s="101" t="s">
        <v>79</v>
      </c>
      <c r="E17" s="102" t="s">
        <v>130</v>
      </c>
    </row>
    <row r="18" spans="1:5" s="18" customFormat="1" ht="30" customHeight="1">
      <c r="A18" s="241"/>
      <c r="B18" s="267"/>
      <c r="C18" s="275"/>
      <c r="D18" s="103" t="s">
        <v>80</v>
      </c>
      <c r="E18" s="104" t="s">
        <v>130</v>
      </c>
    </row>
    <row r="19" spans="1:5" s="18" customFormat="1" ht="30" customHeight="1">
      <c r="A19" s="241"/>
      <c r="B19" s="276" t="s">
        <v>191</v>
      </c>
      <c r="C19" s="277"/>
      <c r="D19" s="278"/>
      <c r="E19" s="279"/>
    </row>
    <row r="20" spans="1:5" ht="60" customHeight="1">
      <c r="A20" s="241"/>
      <c r="B20" s="268" t="s">
        <v>139</v>
      </c>
      <c r="C20" s="269"/>
      <c r="D20" s="260"/>
      <c r="E20" s="261"/>
    </row>
    <row r="21" spans="1:5" ht="60" customHeight="1">
      <c r="A21" s="242"/>
      <c r="B21" s="259"/>
      <c r="C21" s="270"/>
      <c r="D21" s="262"/>
      <c r="E21" s="263"/>
    </row>
    <row r="22" spans="1:5" ht="16.5" customHeight="1">
      <c r="A22" s="105"/>
      <c r="B22" s="106"/>
      <c r="C22" s="149"/>
      <c r="D22" s="150"/>
      <c r="E22" s="150"/>
    </row>
    <row r="23" spans="1:5" s="17" customFormat="1" ht="40.799999999999997" customHeight="1"/>
    <row r="24" spans="1:5" s="17" customFormat="1" ht="19.5" customHeight="1">
      <c r="A24" s="217"/>
      <c r="B24" s="217"/>
      <c r="C24" s="217"/>
      <c r="D24" s="217"/>
      <c r="E24" s="217"/>
    </row>
    <row r="25" spans="1:5" s="17" customFormat="1" ht="19.5" customHeight="1">
      <c r="A25" s="217" t="s">
        <v>89</v>
      </c>
      <c r="B25" s="217"/>
      <c r="C25" s="217"/>
      <c r="D25" s="217"/>
      <c r="E25" s="217"/>
    </row>
    <row r="26" spans="1:5" s="17" customFormat="1" ht="53.25" customHeight="1">
      <c r="A26" s="215" t="s">
        <v>207</v>
      </c>
      <c r="B26" s="216"/>
      <c r="C26" s="216"/>
      <c r="D26" s="216"/>
      <c r="E26" s="216"/>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election activeCell="C4" sqref="C4"/>
    </sheetView>
  </sheetViews>
  <sheetFormatPr defaultColWidth="9" defaultRowHeight="13.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c r="A1" s="1" t="s">
        <v>158</v>
      </c>
      <c r="E1" s="155" t="s">
        <v>159</v>
      </c>
    </row>
    <row r="2" spans="1:6" ht="15" customHeight="1">
      <c r="E2" s="155"/>
    </row>
    <row r="3" spans="1:6" ht="12" customHeight="1">
      <c r="A3" s="57"/>
    </row>
    <row r="4" spans="1:6" ht="30" customHeight="1">
      <c r="A4" s="2" t="s">
        <v>160</v>
      </c>
      <c r="B4" s="2"/>
      <c r="C4" s="12"/>
      <c r="D4" s="12"/>
      <c r="E4" s="12"/>
    </row>
    <row r="5" spans="1:6" ht="24" customHeight="1">
      <c r="A5" s="13" t="str">
        <f>'1'!A4</f>
        <v>熊野貯水池耐震対策工事</v>
      </c>
      <c r="B5" s="13"/>
      <c r="C5" s="12"/>
      <c r="D5" s="12"/>
      <c r="E5" s="12"/>
    </row>
    <row r="6" spans="1:6" ht="18" customHeight="1">
      <c r="A6" s="13"/>
      <c r="B6" s="13"/>
      <c r="C6" s="12"/>
      <c r="D6" s="12"/>
      <c r="E6" s="12"/>
    </row>
    <row r="7" spans="1:6" s="10" customFormat="1" ht="24" customHeight="1">
      <c r="C7" s="92" t="s">
        <v>64</v>
      </c>
      <c r="D7" s="235"/>
      <c r="E7" s="236"/>
    </row>
    <row r="8" spans="1:6" s="10" customFormat="1" ht="9" customHeight="1">
      <c r="C8" s="92"/>
      <c r="D8" s="93"/>
      <c r="E8" s="94"/>
    </row>
    <row r="9" spans="1:6" s="10" customFormat="1" ht="24" customHeight="1">
      <c r="A9" s="237" t="s">
        <v>65</v>
      </c>
      <c r="B9" s="237"/>
      <c r="C9" s="237"/>
      <c r="D9" s="237"/>
      <c r="E9" s="237"/>
    </row>
    <row r="10" spans="1:6" ht="15" customHeight="1">
      <c r="E10" s="95"/>
      <c r="F10" s="11"/>
    </row>
    <row r="11" spans="1:6" ht="24" customHeight="1">
      <c r="A11" s="230" t="s">
        <v>161</v>
      </c>
      <c r="B11" s="220" t="s">
        <v>66</v>
      </c>
      <c r="C11" s="221"/>
      <c r="D11" s="239" t="s">
        <v>69</v>
      </c>
      <c r="E11" s="221"/>
      <c r="F11" s="9"/>
    </row>
    <row r="12" spans="1:6" s="18" customFormat="1" ht="24" customHeight="1">
      <c r="A12" s="286"/>
      <c r="B12" s="230" t="s">
        <v>70</v>
      </c>
      <c r="C12" s="288" t="s">
        <v>71</v>
      </c>
      <c r="D12" s="96" t="s">
        <v>72</v>
      </c>
      <c r="E12" s="98"/>
    </row>
    <row r="13" spans="1:6" s="18" customFormat="1" ht="24" customHeight="1">
      <c r="A13" s="286"/>
      <c r="B13" s="286"/>
      <c r="C13" s="289"/>
      <c r="D13" s="97" t="s">
        <v>73</v>
      </c>
      <c r="E13" s="99"/>
    </row>
    <row r="14" spans="1:6" s="18" customFormat="1" ht="24" customHeight="1">
      <c r="A14" s="286"/>
      <c r="B14" s="286"/>
      <c r="C14" s="290"/>
      <c r="D14" s="97" t="s">
        <v>74</v>
      </c>
      <c r="E14" s="100"/>
    </row>
    <row r="15" spans="1:6" s="18" customFormat="1" ht="24" customHeight="1">
      <c r="A15" s="286"/>
      <c r="B15" s="286"/>
      <c r="C15" s="288" t="s">
        <v>67</v>
      </c>
      <c r="D15" s="96" t="s">
        <v>75</v>
      </c>
      <c r="E15" s="98"/>
    </row>
    <row r="16" spans="1:6" s="18" customFormat="1" ht="24" customHeight="1">
      <c r="A16" s="286"/>
      <c r="B16" s="286"/>
      <c r="C16" s="289"/>
      <c r="D16" s="97" t="s">
        <v>76</v>
      </c>
      <c r="E16" s="99"/>
    </row>
    <row r="17" spans="1:5" s="18" customFormat="1" ht="24" customHeight="1">
      <c r="A17" s="286"/>
      <c r="B17" s="286"/>
      <c r="C17" s="290"/>
      <c r="D17" s="97" t="s">
        <v>77</v>
      </c>
      <c r="E17" s="100"/>
    </row>
    <row r="18" spans="1:5" s="18" customFormat="1" ht="24" customHeight="1">
      <c r="A18" s="286"/>
      <c r="B18" s="286"/>
      <c r="C18" s="291" t="s">
        <v>78</v>
      </c>
      <c r="D18" s="101" t="s">
        <v>79</v>
      </c>
      <c r="E18" s="102" t="s">
        <v>162</v>
      </c>
    </row>
    <row r="19" spans="1:5" s="18" customFormat="1" ht="24" customHeight="1">
      <c r="A19" s="287"/>
      <c r="B19" s="287"/>
      <c r="C19" s="292"/>
      <c r="D19" s="103" t="s">
        <v>80</v>
      </c>
      <c r="E19" s="104" t="s">
        <v>162</v>
      </c>
    </row>
    <row r="20" spans="1:5" s="14" customFormat="1" ht="24" customHeight="1">
      <c r="A20" s="250" t="s">
        <v>81</v>
      </c>
      <c r="B20" s="224" t="s">
        <v>52</v>
      </c>
      <c r="C20" s="238"/>
      <c r="D20" s="280"/>
      <c r="E20" s="281"/>
    </row>
    <row r="21" spans="1:5" ht="24" customHeight="1">
      <c r="A21" s="251"/>
      <c r="B21" s="224" t="s">
        <v>82</v>
      </c>
      <c r="C21" s="225"/>
      <c r="D21" s="282"/>
      <c r="E21" s="283"/>
    </row>
    <row r="22" spans="1:5" ht="24" customHeight="1">
      <c r="A22" s="251"/>
      <c r="B22" s="224" t="s">
        <v>83</v>
      </c>
      <c r="C22" s="225"/>
      <c r="D22" s="282"/>
      <c r="E22" s="283"/>
    </row>
    <row r="23" spans="1:5" ht="24" customHeight="1">
      <c r="A23" s="251"/>
      <c r="B23" s="224" t="s">
        <v>84</v>
      </c>
      <c r="C23" s="225"/>
      <c r="D23" s="282"/>
      <c r="E23" s="283"/>
    </row>
    <row r="24" spans="1:5" ht="24" customHeight="1">
      <c r="A24" s="251"/>
      <c r="B24" s="224" t="s">
        <v>85</v>
      </c>
      <c r="C24" s="225"/>
      <c r="D24" s="282"/>
      <c r="E24" s="283"/>
    </row>
    <row r="25" spans="1:5" ht="24" customHeight="1">
      <c r="A25" s="251"/>
      <c r="B25" s="224" t="s">
        <v>86</v>
      </c>
      <c r="C25" s="225"/>
      <c r="D25" s="282"/>
      <c r="E25" s="283"/>
    </row>
    <row r="26" spans="1:5" ht="24" customHeight="1">
      <c r="A26" s="251"/>
      <c r="B26" s="224" t="s">
        <v>87</v>
      </c>
      <c r="C26" s="225"/>
      <c r="D26" s="282"/>
      <c r="E26" s="283"/>
    </row>
    <row r="27" spans="1:5" ht="24" customHeight="1">
      <c r="A27" s="251"/>
      <c r="B27" s="228"/>
      <c r="C27" s="229"/>
      <c r="D27" s="282"/>
      <c r="E27" s="283"/>
    </row>
    <row r="28" spans="1:5" ht="24" customHeight="1">
      <c r="A28" s="251"/>
      <c r="B28" s="226" t="s">
        <v>88</v>
      </c>
      <c r="C28" s="227"/>
      <c r="D28" s="282"/>
      <c r="E28" s="283"/>
    </row>
    <row r="29" spans="1:5" ht="24" customHeight="1">
      <c r="A29" s="251"/>
      <c r="B29" s="218"/>
      <c r="C29" s="219"/>
      <c r="D29" s="282"/>
      <c r="E29" s="283"/>
    </row>
    <row r="30" spans="1:5" ht="24" customHeight="1">
      <c r="A30" s="252"/>
      <c r="B30" s="259" t="s">
        <v>68</v>
      </c>
      <c r="C30" s="219"/>
      <c r="D30" s="284"/>
      <c r="E30" s="285"/>
    </row>
    <row r="31" spans="1:5" ht="15" customHeight="1">
      <c r="A31" s="105"/>
      <c r="B31" s="106"/>
      <c r="C31" s="107"/>
      <c r="D31" s="108"/>
      <c r="E31" s="108"/>
    </row>
    <row r="32" spans="1:5" s="17" customFormat="1" ht="15" customHeight="1">
      <c r="A32" s="217" t="s">
        <v>89</v>
      </c>
      <c r="B32" s="217"/>
      <c r="C32" s="217"/>
      <c r="D32" s="217"/>
      <c r="E32" s="217"/>
    </row>
    <row r="33" spans="1:5" s="17" customFormat="1" ht="48" customHeight="1">
      <c r="A33" s="215" t="s">
        <v>208</v>
      </c>
      <c r="B33" s="216"/>
      <c r="C33" s="216"/>
      <c r="D33" s="216"/>
      <c r="E33" s="216"/>
    </row>
    <row r="34" spans="1:5" s="17" customFormat="1" ht="18" customHeight="1">
      <c r="A34" s="217" t="s">
        <v>209</v>
      </c>
      <c r="B34" s="217"/>
      <c r="C34" s="217"/>
      <c r="D34" s="217"/>
      <c r="E34" s="217"/>
    </row>
    <row r="35" spans="1:5" s="17" customFormat="1" ht="18" customHeight="1">
      <c r="A35" s="217" t="s">
        <v>210</v>
      </c>
      <c r="B35" s="217"/>
      <c r="C35" s="217"/>
      <c r="D35" s="217"/>
      <c r="E35" s="217"/>
    </row>
    <row r="36" spans="1:5" s="17" customFormat="1" ht="51" customHeight="1">
      <c r="A36" s="215" t="s">
        <v>211</v>
      </c>
      <c r="B36" s="216"/>
      <c r="C36" s="216"/>
      <c r="D36" s="216"/>
      <c r="E36" s="216"/>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D7" sqref="D7"/>
    </sheetView>
  </sheetViews>
  <sheetFormatPr defaultColWidth="9" defaultRowHeight="13.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c r="A1" s="1" t="s">
        <v>56</v>
      </c>
      <c r="I1" s="4"/>
    </row>
    <row r="2" spans="1:9">
      <c r="A2" s="57"/>
      <c r="B2" s="57"/>
    </row>
    <row r="3" spans="1:9" ht="30" customHeight="1">
      <c r="A3" s="2" t="s">
        <v>48</v>
      </c>
      <c r="B3" s="2"/>
      <c r="C3" s="3"/>
      <c r="D3" s="3"/>
      <c r="E3" s="3"/>
      <c r="F3" s="3"/>
      <c r="G3" s="3"/>
      <c r="H3" s="3"/>
      <c r="I3" s="3"/>
    </row>
    <row r="4" spans="1:9" ht="18" customHeight="1">
      <c r="A4" s="2"/>
      <c r="B4" s="2"/>
      <c r="C4" s="3"/>
      <c r="D4" s="3"/>
      <c r="E4" s="3"/>
      <c r="F4" s="3"/>
      <c r="G4" s="3"/>
      <c r="H4" s="3"/>
      <c r="I4" s="3"/>
    </row>
    <row r="5" spans="1:9" ht="18" customHeight="1">
      <c r="H5" s="204" t="s">
        <v>49</v>
      </c>
      <c r="I5" s="204"/>
    </row>
    <row r="6" spans="1:9" ht="13.2" customHeight="1"/>
    <row r="7" spans="1:9" ht="18" customHeight="1">
      <c r="C7" s="5" t="s">
        <v>50</v>
      </c>
      <c r="D7" s="6" t="s">
        <v>2</v>
      </c>
      <c r="E7" s="6"/>
    </row>
    <row r="8" spans="1:9" ht="18" customHeight="1">
      <c r="A8" s="4"/>
      <c r="B8" s="4"/>
      <c r="C8" s="6"/>
      <c r="D8" s="4"/>
      <c r="E8" s="4"/>
    </row>
    <row r="9" spans="1:9" ht="24.9" customHeight="1">
      <c r="G9" s="7" t="s">
        <v>0</v>
      </c>
      <c r="H9" s="296"/>
      <c r="I9" s="296"/>
    </row>
    <row r="10" spans="1:9" ht="24.9" customHeight="1">
      <c r="G10" s="7" t="s">
        <v>3</v>
      </c>
      <c r="H10" s="297"/>
      <c r="I10" s="297"/>
    </row>
    <row r="11" spans="1:9" ht="24.9" customHeight="1">
      <c r="G11" s="7" t="s">
        <v>51</v>
      </c>
      <c r="H11" s="297"/>
      <c r="I11" s="297"/>
    </row>
    <row r="12" spans="1:9" ht="9.9" customHeight="1">
      <c r="G12" s="5"/>
      <c r="H12" s="5"/>
      <c r="I12" s="72" t="s">
        <v>213</v>
      </c>
    </row>
    <row r="13" spans="1:9" ht="20.399999999999999" customHeight="1">
      <c r="G13" s="8"/>
      <c r="H13" s="8"/>
      <c r="I13" s="9"/>
    </row>
    <row r="14" spans="1:9" s="10" customFormat="1" ht="33.6" customHeight="1">
      <c r="A14" s="298" t="s">
        <v>214</v>
      </c>
      <c r="B14" s="298"/>
      <c r="C14" s="299"/>
      <c r="D14" s="299"/>
      <c r="E14" s="299"/>
      <c r="F14" s="299"/>
      <c r="G14" s="299"/>
      <c r="H14" s="299"/>
      <c r="I14" s="299"/>
    </row>
    <row r="15" spans="1:9" s="10" customFormat="1" ht="31.8" customHeight="1">
      <c r="A15" s="153"/>
      <c r="B15" s="300" t="s">
        <v>172</v>
      </c>
      <c r="C15" s="300"/>
      <c r="D15" s="300"/>
      <c r="E15" s="300"/>
      <c r="F15" s="300"/>
      <c r="G15" s="300"/>
      <c r="H15" s="300"/>
      <c r="I15" s="300"/>
    </row>
    <row r="16" spans="1:9" s="10" customFormat="1" ht="30.6" customHeight="1">
      <c r="A16" s="153"/>
      <c r="B16" s="153"/>
      <c r="C16" s="301" t="s">
        <v>215</v>
      </c>
      <c r="D16" s="301"/>
      <c r="E16" s="301"/>
      <c r="F16" s="301"/>
      <c r="G16" s="301"/>
      <c r="H16" s="301"/>
      <c r="I16" s="301"/>
    </row>
    <row r="17" spans="1:9" s="10" customFormat="1" ht="15.6" customHeight="1">
      <c r="A17" s="153"/>
      <c r="B17" s="153"/>
      <c r="C17" s="301" t="s">
        <v>173</v>
      </c>
      <c r="D17" s="301"/>
      <c r="E17" s="301"/>
      <c r="F17" s="301"/>
      <c r="G17" s="301"/>
      <c r="H17" s="301"/>
      <c r="I17" s="301"/>
    </row>
    <row r="18" spans="1:9" s="10" customFormat="1" ht="31.8" customHeight="1">
      <c r="A18" s="153"/>
      <c r="B18" s="300" t="s">
        <v>216</v>
      </c>
      <c r="C18" s="300"/>
      <c r="D18" s="300"/>
      <c r="E18" s="300"/>
      <c r="F18" s="300"/>
      <c r="G18" s="300"/>
      <c r="H18" s="300"/>
      <c r="I18" s="300"/>
    </row>
    <row r="19" spans="1:9" s="10" customFormat="1" ht="219.6" customHeight="1">
      <c r="C19" s="302" t="s">
        <v>240</v>
      </c>
      <c r="D19" s="299"/>
      <c r="E19" s="299"/>
      <c r="F19" s="299"/>
      <c r="G19" s="299"/>
      <c r="H19" s="299"/>
      <c r="I19" s="299"/>
    </row>
    <row r="20" spans="1:9" ht="24.9" customHeight="1">
      <c r="A20" s="74"/>
      <c r="B20" s="74"/>
      <c r="C20" s="73"/>
      <c r="D20" s="73"/>
      <c r="E20" s="73"/>
      <c r="F20" s="73"/>
      <c r="G20" s="73"/>
      <c r="H20" s="73"/>
      <c r="I20" s="73"/>
    </row>
    <row r="21" spans="1:9" s="59" customFormat="1" ht="50.1" customHeight="1">
      <c r="C21" s="75" t="s">
        <v>52</v>
      </c>
      <c r="D21" s="293" t="str">
        <f>'1'!A4</f>
        <v>熊野貯水池耐震対策工事</v>
      </c>
      <c r="E21" s="294"/>
      <c r="F21" s="294"/>
      <c r="G21" s="294"/>
      <c r="H21" s="294"/>
      <c r="I21" s="295"/>
    </row>
    <row r="22" spans="1:9" s="59" customFormat="1" ht="50.1" customHeight="1">
      <c r="C22" s="75" t="s">
        <v>174</v>
      </c>
      <c r="D22" s="293"/>
      <c r="E22" s="294"/>
      <c r="F22" s="294"/>
      <c r="G22" s="294"/>
      <c r="H22" s="294"/>
      <c r="I22" s="295"/>
    </row>
    <row r="23" spans="1:9" ht="18" customHeight="1"/>
    <row r="24" spans="1:9" ht="18" customHeight="1">
      <c r="C24" s="1" t="s">
        <v>217</v>
      </c>
    </row>
    <row r="25" spans="1:9" s="59" customFormat="1" ht="39.9" customHeight="1">
      <c r="C25" s="75" t="s">
        <v>53</v>
      </c>
      <c r="D25" s="304" t="s">
        <v>54</v>
      </c>
      <c r="E25" s="304"/>
      <c r="F25" s="305"/>
      <c r="G25" s="305"/>
      <c r="H25" s="76" t="s">
        <v>116</v>
      </c>
      <c r="I25" s="77" t="s">
        <v>55</v>
      </c>
    </row>
    <row r="26" spans="1:9" s="59" customFormat="1" ht="24.9" customHeight="1">
      <c r="C26" s="306"/>
      <c r="D26" s="308"/>
      <c r="E26" s="309"/>
      <c r="F26" s="310"/>
      <c r="G26" s="311"/>
      <c r="H26" s="312"/>
      <c r="I26" s="151" t="s">
        <v>175</v>
      </c>
    </row>
    <row r="27" spans="1:9" s="59" customFormat="1" ht="24.9" customHeight="1">
      <c r="C27" s="307"/>
      <c r="D27" s="314"/>
      <c r="E27" s="315"/>
      <c r="F27" s="316"/>
      <c r="G27" s="317"/>
      <c r="H27" s="313"/>
      <c r="I27" s="152" t="s">
        <v>177</v>
      </c>
    </row>
    <row r="28" spans="1:9" s="59" customFormat="1" ht="24.9" customHeight="1">
      <c r="C28" s="306"/>
      <c r="D28" s="308"/>
      <c r="E28" s="309"/>
      <c r="F28" s="310"/>
      <c r="G28" s="311"/>
      <c r="H28" s="312"/>
      <c r="I28" s="151" t="s">
        <v>175</v>
      </c>
    </row>
    <row r="29" spans="1:9" s="59" customFormat="1" ht="24.9" customHeight="1">
      <c r="C29" s="307"/>
      <c r="D29" s="314"/>
      <c r="E29" s="315"/>
      <c r="F29" s="316"/>
      <c r="G29" s="317"/>
      <c r="H29" s="313"/>
      <c r="I29" s="152" t="s">
        <v>176</v>
      </c>
    </row>
    <row r="30" spans="1:9" ht="32.4" customHeight="1">
      <c r="C30" s="303" t="s">
        <v>218</v>
      </c>
      <c r="D30" s="303"/>
      <c r="E30" s="303"/>
      <c r="F30" s="303"/>
      <c r="G30" s="303"/>
      <c r="H30" s="303"/>
      <c r="I30" s="30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zoomScaleNormal="100" workbookViewId="0">
      <selection activeCell="E10" sqref="E10:F10"/>
    </sheetView>
  </sheetViews>
  <sheetFormatPr defaultColWidth="9" defaultRowHeight="13.2"/>
  <cols>
    <col min="1" max="14" width="8.33203125" style="1" customWidth="1"/>
    <col min="15" max="16384" width="9" style="1"/>
  </cols>
  <sheetData>
    <row r="1" spans="1:10">
      <c r="A1" s="1" t="s">
        <v>90</v>
      </c>
      <c r="F1" s="4"/>
    </row>
    <row r="2" spans="1:10">
      <c r="A2" s="57"/>
    </row>
    <row r="3" spans="1:10" ht="30" customHeight="1">
      <c r="A3" s="320" t="s">
        <v>48</v>
      </c>
      <c r="B3" s="320"/>
      <c r="C3" s="320"/>
      <c r="D3" s="320"/>
      <c r="E3" s="320"/>
      <c r="F3" s="320"/>
      <c r="G3" s="320"/>
      <c r="H3" s="320"/>
      <c r="I3" s="320"/>
      <c r="J3" s="320"/>
    </row>
    <row r="4" spans="1:10" ht="18" customHeight="1">
      <c r="A4" s="2"/>
      <c r="B4" s="3"/>
      <c r="C4" s="3"/>
      <c r="D4" s="3"/>
      <c r="E4" s="3"/>
      <c r="F4" s="3"/>
    </row>
    <row r="5" spans="1:10" ht="18" customHeight="1">
      <c r="H5" s="321" t="s">
        <v>93</v>
      </c>
      <c r="I5" s="321"/>
      <c r="J5" s="321"/>
    </row>
    <row r="6" spans="1:10" ht="18" customHeight="1"/>
    <row r="7" spans="1:10" ht="18" customHeight="1">
      <c r="A7" s="322" t="s">
        <v>107</v>
      </c>
      <c r="B7" s="322"/>
      <c r="C7" s="16" t="s">
        <v>2</v>
      </c>
    </row>
    <row r="8" spans="1:10" ht="18" customHeight="1">
      <c r="A8" s="4"/>
      <c r="B8" s="6"/>
      <c r="C8" s="4"/>
    </row>
    <row r="9" spans="1:10" ht="24.9" customHeight="1">
      <c r="E9" s="318" t="s">
        <v>108</v>
      </c>
      <c r="F9" s="318"/>
      <c r="G9" s="323"/>
      <c r="H9" s="323"/>
      <c r="I9" s="323"/>
      <c r="J9" s="323"/>
    </row>
    <row r="10" spans="1:10" ht="24.9" customHeight="1">
      <c r="E10" s="318" t="s">
        <v>3</v>
      </c>
      <c r="F10" s="318"/>
      <c r="G10" s="319"/>
      <c r="H10" s="319"/>
      <c r="I10" s="319"/>
      <c r="J10" s="319"/>
    </row>
    <row r="11" spans="1:10" ht="24.9" customHeight="1">
      <c r="E11" s="318" t="s">
        <v>109</v>
      </c>
      <c r="F11" s="318"/>
      <c r="G11" s="319"/>
      <c r="H11" s="319"/>
      <c r="I11" s="319"/>
      <c r="J11" s="319"/>
    </row>
    <row r="12" spans="1:10" ht="9.9" customHeight="1">
      <c r="E12" s="5"/>
      <c r="J12" s="72" t="s">
        <v>212</v>
      </c>
    </row>
    <row r="13" spans="1:10" ht="24.9" customHeight="1">
      <c r="E13" s="8"/>
      <c r="F13" s="9"/>
    </row>
    <row r="14" spans="1:10" ht="24.9" customHeight="1">
      <c r="E14" s="8"/>
      <c r="F14" s="9"/>
    </row>
    <row r="15" spans="1:10" s="10" customFormat="1" ht="36" customHeight="1">
      <c r="A15" s="330" t="s">
        <v>118</v>
      </c>
      <c r="B15" s="330"/>
      <c r="C15" s="323" t="str">
        <f>'1'!A4</f>
        <v>熊野貯水池耐震対策工事</v>
      </c>
      <c r="D15" s="323"/>
      <c r="E15" s="323"/>
      <c r="F15" s="323"/>
      <c r="G15" s="323"/>
      <c r="H15" s="323"/>
      <c r="I15" s="323"/>
      <c r="J15" s="323"/>
    </row>
    <row r="16" spans="1:10" s="10" customFormat="1" ht="36" customHeight="1">
      <c r="A16" s="331" t="s">
        <v>155</v>
      </c>
      <c r="B16" s="331"/>
      <c r="C16" s="319"/>
      <c r="D16" s="319"/>
      <c r="E16" s="319"/>
      <c r="F16" s="319"/>
      <c r="G16" s="319"/>
      <c r="H16" s="319"/>
      <c r="I16" s="319"/>
      <c r="J16" s="319"/>
    </row>
    <row r="17" spans="1:10" s="10" customFormat="1" ht="23.25" customHeight="1">
      <c r="A17" s="130"/>
      <c r="C17" s="130"/>
      <c r="D17" s="130"/>
      <c r="E17" s="130"/>
      <c r="F17" s="130"/>
    </row>
    <row r="18" spans="1:10" s="10" customFormat="1" ht="60" customHeight="1">
      <c r="A18" s="332" t="s">
        <v>219</v>
      </c>
      <c r="B18" s="332"/>
      <c r="C18" s="332"/>
      <c r="D18" s="332"/>
      <c r="E18" s="332"/>
      <c r="F18" s="332"/>
      <c r="G18" s="332"/>
      <c r="H18" s="332"/>
      <c r="I18" s="332"/>
      <c r="J18" s="332"/>
    </row>
    <row r="19" spans="1:10" s="10" customFormat="1" ht="30" customHeight="1">
      <c r="A19" s="154"/>
      <c r="B19" s="154"/>
      <c r="C19" s="154"/>
      <c r="D19" s="154"/>
      <c r="E19" s="154"/>
      <c r="F19" s="154"/>
      <c r="G19" s="154"/>
      <c r="H19" s="154"/>
      <c r="I19" s="154"/>
      <c r="J19" s="154"/>
    </row>
    <row r="20" spans="1:10" s="10" customFormat="1" ht="24" customHeight="1">
      <c r="A20" s="157" t="s">
        <v>178</v>
      </c>
      <c r="B20" s="333" t="s">
        <v>110</v>
      </c>
      <c r="C20" s="333"/>
      <c r="D20" s="333"/>
      <c r="E20" s="333"/>
      <c r="F20" s="333"/>
      <c r="G20" s="333"/>
      <c r="H20" s="333"/>
      <c r="I20" s="333"/>
      <c r="J20" s="333"/>
    </row>
    <row r="21" spans="1:10" ht="48" customHeight="1">
      <c r="A21" s="157" t="s">
        <v>111</v>
      </c>
      <c r="B21" s="333" t="s">
        <v>220</v>
      </c>
      <c r="C21" s="333"/>
      <c r="D21" s="333"/>
      <c r="E21" s="333"/>
      <c r="F21" s="333"/>
      <c r="G21" s="333"/>
      <c r="H21" s="333"/>
      <c r="I21" s="333"/>
      <c r="J21" s="333"/>
    </row>
    <row r="22" spans="1:10" s="10" customFormat="1" ht="63" customHeight="1">
      <c r="A22" s="157" t="s">
        <v>112</v>
      </c>
      <c r="B22" s="333" t="s">
        <v>221</v>
      </c>
      <c r="C22" s="333"/>
      <c r="D22" s="333"/>
      <c r="E22" s="333"/>
      <c r="F22" s="333"/>
      <c r="G22" s="333"/>
      <c r="H22" s="333"/>
      <c r="I22" s="333"/>
      <c r="J22" s="333"/>
    </row>
    <row r="23" spans="1:10" s="10" customFormat="1" ht="60" customHeight="1">
      <c r="B23" s="132"/>
      <c r="C23" s="132"/>
      <c r="D23" s="132"/>
      <c r="E23" s="132"/>
      <c r="F23" s="132"/>
      <c r="G23" s="132"/>
      <c r="H23" s="132"/>
      <c r="I23" s="132"/>
      <c r="J23" s="132"/>
    </row>
    <row r="24" spans="1:10" s="18" customFormat="1" ht="23.25" customHeight="1">
      <c r="A24" s="334" t="s">
        <v>222</v>
      </c>
      <c r="B24" s="334"/>
      <c r="C24" s="334"/>
      <c r="D24" s="334"/>
      <c r="E24" s="334"/>
      <c r="F24" s="334"/>
      <c r="G24" s="334"/>
      <c r="H24" s="334"/>
      <c r="I24" s="334"/>
      <c r="J24" s="334"/>
    </row>
    <row r="25" spans="1:10" s="59" customFormat="1" ht="33" customHeight="1">
      <c r="A25" s="324" t="s">
        <v>115</v>
      </c>
      <c r="B25" s="325"/>
      <c r="C25" s="156" t="s">
        <v>163</v>
      </c>
      <c r="D25" s="326" t="s">
        <v>179</v>
      </c>
      <c r="E25" s="327"/>
      <c r="F25" s="328"/>
      <c r="G25" s="329" t="s">
        <v>116</v>
      </c>
      <c r="H25" s="329"/>
      <c r="I25" s="329" t="s">
        <v>117</v>
      </c>
      <c r="J25" s="329"/>
    </row>
    <row r="26" spans="1:10" s="59" customFormat="1" ht="22.5" customHeight="1">
      <c r="A26" s="335"/>
      <c r="B26" s="336"/>
      <c r="C26" s="339"/>
      <c r="D26" s="341"/>
      <c r="E26" s="341"/>
      <c r="F26" s="342"/>
      <c r="G26" s="343"/>
      <c r="H26" s="343"/>
      <c r="I26" s="344" t="s">
        <v>175</v>
      </c>
      <c r="J26" s="345"/>
    </row>
    <row r="27" spans="1:10" s="59" customFormat="1" ht="22.5" customHeight="1">
      <c r="A27" s="337"/>
      <c r="B27" s="338"/>
      <c r="C27" s="340"/>
      <c r="D27" s="346"/>
      <c r="E27" s="346"/>
      <c r="F27" s="347"/>
      <c r="G27" s="343"/>
      <c r="H27" s="343"/>
      <c r="I27" s="348" t="s">
        <v>180</v>
      </c>
      <c r="J27" s="349"/>
    </row>
    <row r="28" spans="1:10" s="59" customFormat="1" ht="23.25" customHeight="1">
      <c r="A28" s="133" t="s">
        <v>223</v>
      </c>
      <c r="B28" s="134"/>
      <c r="C28" s="135"/>
      <c r="D28" s="135"/>
      <c r="E28" s="135"/>
      <c r="F28" s="135"/>
      <c r="G28" s="133"/>
      <c r="H28" s="133"/>
      <c r="I28" s="133"/>
      <c r="J28" s="133"/>
    </row>
    <row r="29" spans="1:10" ht="21.75" customHeight="1">
      <c r="A29" s="18" t="s">
        <v>224</v>
      </c>
    </row>
    <row r="30" spans="1:10" s="59" customFormat="1" ht="23.25" hidden="1" customHeight="1">
      <c r="A30" s="133" t="s">
        <v>189</v>
      </c>
      <c r="B30" s="134"/>
      <c r="C30" s="135"/>
      <c r="D30" s="135"/>
      <c r="E30" s="135"/>
      <c r="F30" s="135"/>
      <c r="G30" s="133"/>
      <c r="H30" s="133"/>
      <c r="I30" s="133"/>
      <c r="J30" s="133"/>
    </row>
    <row r="31" spans="1:10" ht="21.75" hidden="1" customHeight="1">
      <c r="A31" s="1" t="s">
        <v>190</v>
      </c>
    </row>
  </sheetData>
  <mergeCells count="29">
    <mergeCell ref="A26:B27"/>
    <mergeCell ref="C26:C27"/>
    <mergeCell ref="D26:F26"/>
    <mergeCell ref="G26:H27"/>
    <mergeCell ref="I26:J26"/>
    <mergeCell ref="D27:F27"/>
    <mergeCell ref="I27:J27"/>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E10:F10"/>
    <mergeCell ref="G10:J10"/>
    <mergeCell ref="A3:J3"/>
    <mergeCell ref="H5:J5"/>
    <mergeCell ref="A7:B7"/>
    <mergeCell ref="E9:F9"/>
    <mergeCell ref="G9:J9"/>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zoomScaleNormal="100" workbookViewId="0"/>
  </sheetViews>
  <sheetFormatPr defaultColWidth="9" defaultRowHeight="13.2"/>
  <cols>
    <col min="1" max="14" width="8.33203125" style="1" customWidth="1"/>
    <col min="15" max="16384" width="9" style="1"/>
  </cols>
  <sheetData>
    <row r="1" spans="1:10">
      <c r="A1" s="1" t="s">
        <v>134</v>
      </c>
      <c r="F1" s="4"/>
    </row>
    <row r="2" spans="1:10" ht="26.4" customHeight="1">
      <c r="A2" s="57"/>
    </row>
    <row r="3" spans="1:10" ht="30" customHeight="1">
      <c r="A3" s="320" t="s">
        <v>48</v>
      </c>
      <c r="B3" s="320"/>
      <c r="C3" s="320"/>
      <c r="D3" s="320"/>
      <c r="E3" s="320"/>
      <c r="F3" s="320"/>
      <c r="G3" s="320"/>
      <c r="H3" s="320"/>
      <c r="I3" s="320"/>
      <c r="J3" s="320"/>
    </row>
    <row r="4" spans="1:10" ht="12" customHeight="1">
      <c r="A4" s="2"/>
      <c r="B4" s="3"/>
      <c r="C4" s="3"/>
      <c r="D4" s="3"/>
      <c r="E4" s="3"/>
      <c r="F4" s="3"/>
    </row>
    <row r="5" spans="1:10" ht="18" customHeight="1">
      <c r="H5" s="321" t="s">
        <v>93</v>
      </c>
      <c r="I5" s="321"/>
      <c r="J5" s="321"/>
    </row>
    <row r="6" spans="1:10" ht="13.8" customHeight="1"/>
    <row r="7" spans="1:10" ht="18" customHeight="1">
      <c r="A7" s="322" t="s">
        <v>107</v>
      </c>
      <c r="B7" s="322"/>
      <c r="C7" s="16" t="s">
        <v>2</v>
      </c>
    </row>
    <row r="8" spans="1:10" ht="18" customHeight="1">
      <c r="A8" s="4"/>
      <c r="B8" s="6"/>
      <c r="C8" s="4"/>
    </row>
    <row r="9" spans="1:10" ht="24.9" customHeight="1">
      <c r="E9" s="318" t="s">
        <v>108</v>
      </c>
      <c r="F9" s="318"/>
      <c r="G9" s="323"/>
      <c r="H9" s="323"/>
      <c r="I9" s="323"/>
      <c r="J9" s="323"/>
    </row>
    <row r="10" spans="1:10" ht="24.9" customHeight="1">
      <c r="E10" s="318" t="s">
        <v>3</v>
      </c>
      <c r="F10" s="318"/>
      <c r="G10" s="319"/>
      <c r="H10" s="319"/>
      <c r="I10" s="319"/>
      <c r="J10" s="319"/>
    </row>
    <row r="11" spans="1:10" ht="24.9" customHeight="1">
      <c r="E11" s="318" t="s">
        <v>109</v>
      </c>
      <c r="F11" s="318"/>
      <c r="G11" s="319"/>
      <c r="H11" s="319"/>
      <c r="I11" s="319"/>
      <c r="J11" s="319"/>
    </row>
    <row r="12" spans="1:10" ht="9.9" customHeight="1">
      <c r="E12" s="5"/>
      <c r="J12" s="72" t="s">
        <v>212</v>
      </c>
    </row>
    <row r="13" spans="1:10" ht="12.6" customHeight="1">
      <c r="E13" s="8"/>
      <c r="F13" s="9"/>
    </row>
    <row r="14" spans="1:10" s="10" customFormat="1" ht="12" customHeight="1">
      <c r="A14" s="129"/>
      <c r="B14" s="130"/>
      <c r="C14" s="130"/>
      <c r="D14" s="130"/>
      <c r="E14" s="130"/>
      <c r="F14" s="130"/>
    </row>
    <row r="15" spans="1:10" s="10" customFormat="1" ht="36" customHeight="1">
      <c r="A15" s="330" t="s">
        <v>118</v>
      </c>
      <c r="B15" s="330"/>
      <c r="C15" s="323" t="str">
        <f>'1'!A4</f>
        <v>熊野貯水池耐震対策工事</v>
      </c>
      <c r="D15" s="323"/>
      <c r="E15" s="323"/>
      <c r="F15" s="323"/>
      <c r="G15" s="323"/>
      <c r="H15" s="323"/>
      <c r="I15" s="323"/>
      <c r="J15" s="323"/>
    </row>
    <row r="16" spans="1:10" s="10" customFormat="1" ht="48" customHeight="1">
      <c r="A16" s="331" t="s">
        <v>140</v>
      </c>
      <c r="B16" s="331"/>
      <c r="C16" s="319"/>
      <c r="D16" s="319"/>
      <c r="E16" s="319"/>
      <c r="F16" s="319"/>
      <c r="G16" s="319"/>
      <c r="H16" s="319"/>
      <c r="I16" s="319"/>
      <c r="J16" s="319"/>
    </row>
    <row r="17" spans="1:10" s="10" customFormat="1" ht="23.25" customHeight="1">
      <c r="A17" s="130"/>
      <c r="C17" s="130"/>
      <c r="D17" s="130"/>
      <c r="E17" s="130"/>
      <c r="F17" s="130"/>
    </row>
    <row r="18" spans="1:10" s="10" customFormat="1" ht="90" customHeight="1">
      <c r="A18" s="332" t="s">
        <v>225</v>
      </c>
      <c r="B18" s="332"/>
      <c r="C18" s="332"/>
      <c r="D18" s="332"/>
      <c r="E18" s="332"/>
      <c r="F18" s="332"/>
      <c r="G18" s="332"/>
      <c r="H18" s="332"/>
      <c r="I18" s="332"/>
      <c r="J18" s="332"/>
    </row>
    <row r="19" spans="1:10" s="10" customFormat="1" ht="12.6" customHeight="1">
      <c r="A19" s="154"/>
      <c r="B19" s="154"/>
      <c r="C19" s="154"/>
      <c r="D19" s="154"/>
      <c r="E19" s="154"/>
      <c r="F19" s="154"/>
      <c r="G19" s="154"/>
      <c r="H19" s="154"/>
      <c r="I19" s="154"/>
      <c r="J19" s="154"/>
    </row>
    <row r="20" spans="1:10" s="10" customFormat="1" ht="21.75" customHeight="1">
      <c r="A20" s="351" t="s">
        <v>143</v>
      </c>
      <c r="B20" s="351"/>
      <c r="C20" s="351"/>
      <c r="D20" s="351"/>
      <c r="E20" s="351"/>
      <c r="F20" s="351"/>
      <c r="G20" s="351"/>
      <c r="H20" s="351"/>
      <c r="I20" s="351"/>
      <c r="J20" s="351"/>
    </row>
    <row r="21" spans="1:10" s="10" customFormat="1" ht="24" customHeight="1">
      <c r="A21" s="157" t="s">
        <v>165</v>
      </c>
      <c r="B21" s="333" t="s">
        <v>110</v>
      </c>
      <c r="C21" s="333"/>
      <c r="D21" s="333"/>
      <c r="E21" s="333"/>
      <c r="F21" s="333"/>
      <c r="G21" s="333"/>
      <c r="H21" s="333"/>
      <c r="I21" s="333"/>
      <c r="J21" s="333"/>
    </row>
    <row r="22" spans="1:10" ht="24" customHeight="1">
      <c r="A22" s="157" t="s">
        <v>111</v>
      </c>
      <c r="B22" s="333" t="s">
        <v>181</v>
      </c>
      <c r="C22" s="333"/>
      <c r="D22" s="333"/>
      <c r="E22" s="333"/>
      <c r="F22" s="333"/>
      <c r="G22" s="333"/>
      <c r="H22" s="333"/>
      <c r="I22" s="333"/>
      <c r="J22" s="333"/>
    </row>
    <row r="23" spans="1:10" s="10" customFormat="1" ht="24" customHeight="1">
      <c r="A23" s="131" t="s">
        <v>182</v>
      </c>
      <c r="B23" s="350" t="s">
        <v>141</v>
      </c>
      <c r="C23" s="350"/>
      <c r="D23" s="350"/>
      <c r="E23" s="350"/>
      <c r="F23" s="350"/>
      <c r="G23" s="350"/>
      <c r="H23" s="350"/>
      <c r="I23" s="350"/>
      <c r="J23" s="350"/>
    </row>
    <row r="24" spans="1:10" s="10" customFormat="1" ht="24" customHeight="1">
      <c r="A24" s="131" t="s">
        <v>113</v>
      </c>
      <c r="B24" s="350" t="s">
        <v>142</v>
      </c>
      <c r="C24" s="350"/>
      <c r="D24" s="350"/>
      <c r="E24" s="350"/>
      <c r="F24" s="350"/>
      <c r="G24" s="350"/>
      <c r="H24" s="350"/>
      <c r="I24" s="350"/>
      <c r="J24" s="350"/>
    </row>
    <row r="25" spans="1:10" s="10" customFormat="1" ht="24" customHeight="1">
      <c r="A25" s="351" t="s">
        <v>144</v>
      </c>
      <c r="B25" s="351"/>
      <c r="C25" s="351"/>
      <c r="D25" s="351"/>
      <c r="E25" s="351"/>
      <c r="F25" s="351"/>
      <c r="G25" s="351"/>
      <c r="H25" s="351"/>
      <c r="I25" s="351"/>
      <c r="J25" s="351"/>
    </row>
    <row r="26" spans="1:10" s="10" customFormat="1" ht="33" customHeight="1">
      <c r="A26" s="131" t="s">
        <v>114</v>
      </c>
      <c r="B26" s="350" t="s">
        <v>226</v>
      </c>
      <c r="C26" s="350"/>
      <c r="D26" s="350"/>
      <c r="E26" s="350"/>
      <c r="F26" s="350"/>
      <c r="G26" s="350"/>
      <c r="H26" s="350"/>
      <c r="I26" s="350"/>
      <c r="J26" s="350"/>
    </row>
    <row r="27" spans="1:10" s="10" customFormat="1" ht="16.5" customHeight="1">
      <c r="B27" s="132"/>
      <c r="C27" s="132"/>
      <c r="D27" s="132"/>
      <c r="E27" s="132"/>
      <c r="F27" s="132"/>
      <c r="G27" s="132"/>
      <c r="H27" s="132"/>
      <c r="I27" s="132"/>
      <c r="J27" s="132"/>
    </row>
    <row r="28" spans="1:10" s="18" customFormat="1" ht="23.25" customHeight="1">
      <c r="A28" s="334" t="s">
        <v>227</v>
      </c>
      <c r="B28" s="334"/>
      <c r="C28" s="334"/>
      <c r="D28" s="334"/>
      <c r="E28" s="334"/>
      <c r="F28" s="334"/>
      <c r="G28" s="334"/>
      <c r="H28" s="334"/>
      <c r="I28" s="334"/>
      <c r="J28" s="334"/>
    </row>
    <row r="29" spans="1:10" s="59" customFormat="1" ht="33" customHeight="1">
      <c r="A29" s="324" t="s">
        <v>115</v>
      </c>
      <c r="B29" s="325"/>
      <c r="C29" s="156" t="s">
        <v>163</v>
      </c>
      <c r="D29" s="326" t="s">
        <v>179</v>
      </c>
      <c r="E29" s="327"/>
      <c r="F29" s="328"/>
      <c r="G29" s="329" t="s">
        <v>116</v>
      </c>
      <c r="H29" s="329"/>
      <c r="I29" s="329" t="s">
        <v>117</v>
      </c>
      <c r="J29" s="329"/>
    </row>
    <row r="30" spans="1:10" s="59" customFormat="1" ht="22.5" customHeight="1">
      <c r="A30" s="335"/>
      <c r="B30" s="336"/>
      <c r="C30" s="339"/>
      <c r="D30" s="341"/>
      <c r="E30" s="341"/>
      <c r="F30" s="342"/>
      <c r="G30" s="343"/>
      <c r="H30" s="343"/>
      <c r="I30" s="344" t="s">
        <v>183</v>
      </c>
      <c r="J30" s="345"/>
    </row>
    <row r="31" spans="1:10" s="59" customFormat="1" ht="22.5" customHeight="1">
      <c r="A31" s="337"/>
      <c r="B31" s="338"/>
      <c r="C31" s="340"/>
      <c r="D31" s="346"/>
      <c r="E31" s="346"/>
      <c r="F31" s="347"/>
      <c r="G31" s="343"/>
      <c r="H31" s="343"/>
      <c r="I31" s="348" t="s">
        <v>176</v>
      </c>
      <c r="J31" s="349"/>
    </row>
    <row r="32" spans="1:10" s="59" customFormat="1" ht="23.25" customHeight="1">
      <c r="A32" s="133" t="s">
        <v>223</v>
      </c>
      <c r="B32" s="134"/>
      <c r="C32" s="135"/>
      <c r="D32" s="135"/>
      <c r="E32" s="135"/>
      <c r="F32" s="135"/>
      <c r="G32" s="133"/>
      <c r="H32" s="133"/>
      <c r="I32" s="133"/>
      <c r="J32" s="133"/>
    </row>
    <row r="33" spans="1:1" ht="21.75" customHeight="1">
      <c r="A33" s="18" t="s">
        <v>224</v>
      </c>
    </row>
    <row r="34" spans="1:1" hidden="1">
      <c r="A34" s="1" t="s">
        <v>189</v>
      </c>
    </row>
    <row r="35" spans="1:1" hidden="1">
      <c r="A35" s="1" t="s">
        <v>190</v>
      </c>
    </row>
  </sheetData>
  <mergeCells count="33">
    <mergeCell ref="A30:B31"/>
    <mergeCell ref="C30:C31"/>
    <mergeCell ref="D30:F30"/>
    <mergeCell ref="G30:H31"/>
    <mergeCell ref="I30:J30"/>
    <mergeCell ref="D31:F31"/>
    <mergeCell ref="I31:J31"/>
    <mergeCell ref="A25:J25"/>
    <mergeCell ref="B26:J26"/>
    <mergeCell ref="A28:J28"/>
    <mergeCell ref="A29:B29"/>
    <mergeCell ref="D29:F29"/>
    <mergeCell ref="G29:H29"/>
    <mergeCell ref="I29:J29"/>
    <mergeCell ref="B24:J24"/>
    <mergeCell ref="E11:F11"/>
    <mergeCell ref="G11:J11"/>
    <mergeCell ref="A15:B15"/>
    <mergeCell ref="C15:J15"/>
    <mergeCell ref="A16:B16"/>
    <mergeCell ref="C16:J16"/>
    <mergeCell ref="A18:J18"/>
    <mergeCell ref="A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election activeCell="D6" sqref="D6"/>
    </sheetView>
  </sheetViews>
  <sheetFormatPr defaultColWidth="9" defaultRowHeight="13.2"/>
  <cols>
    <col min="1" max="14" width="8.33203125" style="1" customWidth="1"/>
    <col min="15" max="16384" width="9" style="1"/>
  </cols>
  <sheetData>
    <row r="1" spans="1:10">
      <c r="A1" s="1" t="s">
        <v>135</v>
      </c>
      <c r="F1" s="4"/>
      <c r="J1" s="4" t="s">
        <v>184</v>
      </c>
    </row>
    <row r="2" spans="1:10">
      <c r="A2" s="57"/>
    </row>
    <row r="3" spans="1:10" ht="30" customHeight="1">
      <c r="A3" s="320" t="s">
        <v>48</v>
      </c>
      <c r="B3" s="320"/>
      <c r="C3" s="320"/>
      <c r="D3" s="320"/>
      <c r="E3" s="320"/>
      <c r="F3" s="320"/>
      <c r="G3" s="320"/>
      <c r="H3" s="320"/>
      <c r="I3" s="320"/>
      <c r="J3" s="320"/>
    </row>
    <row r="4" spans="1:10" ht="18" customHeight="1">
      <c r="A4" s="2"/>
      <c r="B4" s="3"/>
      <c r="C4" s="3"/>
      <c r="D4" s="3"/>
      <c r="E4" s="3"/>
      <c r="F4" s="3"/>
    </row>
    <row r="5" spans="1:10" ht="18" customHeight="1">
      <c r="H5" s="321" t="s">
        <v>93</v>
      </c>
      <c r="I5" s="321"/>
      <c r="J5" s="321"/>
    </row>
    <row r="6" spans="1:10" ht="18" customHeight="1"/>
    <row r="7" spans="1:10" ht="18" customHeight="1">
      <c r="A7" s="322" t="s">
        <v>107</v>
      </c>
      <c r="B7" s="322"/>
      <c r="C7" s="16" t="s">
        <v>2</v>
      </c>
    </row>
    <row r="8" spans="1:10" ht="18" customHeight="1">
      <c r="A8" s="4"/>
      <c r="B8" s="6"/>
      <c r="C8" s="4"/>
    </row>
    <row r="9" spans="1:10" ht="24.9" customHeight="1">
      <c r="E9" s="318" t="s">
        <v>108</v>
      </c>
      <c r="F9" s="318"/>
      <c r="G9" s="323"/>
      <c r="H9" s="323"/>
      <c r="I9" s="323"/>
      <c r="J9" s="323"/>
    </row>
    <row r="10" spans="1:10" ht="24.9" customHeight="1">
      <c r="E10" s="318" t="s">
        <v>3</v>
      </c>
      <c r="F10" s="318"/>
      <c r="G10" s="319"/>
      <c r="H10" s="319"/>
      <c r="I10" s="319"/>
      <c r="J10" s="319"/>
    </row>
    <row r="11" spans="1:10" ht="24.9" customHeight="1">
      <c r="E11" s="318" t="s">
        <v>109</v>
      </c>
      <c r="F11" s="318"/>
      <c r="G11" s="319"/>
      <c r="H11" s="319"/>
      <c r="I11" s="319"/>
      <c r="J11" s="319"/>
    </row>
    <row r="12" spans="1:10" ht="9.9" customHeight="1">
      <c r="E12" s="5"/>
      <c r="J12" s="72" t="s">
        <v>212</v>
      </c>
    </row>
    <row r="13" spans="1:10" ht="24.9" customHeight="1">
      <c r="E13" s="8"/>
      <c r="F13" s="9"/>
    </row>
    <row r="14" spans="1:10" s="10" customFormat="1" ht="23.25" customHeight="1">
      <c r="A14" s="129"/>
      <c r="B14" s="130"/>
      <c r="C14" s="130"/>
      <c r="D14" s="130"/>
      <c r="E14" s="130"/>
      <c r="F14" s="130"/>
    </row>
    <row r="15" spans="1:10" s="10" customFormat="1" ht="36" customHeight="1">
      <c r="A15" s="330" t="s">
        <v>118</v>
      </c>
      <c r="B15" s="330"/>
      <c r="C15" s="323" t="str">
        <f>'1'!A4</f>
        <v>熊野貯水池耐震対策工事</v>
      </c>
      <c r="D15" s="323"/>
      <c r="E15" s="323"/>
      <c r="F15" s="323"/>
      <c r="G15" s="323"/>
      <c r="H15" s="323"/>
      <c r="I15" s="323"/>
      <c r="J15" s="323"/>
    </row>
    <row r="16" spans="1:10" s="10" customFormat="1" ht="36" customHeight="1">
      <c r="A16" s="331" t="s">
        <v>164</v>
      </c>
      <c r="B16" s="331"/>
      <c r="C16" s="319"/>
      <c r="D16" s="319"/>
      <c r="E16" s="319"/>
      <c r="F16" s="319"/>
      <c r="G16" s="319"/>
      <c r="H16" s="319"/>
      <c r="I16" s="319"/>
      <c r="J16" s="319"/>
    </row>
    <row r="17" spans="1:10" s="10" customFormat="1" ht="23.25" customHeight="1">
      <c r="A17" s="130"/>
      <c r="C17" s="130"/>
      <c r="D17" s="130"/>
      <c r="E17" s="130"/>
      <c r="F17" s="130"/>
    </row>
    <row r="18" spans="1:10" s="10" customFormat="1" ht="69.599999999999994" customHeight="1">
      <c r="A18" s="332" t="s">
        <v>228</v>
      </c>
      <c r="B18" s="332"/>
      <c r="C18" s="332"/>
      <c r="D18" s="332"/>
      <c r="E18" s="332"/>
      <c r="F18" s="332"/>
      <c r="G18" s="332"/>
      <c r="H18" s="332"/>
      <c r="I18" s="332"/>
      <c r="J18" s="332"/>
    </row>
    <row r="19" spans="1:10" s="10" customFormat="1" ht="21.75" customHeight="1">
      <c r="A19" s="154"/>
      <c r="B19" s="154"/>
      <c r="C19" s="154"/>
      <c r="D19" s="154"/>
      <c r="E19" s="154"/>
      <c r="F19" s="154"/>
      <c r="G19" s="154"/>
      <c r="H19" s="154"/>
      <c r="I19" s="154"/>
      <c r="J19" s="154"/>
    </row>
    <row r="20" spans="1:10" s="10" customFormat="1" ht="16.5" customHeight="1">
      <c r="A20" s="157" t="s">
        <v>165</v>
      </c>
      <c r="B20" s="333" t="s">
        <v>110</v>
      </c>
      <c r="C20" s="333"/>
      <c r="D20" s="333"/>
      <c r="E20" s="333"/>
      <c r="F20" s="333"/>
      <c r="G20" s="333"/>
      <c r="H20" s="333"/>
      <c r="I20" s="333"/>
      <c r="J20" s="333"/>
    </row>
    <row r="21" spans="1:10" ht="28.2" customHeight="1">
      <c r="A21" s="157" t="s">
        <v>185</v>
      </c>
      <c r="B21" s="333" t="s">
        <v>229</v>
      </c>
      <c r="C21" s="333"/>
      <c r="D21" s="333"/>
      <c r="E21" s="333"/>
      <c r="F21" s="333"/>
      <c r="G21" s="333"/>
      <c r="H21" s="333"/>
      <c r="I21" s="333"/>
      <c r="J21" s="333"/>
    </row>
    <row r="22" spans="1:10" ht="16.5" customHeight="1">
      <c r="A22" s="157" t="s">
        <v>112</v>
      </c>
      <c r="B22" s="333" t="s">
        <v>186</v>
      </c>
      <c r="C22" s="333"/>
      <c r="D22" s="333"/>
      <c r="E22" s="333"/>
      <c r="F22" s="333"/>
      <c r="G22" s="333"/>
      <c r="H22" s="333"/>
      <c r="I22" s="333"/>
      <c r="J22" s="333"/>
    </row>
    <row r="23" spans="1:10" s="10" customFormat="1" ht="16.8" customHeight="1">
      <c r="A23" s="158" t="s">
        <v>187</v>
      </c>
      <c r="B23" s="333" t="s">
        <v>188</v>
      </c>
      <c r="C23" s="333"/>
      <c r="D23" s="333"/>
      <c r="E23" s="333"/>
      <c r="F23" s="333"/>
      <c r="G23" s="333"/>
      <c r="H23" s="333"/>
      <c r="I23" s="333"/>
      <c r="J23" s="333"/>
    </row>
    <row r="24" spans="1:10" s="10" customFormat="1" ht="16.5" customHeight="1">
      <c r="B24" s="132"/>
      <c r="C24" s="132"/>
      <c r="D24" s="132"/>
      <c r="E24" s="132"/>
      <c r="F24" s="132"/>
      <c r="G24" s="132"/>
      <c r="H24" s="132"/>
      <c r="I24" s="132"/>
      <c r="J24" s="132"/>
    </row>
    <row r="25" spans="1:10" s="18" customFormat="1" ht="23.25" customHeight="1">
      <c r="A25" s="334" t="s">
        <v>230</v>
      </c>
      <c r="B25" s="334"/>
      <c r="C25" s="334"/>
      <c r="D25" s="334"/>
      <c r="E25" s="334"/>
      <c r="F25" s="334"/>
      <c r="G25" s="334"/>
      <c r="H25" s="334"/>
      <c r="I25" s="334"/>
      <c r="J25" s="334"/>
    </row>
    <row r="26" spans="1:10" s="59" customFormat="1" ht="33" customHeight="1">
      <c r="A26" s="324" t="s">
        <v>115</v>
      </c>
      <c r="B26" s="325"/>
      <c r="C26" s="156" t="s">
        <v>163</v>
      </c>
      <c r="D26" s="326" t="s">
        <v>179</v>
      </c>
      <c r="E26" s="327"/>
      <c r="F26" s="328"/>
      <c r="G26" s="329" t="s">
        <v>116</v>
      </c>
      <c r="H26" s="329"/>
      <c r="I26" s="329" t="s">
        <v>117</v>
      </c>
      <c r="J26" s="329"/>
    </row>
    <row r="27" spans="1:10" s="59" customFormat="1" ht="22.5" customHeight="1">
      <c r="A27" s="335"/>
      <c r="B27" s="336"/>
      <c r="C27" s="339"/>
      <c r="D27" s="341"/>
      <c r="E27" s="341"/>
      <c r="F27" s="342"/>
      <c r="G27" s="343"/>
      <c r="H27" s="343"/>
      <c r="I27" s="344" t="s">
        <v>175</v>
      </c>
      <c r="J27" s="345"/>
    </row>
    <row r="28" spans="1:10" s="59" customFormat="1" ht="22.5" customHeight="1">
      <c r="A28" s="337"/>
      <c r="B28" s="338"/>
      <c r="C28" s="340"/>
      <c r="D28" s="346"/>
      <c r="E28" s="346"/>
      <c r="F28" s="347"/>
      <c r="G28" s="343"/>
      <c r="H28" s="343"/>
      <c r="I28" s="348" t="s">
        <v>176</v>
      </c>
      <c r="J28" s="349"/>
    </row>
    <row r="29" spans="1:10" s="59" customFormat="1" ht="23.25" customHeight="1">
      <c r="A29" s="133" t="s">
        <v>223</v>
      </c>
      <c r="B29" s="134"/>
      <c r="C29" s="135"/>
      <c r="D29" s="135"/>
      <c r="E29" s="135"/>
      <c r="F29" s="135"/>
      <c r="G29" s="133"/>
      <c r="H29" s="133"/>
      <c r="I29" s="133"/>
      <c r="J29" s="133"/>
    </row>
    <row r="30" spans="1:10" ht="21.75" customHeight="1">
      <c r="A30" s="18" t="s">
        <v>224</v>
      </c>
    </row>
    <row r="33" spans="1:1" hidden="1">
      <c r="A33" s="1" t="s">
        <v>166</v>
      </c>
    </row>
    <row r="34" spans="1:1" hidden="1">
      <c r="A34" s="1" t="s">
        <v>167</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3" zoomScaleNormal="100" zoomScaleSheetLayoutView="100" workbookViewId="0"/>
  </sheetViews>
  <sheetFormatPr defaultColWidth="9" defaultRowHeight="13.2"/>
  <cols>
    <col min="1" max="14" width="8.33203125" style="1" customWidth="1"/>
    <col min="15" max="16384" width="9" style="1"/>
  </cols>
  <sheetData>
    <row r="1" spans="1:10">
      <c r="A1" s="1" t="s">
        <v>157</v>
      </c>
      <c r="F1" s="4"/>
      <c r="J1" s="4" t="s">
        <v>136</v>
      </c>
    </row>
    <row r="2" spans="1:10">
      <c r="A2" s="57"/>
    </row>
    <row r="3" spans="1:10" ht="30" customHeight="1">
      <c r="A3" s="320" t="s">
        <v>48</v>
      </c>
      <c r="B3" s="320"/>
      <c r="C3" s="320"/>
      <c r="D3" s="320"/>
      <c r="E3" s="320"/>
      <c r="F3" s="320"/>
      <c r="G3" s="320"/>
      <c r="H3" s="320"/>
      <c r="I3" s="320"/>
      <c r="J3" s="320"/>
    </row>
    <row r="4" spans="1:10" ht="18" customHeight="1">
      <c r="A4" s="2"/>
      <c r="B4" s="3"/>
      <c r="C4" s="3"/>
      <c r="D4" s="3"/>
      <c r="E4" s="3"/>
      <c r="F4" s="3"/>
    </row>
    <row r="5" spans="1:10" ht="18" customHeight="1">
      <c r="H5" s="321" t="s">
        <v>93</v>
      </c>
      <c r="I5" s="321"/>
      <c r="J5" s="321"/>
    </row>
    <row r="6" spans="1:10" ht="18" customHeight="1"/>
    <row r="7" spans="1:10" ht="18" customHeight="1">
      <c r="A7" s="322" t="s">
        <v>107</v>
      </c>
      <c r="B7" s="322"/>
      <c r="C7" s="16" t="s">
        <v>2</v>
      </c>
    </row>
    <row r="8" spans="1:10" ht="18" customHeight="1">
      <c r="A8" s="4"/>
      <c r="B8" s="6"/>
      <c r="C8" s="4"/>
    </row>
    <row r="9" spans="1:10" ht="24.9" customHeight="1">
      <c r="E9" s="318" t="s">
        <v>108</v>
      </c>
      <c r="F9" s="318"/>
      <c r="G9" s="323"/>
      <c r="H9" s="323"/>
      <c r="I9" s="323"/>
      <c r="J9" s="323"/>
    </row>
    <row r="10" spans="1:10" ht="24.9" customHeight="1">
      <c r="E10" s="318" t="s">
        <v>3</v>
      </c>
      <c r="F10" s="318"/>
      <c r="G10" s="319"/>
      <c r="H10" s="319"/>
      <c r="I10" s="319"/>
      <c r="J10" s="319"/>
    </row>
    <row r="11" spans="1:10" ht="24.9" customHeight="1">
      <c r="E11" s="318" t="s">
        <v>109</v>
      </c>
      <c r="F11" s="318"/>
      <c r="G11" s="319"/>
      <c r="H11" s="319"/>
      <c r="I11" s="319"/>
      <c r="J11" s="319"/>
    </row>
    <row r="12" spans="1:10" ht="9.9" customHeight="1">
      <c r="E12" s="5"/>
      <c r="J12" s="72" t="s">
        <v>212</v>
      </c>
    </row>
    <row r="13" spans="1:10" ht="24.9" customHeight="1">
      <c r="E13" s="8"/>
      <c r="F13" s="9"/>
    </row>
    <row r="14" spans="1:10" s="10" customFormat="1" ht="23.25" customHeight="1">
      <c r="A14" s="129"/>
      <c r="B14" s="130"/>
      <c r="C14" s="130"/>
      <c r="D14" s="130"/>
      <c r="E14" s="130"/>
      <c r="F14" s="130"/>
    </row>
    <row r="15" spans="1:10" s="10" customFormat="1" ht="36" customHeight="1">
      <c r="A15" s="330" t="s">
        <v>118</v>
      </c>
      <c r="B15" s="330"/>
      <c r="C15" s="323" t="str">
        <f>'1'!A4</f>
        <v>熊野貯水池耐震対策工事</v>
      </c>
      <c r="D15" s="323"/>
      <c r="E15" s="323"/>
      <c r="F15" s="323"/>
      <c r="G15" s="323"/>
      <c r="H15" s="323"/>
      <c r="I15" s="323"/>
      <c r="J15" s="323"/>
    </row>
    <row r="16" spans="1:10" s="10" customFormat="1" ht="23.25" customHeight="1">
      <c r="A16" s="130"/>
      <c r="C16" s="130"/>
      <c r="D16" s="130"/>
      <c r="E16" s="130"/>
      <c r="F16" s="130"/>
    </row>
    <row r="17" spans="1:11" s="10" customFormat="1" ht="46.5" customHeight="1">
      <c r="A17" s="332" t="s">
        <v>231</v>
      </c>
      <c r="B17" s="332"/>
      <c r="C17" s="332"/>
      <c r="D17" s="332"/>
      <c r="E17" s="332"/>
      <c r="F17" s="332"/>
      <c r="G17" s="332"/>
      <c r="H17" s="332"/>
      <c r="I17" s="332"/>
      <c r="J17" s="332"/>
    </row>
    <row r="18" spans="1:11" s="10" customFormat="1" ht="30" customHeight="1">
      <c r="A18" s="142"/>
      <c r="B18" s="142"/>
      <c r="C18" s="142"/>
      <c r="D18" s="142"/>
      <c r="E18" s="142"/>
      <c r="F18" s="142"/>
      <c r="G18" s="142"/>
      <c r="H18" s="142"/>
      <c r="I18" s="142"/>
      <c r="J18" s="142"/>
    </row>
    <row r="19" spans="1:11" s="10" customFormat="1" ht="55.5" customHeight="1">
      <c r="A19" s="142"/>
      <c r="B19" s="359" t="s">
        <v>238</v>
      </c>
      <c r="C19" s="360"/>
      <c r="D19" s="360"/>
      <c r="E19" s="360"/>
      <c r="F19" s="360"/>
      <c r="G19" s="360"/>
      <c r="H19" s="360"/>
      <c r="I19" s="360"/>
      <c r="J19" s="360"/>
    </row>
    <row r="20" spans="1:11" s="10" customFormat="1" ht="72" customHeight="1">
      <c r="A20" s="148"/>
      <c r="B20" s="352" t="s">
        <v>232</v>
      </c>
      <c r="C20" s="353"/>
      <c r="D20" s="353"/>
      <c r="E20" s="353"/>
      <c r="F20" s="353"/>
      <c r="G20" s="353"/>
      <c r="H20" s="353"/>
      <c r="I20" s="353"/>
      <c r="J20" s="353"/>
    </row>
    <row r="21" spans="1:11" s="10" customFormat="1" ht="45" customHeight="1">
      <c r="A21" s="148"/>
      <c r="B21" s="361" t="s">
        <v>192</v>
      </c>
      <c r="C21" s="362"/>
      <c r="D21" s="363"/>
      <c r="E21" s="364"/>
      <c r="F21" s="364"/>
      <c r="G21" s="364"/>
      <c r="H21" s="364"/>
      <c r="I21" s="364"/>
      <c r="J21" s="364"/>
      <c r="K21" s="159"/>
    </row>
    <row r="22" spans="1:11" s="10" customFormat="1" ht="55.5" customHeight="1">
      <c r="A22" s="148"/>
      <c r="B22" s="354" t="s">
        <v>239</v>
      </c>
      <c r="C22" s="355"/>
      <c r="D22" s="355"/>
      <c r="E22" s="355"/>
      <c r="F22" s="355"/>
      <c r="G22" s="355"/>
      <c r="H22" s="355"/>
      <c r="I22" s="355"/>
      <c r="J22" s="355"/>
    </row>
    <row r="23" spans="1:11" s="59" customFormat="1" ht="42" customHeight="1">
      <c r="A23" s="148"/>
      <c r="B23" s="352" t="s">
        <v>233</v>
      </c>
      <c r="C23" s="353"/>
      <c r="D23" s="353"/>
      <c r="E23" s="353"/>
      <c r="F23" s="353"/>
      <c r="G23" s="353"/>
      <c r="H23" s="353"/>
      <c r="I23" s="353"/>
      <c r="J23" s="353"/>
    </row>
    <row r="24" spans="1:11" ht="21.75" customHeight="1"/>
    <row r="25" spans="1:11" ht="13.8" thickBot="1"/>
    <row r="26" spans="1:11" ht="84.75" customHeight="1" thickBot="1">
      <c r="B26" s="356" t="s">
        <v>234</v>
      </c>
      <c r="C26" s="357"/>
      <c r="D26" s="357"/>
      <c r="E26" s="357"/>
      <c r="F26" s="357"/>
      <c r="G26" s="357"/>
      <c r="H26" s="357"/>
      <c r="I26" s="357"/>
      <c r="J26" s="358"/>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29"/>
  <sheetViews>
    <sheetView view="pageBreakPreview" zoomScaleNormal="100" workbookViewId="0"/>
  </sheetViews>
  <sheetFormatPr defaultColWidth="9" defaultRowHeight="13.2"/>
  <cols>
    <col min="1" max="1" width="7.21875" style="1" customWidth="1"/>
    <col min="2" max="2" width="6.109375" style="1" customWidth="1"/>
    <col min="3" max="3" width="11.109375" style="1" customWidth="1"/>
    <col min="4" max="14" width="8.33203125" style="1" customWidth="1"/>
    <col min="15" max="16384" width="9" style="1"/>
  </cols>
  <sheetData>
    <row r="1" spans="1:10" ht="15" customHeight="1">
      <c r="A1" s="1" t="s">
        <v>268</v>
      </c>
      <c r="F1" s="4"/>
      <c r="J1" s="155" t="s">
        <v>249</v>
      </c>
    </row>
    <row r="2" spans="1:10" ht="15" customHeight="1">
      <c r="A2" s="57"/>
      <c r="J2" s="155"/>
    </row>
    <row r="3" spans="1:10" ht="12" customHeight="1">
      <c r="A3" s="57"/>
      <c r="J3" s="155"/>
    </row>
    <row r="4" spans="1:10" ht="30" customHeight="1">
      <c r="A4" s="320" t="s">
        <v>48</v>
      </c>
      <c r="B4" s="320"/>
      <c r="C4" s="320"/>
      <c r="D4" s="320"/>
      <c r="E4" s="320"/>
      <c r="F4" s="320"/>
      <c r="G4" s="320"/>
      <c r="H4" s="320"/>
      <c r="I4" s="320"/>
      <c r="J4" s="320"/>
    </row>
    <row r="5" spans="1:10" ht="18" customHeight="1">
      <c r="A5" s="2"/>
      <c r="B5" s="3"/>
      <c r="C5" s="3"/>
      <c r="D5" s="3"/>
      <c r="E5" s="3"/>
      <c r="F5" s="3"/>
    </row>
    <row r="6" spans="1:10" ht="18" customHeight="1">
      <c r="H6" s="321" t="s">
        <v>93</v>
      </c>
      <c r="I6" s="321"/>
      <c r="J6" s="321"/>
    </row>
    <row r="7" spans="1:10" ht="18" customHeight="1"/>
    <row r="8" spans="1:10" ht="18" customHeight="1">
      <c r="A8" s="365" t="s">
        <v>250</v>
      </c>
      <c r="B8" s="365"/>
      <c r="C8" s="165" t="s">
        <v>2</v>
      </c>
      <c r="D8" s="166"/>
    </row>
    <row r="9" spans="1:10" ht="30" customHeight="1"/>
    <row r="10" spans="1:10" ht="6" customHeight="1">
      <c r="A10" s="4"/>
      <c r="B10" s="6"/>
      <c r="C10" s="4"/>
    </row>
    <row r="11" spans="1:10" ht="27" customHeight="1">
      <c r="E11" s="318" t="s">
        <v>108</v>
      </c>
      <c r="F11" s="318"/>
      <c r="G11" s="323"/>
      <c r="H11" s="323"/>
      <c r="I11" s="323"/>
      <c r="J11" s="323"/>
    </row>
    <row r="12" spans="1:10" ht="27" customHeight="1">
      <c r="D12" s="167"/>
      <c r="E12" s="318" t="s">
        <v>3</v>
      </c>
      <c r="F12" s="318"/>
      <c r="G12" s="319"/>
      <c r="H12" s="319"/>
      <c r="I12" s="319"/>
      <c r="J12" s="319"/>
    </row>
    <row r="13" spans="1:10" ht="27" customHeight="1">
      <c r="E13" s="318" t="s">
        <v>109</v>
      </c>
      <c r="F13" s="318"/>
      <c r="G13" s="319"/>
      <c r="H13" s="319"/>
      <c r="I13" s="319"/>
      <c r="J13" s="319"/>
    </row>
    <row r="14" spans="1:10" ht="9" customHeight="1">
      <c r="E14" s="5"/>
      <c r="J14" s="72" t="s">
        <v>251</v>
      </c>
    </row>
    <row r="15" spans="1:10" ht="30" customHeight="1">
      <c r="E15" s="8"/>
      <c r="F15" s="9"/>
    </row>
    <row r="16" spans="1:10" s="10" customFormat="1" ht="36" customHeight="1">
      <c r="A16" s="330" t="s">
        <v>118</v>
      </c>
      <c r="B16" s="330"/>
      <c r="C16" s="323" t="str">
        <f>'1'!A4</f>
        <v>熊野貯水池耐震対策工事</v>
      </c>
      <c r="D16" s="323"/>
      <c r="E16" s="323"/>
      <c r="F16" s="323"/>
      <c r="G16" s="323"/>
      <c r="H16" s="323"/>
      <c r="I16" s="323"/>
      <c r="J16" s="323"/>
    </row>
    <row r="17" spans="1:10" s="10" customFormat="1" ht="36" customHeight="1">
      <c r="A17" s="162"/>
      <c r="B17" s="162"/>
      <c r="C17" s="130"/>
      <c r="D17" s="130"/>
      <c r="E17" s="130"/>
      <c r="F17" s="130"/>
    </row>
    <row r="18" spans="1:10" s="10" customFormat="1" ht="21" customHeight="1">
      <c r="A18" s="130"/>
      <c r="C18" s="130"/>
      <c r="D18" s="130"/>
      <c r="E18" s="130"/>
      <c r="F18" s="130"/>
    </row>
    <row r="19" spans="1:10" s="10" customFormat="1" ht="150" customHeight="1">
      <c r="A19" s="367" t="s">
        <v>252</v>
      </c>
      <c r="B19" s="367"/>
      <c r="C19" s="367"/>
      <c r="D19" s="367"/>
      <c r="E19" s="367"/>
      <c r="F19" s="367"/>
      <c r="G19" s="367"/>
      <c r="H19" s="367"/>
      <c r="I19" s="367"/>
      <c r="J19" s="367"/>
    </row>
    <row r="20" spans="1:10" s="10" customFormat="1" ht="24" customHeight="1">
      <c r="A20" s="163"/>
      <c r="B20" s="163"/>
      <c r="C20" s="163"/>
      <c r="D20" s="163"/>
      <c r="E20" s="163"/>
      <c r="F20" s="163"/>
      <c r="G20" s="163"/>
      <c r="H20" s="163"/>
      <c r="I20" s="163"/>
      <c r="J20" s="163"/>
    </row>
    <row r="21" spans="1:10" s="10" customFormat="1" ht="24" customHeight="1">
      <c r="A21" s="163"/>
      <c r="B21" s="163"/>
      <c r="C21" s="163"/>
      <c r="D21" s="163"/>
      <c r="E21" s="163"/>
      <c r="F21" s="163"/>
      <c r="G21" s="163"/>
      <c r="H21" s="163"/>
      <c r="I21" s="163"/>
      <c r="J21" s="163"/>
    </row>
    <row r="22" spans="1:10" s="10" customFormat="1" ht="24" customHeight="1">
      <c r="A22" s="163"/>
      <c r="B22" s="163"/>
      <c r="C22" s="163"/>
      <c r="D22" s="163"/>
      <c r="E22" s="163"/>
      <c r="F22" s="163"/>
      <c r="G22" s="163"/>
      <c r="H22" s="163"/>
      <c r="I22" s="163"/>
      <c r="J22" s="163"/>
    </row>
    <row r="23" spans="1:10" s="10" customFormat="1" ht="24" customHeight="1">
      <c r="A23" s="131"/>
      <c r="B23" s="132"/>
      <c r="C23" s="168"/>
      <c r="D23" s="168"/>
      <c r="E23" s="168"/>
      <c r="F23" s="168"/>
      <c r="G23" s="168"/>
      <c r="H23" s="168"/>
      <c r="I23" s="168"/>
      <c r="J23" s="132"/>
    </row>
    <row r="24" spans="1:10" s="10" customFormat="1" ht="90" customHeight="1">
      <c r="A24" s="131"/>
      <c r="B24" s="132"/>
      <c r="C24" s="168"/>
      <c r="D24" s="168"/>
      <c r="E24" s="168"/>
      <c r="F24" s="168"/>
      <c r="G24" s="168"/>
      <c r="H24" s="168"/>
      <c r="I24" s="168"/>
      <c r="J24" s="132"/>
    </row>
    <row r="25" spans="1:10" ht="36" customHeight="1">
      <c r="A25" s="368" t="s">
        <v>253</v>
      </c>
      <c r="B25" s="369"/>
      <c r="C25" s="369"/>
      <c r="D25" s="369"/>
      <c r="E25" s="369"/>
      <c r="F25" s="369"/>
      <c r="G25" s="369"/>
      <c r="H25" s="369"/>
      <c r="I25" s="369"/>
      <c r="J25" s="369"/>
    </row>
    <row r="26" spans="1:10" ht="15" customHeight="1">
      <c r="B26" s="169"/>
      <c r="C26" s="169"/>
      <c r="D26" s="169"/>
      <c r="E26" s="169"/>
      <c r="F26" s="169"/>
      <c r="G26" s="169"/>
      <c r="H26" s="169"/>
      <c r="I26" s="169"/>
      <c r="J26" s="169"/>
    </row>
    <row r="27" spans="1:10" ht="16.5" customHeight="1">
      <c r="B27" s="366"/>
      <c r="C27" s="366"/>
      <c r="D27" s="366"/>
      <c r="E27" s="366"/>
      <c r="F27" s="366"/>
      <c r="G27" s="366"/>
      <c r="H27" s="366"/>
      <c r="I27" s="366"/>
      <c r="J27" s="366"/>
    </row>
    <row r="28" spans="1:10" ht="16.5" customHeight="1"/>
    <row r="29" spans="1:10" ht="16.5" customHeight="1"/>
  </sheetData>
  <mergeCells count="14">
    <mergeCell ref="B27:J27"/>
    <mergeCell ref="E13:F13"/>
    <mergeCell ref="G13:J13"/>
    <mergeCell ref="A16:B16"/>
    <mergeCell ref="C16:J16"/>
    <mergeCell ref="A19:J19"/>
    <mergeCell ref="A25:J25"/>
    <mergeCell ref="E12:F12"/>
    <mergeCell ref="G12:J12"/>
    <mergeCell ref="A4:J4"/>
    <mergeCell ref="H6:J6"/>
    <mergeCell ref="A8:B8"/>
    <mergeCell ref="E11:F11"/>
    <mergeCell ref="G11:J11"/>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
  <sheetViews>
    <sheetView view="pageBreakPreview" zoomScaleNormal="75" zoomScaleSheetLayoutView="100" workbookViewId="0"/>
  </sheetViews>
  <sheetFormatPr defaultColWidth="9" defaultRowHeight="13.2"/>
  <cols>
    <col min="1" max="1" width="4.21875" style="1" customWidth="1"/>
    <col min="2" max="4" width="10.44140625" style="1" customWidth="1"/>
    <col min="5" max="6" width="5.6640625" style="1" customWidth="1"/>
    <col min="7" max="7" width="15.109375" style="1" customWidth="1"/>
    <col min="8" max="8" width="35.6640625" style="1" customWidth="1"/>
    <col min="9" max="16384" width="9" style="1"/>
  </cols>
  <sheetData>
    <row r="1" spans="1:8" ht="15" customHeight="1">
      <c r="A1" s="1" t="s">
        <v>256</v>
      </c>
      <c r="H1" s="155" t="s">
        <v>257</v>
      </c>
    </row>
    <row r="2" spans="1:8" ht="15" customHeight="1">
      <c r="A2" s="57"/>
      <c r="H2" s="155"/>
    </row>
    <row r="3" spans="1:8" ht="30" customHeight="1">
      <c r="A3" s="2" t="s">
        <v>258</v>
      </c>
      <c r="B3" s="3"/>
      <c r="C3" s="3"/>
      <c r="D3" s="3"/>
      <c r="E3" s="3"/>
      <c r="F3" s="3"/>
      <c r="G3" s="3"/>
      <c r="H3" s="3"/>
    </row>
    <row r="4" spans="1:8" ht="18" customHeight="1">
      <c r="A4" s="2"/>
      <c r="B4" s="3"/>
      <c r="C4" s="3"/>
      <c r="D4" s="3"/>
      <c r="E4" s="3"/>
      <c r="F4" s="3"/>
      <c r="G4" s="3"/>
      <c r="H4" s="3"/>
    </row>
    <row r="5" spans="1:8" ht="18" customHeight="1">
      <c r="H5" s="161" t="s">
        <v>254</v>
      </c>
    </row>
    <row r="6" spans="1:8" ht="18" customHeight="1"/>
    <row r="7" spans="1:8" ht="18" customHeight="1">
      <c r="B7" s="370" t="s">
        <v>259</v>
      </c>
      <c r="C7" s="370"/>
      <c r="D7" s="370"/>
      <c r="E7" s="14" t="s">
        <v>2</v>
      </c>
    </row>
    <row r="8" spans="1:8" ht="30" customHeight="1">
      <c r="A8" s="4"/>
      <c r="B8" s="6"/>
      <c r="C8" s="6"/>
      <c r="D8" s="6"/>
      <c r="E8" s="4"/>
    </row>
    <row r="9" spans="1:8" ht="6" customHeight="1">
      <c r="A9" s="4"/>
      <c r="B9" s="6"/>
      <c r="C9" s="6"/>
      <c r="D9" s="6"/>
      <c r="E9" s="4"/>
    </row>
    <row r="10" spans="1:8" ht="30" customHeight="1">
      <c r="G10" s="7" t="s">
        <v>0</v>
      </c>
      <c r="H10" s="164"/>
    </row>
    <row r="11" spans="1:8" ht="30" customHeight="1">
      <c r="F11" s="167" t="s">
        <v>260</v>
      </c>
      <c r="G11" s="7" t="s">
        <v>3</v>
      </c>
      <c r="H11" s="170"/>
    </row>
    <row r="12" spans="1:8" ht="30" customHeight="1">
      <c r="G12" s="7" t="s">
        <v>51</v>
      </c>
      <c r="H12" s="159"/>
    </row>
    <row r="13" spans="1:8" ht="42" customHeight="1">
      <c r="G13" s="5"/>
    </row>
    <row r="14" spans="1:8" s="59" customFormat="1" ht="30" customHeight="1">
      <c r="B14" s="371" t="s">
        <v>255</v>
      </c>
      <c r="C14" s="371"/>
      <c r="D14" s="371"/>
      <c r="E14" s="372" t="str">
        <f>'1'!A4</f>
        <v>熊野貯水池耐震対策工事</v>
      </c>
      <c r="F14" s="372"/>
      <c r="G14" s="372"/>
      <c r="H14" s="372"/>
    </row>
    <row r="15" spans="1:8" s="59" customFormat="1" ht="35.4" customHeight="1">
      <c r="B15" s="171"/>
      <c r="C15" s="171"/>
      <c r="D15" s="171"/>
      <c r="E15" s="172"/>
      <c r="F15" s="172"/>
      <c r="G15" s="172"/>
      <c r="H15" s="172"/>
    </row>
    <row r="16" spans="1:8" ht="36" customHeight="1">
      <c r="B16" s="373" t="s">
        <v>261</v>
      </c>
      <c r="C16" s="373"/>
      <c r="D16" s="373"/>
      <c r="E16" s="373"/>
      <c r="F16" s="373"/>
      <c r="G16" s="373"/>
      <c r="H16" s="373"/>
    </row>
    <row r="17" spans="2:8" ht="36" customHeight="1" thickBot="1">
      <c r="B17" s="173"/>
      <c r="C17" s="173"/>
      <c r="D17" s="173"/>
      <c r="E17" s="173"/>
      <c r="F17" s="173"/>
      <c r="G17" s="173"/>
      <c r="H17" s="173"/>
    </row>
    <row r="18" spans="2:8" ht="42" customHeight="1" thickBot="1">
      <c r="B18" s="374" t="s">
        <v>262</v>
      </c>
      <c r="C18" s="375"/>
      <c r="D18" s="375"/>
      <c r="E18" s="376"/>
      <c r="F18" s="376"/>
      <c r="G18" s="376" t="s">
        <v>263</v>
      </c>
      <c r="H18" s="377"/>
    </row>
    <row r="19" spans="2:8" ht="42" customHeight="1" thickTop="1" thickBot="1">
      <c r="B19" s="379" t="s">
        <v>264</v>
      </c>
      <c r="C19" s="380"/>
      <c r="D19" s="380"/>
      <c r="E19" s="380"/>
      <c r="F19" s="381"/>
      <c r="G19" s="382"/>
      <c r="H19" s="383"/>
    </row>
    <row r="20" spans="2:8" ht="19.8" customHeight="1">
      <c r="B20" s="384" t="s">
        <v>265</v>
      </c>
      <c r="C20" s="385"/>
      <c r="D20" s="385"/>
      <c r="E20" s="385"/>
      <c r="F20" s="386"/>
      <c r="G20" s="390"/>
      <c r="H20" s="391"/>
    </row>
    <row r="21" spans="2:8" ht="19.8" customHeight="1">
      <c r="B21" s="387"/>
      <c r="C21" s="388"/>
      <c r="D21" s="388"/>
      <c r="E21" s="388"/>
      <c r="F21" s="389"/>
      <c r="G21" s="392"/>
      <c r="H21" s="393"/>
    </row>
    <row r="22" spans="2:8" ht="19.8" customHeight="1">
      <c r="B22" s="394" t="s">
        <v>266</v>
      </c>
      <c r="C22" s="395"/>
      <c r="D22" s="395"/>
      <c r="E22" s="395"/>
      <c r="F22" s="396"/>
      <c r="G22" s="400"/>
      <c r="H22" s="401"/>
    </row>
    <row r="23" spans="2:8" ht="19.8" customHeight="1" thickBot="1">
      <c r="B23" s="397"/>
      <c r="C23" s="398"/>
      <c r="D23" s="398"/>
      <c r="E23" s="398"/>
      <c r="F23" s="399"/>
      <c r="G23" s="402"/>
      <c r="H23" s="403"/>
    </row>
    <row r="24" spans="2:8" ht="24" customHeight="1"/>
    <row r="25" spans="2:8" ht="24" customHeight="1"/>
    <row r="26" spans="2:8" ht="24" customHeight="1"/>
    <row r="27" spans="2:8" ht="48" customHeight="1">
      <c r="B27" s="378" t="s">
        <v>267</v>
      </c>
      <c r="C27" s="378"/>
      <c r="D27" s="378"/>
      <c r="E27" s="378"/>
      <c r="F27" s="378"/>
      <c r="G27" s="378"/>
      <c r="H27" s="378"/>
    </row>
    <row r="28" spans="2:8" ht="15" customHeight="1"/>
  </sheetData>
  <mergeCells count="13">
    <mergeCell ref="B27:H27"/>
    <mergeCell ref="B19:F19"/>
    <mergeCell ref="G19:H19"/>
    <mergeCell ref="B20:F21"/>
    <mergeCell ref="G20:H21"/>
    <mergeCell ref="B22:F23"/>
    <mergeCell ref="G22:H23"/>
    <mergeCell ref="B7:D7"/>
    <mergeCell ref="B14:D14"/>
    <mergeCell ref="E14:H14"/>
    <mergeCell ref="B16:H16"/>
    <mergeCell ref="B18:F18"/>
    <mergeCell ref="G18:H18"/>
  </mergeCells>
  <phoneticPr fontId="2"/>
  <printOptions horizontalCentered="1"/>
  <pageMargins left="0.78740157480314965" right="0.59055118110236227" top="0.59055118110236227" bottom="0.59055118110236227" header="0.51181102362204722" footer="0.51181102362204722"/>
  <pageSetup paperSize="9" scale="92"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cols>
    <col min="1" max="9" width="9.6640625" style="21" customWidth="1"/>
    <col min="10" max="16384" width="9" style="21"/>
  </cols>
  <sheetData>
    <row r="1" spans="1:9">
      <c r="A1" s="9" t="s">
        <v>145</v>
      </c>
      <c r="E1" s="404"/>
      <c r="F1" s="405"/>
      <c r="G1" s="405"/>
      <c r="H1" s="405"/>
      <c r="I1" s="405"/>
    </row>
    <row r="2" spans="1:9">
      <c r="A2" s="21" t="s">
        <v>59</v>
      </c>
    </row>
    <row r="3" spans="1:9">
      <c r="A3" s="79" t="s">
        <v>137</v>
      </c>
    </row>
    <row r="4" spans="1:9">
      <c r="A4" s="21" t="s">
        <v>156</v>
      </c>
    </row>
    <row r="5" spans="1:9">
      <c r="A5" s="79" t="s">
        <v>237</v>
      </c>
    </row>
    <row r="6" spans="1:9">
      <c r="A6" s="79" t="s">
        <v>137</v>
      </c>
    </row>
    <row r="7" spans="1:9">
      <c r="A7" s="66" t="s">
        <v>235</v>
      </c>
    </row>
    <row r="8" spans="1:9">
      <c r="A8" s="25"/>
      <c r="B8" s="26"/>
      <c r="C8" s="26"/>
      <c r="D8" s="26"/>
      <c r="E8" s="26"/>
      <c r="F8" s="26"/>
      <c r="G8" s="26"/>
      <c r="H8" s="26"/>
      <c r="I8" s="31"/>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cols>
    <col min="1" max="9" width="9.6640625" style="21" customWidth="1"/>
    <col min="10" max="16384" width="9" style="21"/>
  </cols>
  <sheetData>
    <row r="1" spans="1:9">
      <c r="A1" s="9" t="s">
        <v>146</v>
      </c>
      <c r="E1" s="404"/>
      <c r="F1" s="405"/>
      <c r="G1" s="405"/>
      <c r="H1" s="405"/>
      <c r="I1" s="405"/>
    </row>
    <row r="2" spans="1:9">
      <c r="A2" s="21" t="s">
        <v>148</v>
      </c>
    </row>
    <row r="3" spans="1:9">
      <c r="A3" s="79" t="s">
        <v>91</v>
      </c>
    </row>
    <row r="4" spans="1:9">
      <c r="A4" s="79" t="s">
        <v>137</v>
      </c>
    </row>
    <row r="5" spans="1:9">
      <c r="A5" s="66" t="s">
        <v>235</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cols>
    <col min="1" max="9" width="9.6640625" style="21" customWidth="1"/>
    <col min="10" max="16384" width="9" style="21"/>
  </cols>
  <sheetData>
    <row r="1" spans="1:9">
      <c r="A1" s="9" t="s">
        <v>168</v>
      </c>
      <c r="E1" s="406" t="s">
        <v>159</v>
      </c>
      <c r="F1" s="405"/>
      <c r="G1" s="405"/>
      <c r="H1" s="405"/>
      <c r="I1" s="405"/>
    </row>
    <row r="2" spans="1:9">
      <c r="A2" s="21" t="s">
        <v>169</v>
      </c>
    </row>
    <row r="3" spans="1:9">
      <c r="A3" s="79" t="s">
        <v>236</v>
      </c>
    </row>
    <row r="4" spans="1:9">
      <c r="A4" s="79" t="s">
        <v>137</v>
      </c>
    </row>
    <row r="6" spans="1:9">
      <c r="A6" s="79"/>
    </row>
    <row r="7" spans="1:9">
      <c r="A7" s="66" t="s">
        <v>235</v>
      </c>
    </row>
    <row r="8" spans="1:9">
      <c r="A8" s="25"/>
      <c r="B8" s="26"/>
      <c r="C8" s="26"/>
      <c r="D8" s="26"/>
      <c r="E8" s="26"/>
      <c r="F8" s="26"/>
      <c r="G8" s="26"/>
      <c r="H8" s="26"/>
      <c r="I8" s="31"/>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3" sqref="A3"/>
    </sheetView>
  </sheetViews>
  <sheetFormatPr defaultColWidth="9" defaultRowHeight="13.2"/>
  <cols>
    <col min="1" max="9" width="9.6640625" style="21" customWidth="1"/>
    <col min="10" max="16384" width="9" style="21"/>
  </cols>
  <sheetData>
    <row r="1" spans="1:9">
      <c r="A1" s="9" t="s">
        <v>242</v>
      </c>
      <c r="E1" s="404" t="s">
        <v>241</v>
      </c>
      <c r="F1" s="405"/>
      <c r="G1" s="405"/>
      <c r="H1" s="405"/>
      <c r="I1" s="405"/>
    </row>
    <row r="2" spans="1:9">
      <c r="A2" s="21" t="s">
        <v>243</v>
      </c>
    </row>
    <row r="3" spans="1:9">
      <c r="A3" s="79" t="s">
        <v>91</v>
      </c>
    </row>
    <row r="4" spans="1:9">
      <c r="A4" s="79" t="s">
        <v>137</v>
      </c>
    </row>
    <row r="5" spans="1:9">
      <c r="A5" s="66" t="s">
        <v>235</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cols>
    <col min="1" max="9" width="9.6640625" style="21" customWidth="1"/>
    <col min="10" max="16384" width="9" style="21"/>
  </cols>
  <sheetData>
    <row r="1" spans="1:9">
      <c r="A1" s="9" t="s">
        <v>43</v>
      </c>
      <c r="E1" s="404"/>
      <c r="F1" s="405"/>
      <c r="G1" s="405"/>
      <c r="H1" s="405"/>
      <c r="I1" s="405"/>
    </row>
    <row r="2" spans="1:9">
      <c r="A2" s="21" t="s">
        <v>37</v>
      </c>
      <c r="H2" s="55"/>
    </row>
    <row r="3" spans="1:9">
      <c r="A3" s="66" t="s">
        <v>235</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cols>
    <col min="1" max="9" width="9.6640625" style="21" customWidth="1"/>
    <col min="10" max="16384" width="9" style="21"/>
  </cols>
  <sheetData>
    <row r="1" spans="1:9">
      <c r="A1" s="9" t="s">
        <v>61</v>
      </c>
      <c r="E1" s="404"/>
      <c r="F1" s="405"/>
      <c r="G1" s="405"/>
      <c r="H1" s="405"/>
      <c r="I1" s="405"/>
    </row>
    <row r="2" spans="1:9">
      <c r="A2" s="21" t="s">
        <v>62</v>
      </c>
      <c r="H2" s="55"/>
    </row>
    <row r="3" spans="1:9">
      <c r="A3" s="66" t="s">
        <v>235</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1（書面）</vt:lpstr>
      <vt:lpstr>1</vt:lpstr>
      <vt:lpstr>3-1</vt:lpstr>
      <vt:lpstr>3-2</vt:lpstr>
      <vt:lpstr>3-3</vt:lpstr>
      <vt:lpstr>4-1</vt:lpstr>
      <vt:lpstr>4-2</vt:lpstr>
      <vt:lpstr>4-3</vt:lpstr>
      <vt:lpstr>4-4</vt:lpstr>
      <vt:lpstr>4-5</vt:lpstr>
      <vt:lpstr>4-6 </vt:lpstr>
      <vt:lpstr>8</vt:lpstr>
      <vt:lpstr>Ｂ-1</vt:lpstr>
      <vt:lpstr>Ｂ-2</vt:lpstr>
      <vt:lpstr>Ｂ-3</vt:lpstr>
      <vt:lpstr>B-4</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'4-6 '!Print_Area</vt:lpstr>
      <vt:lpstr>'8'!Print_Area</vt:lpstr>
      <vt:lpstr>'Ｂ-1'!Print_Area</vt:lpstr>
      <vt:lpstr>'Ｂ-2'!Print_Area</vt:lpstr>
      <vt:lpstr>'Ｂ-3'!Print_Area</vt:lpstr>
      <vt:lpstr>'B-4'!Print_Area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2023-04-06T05:35:05Z</cp:lastPrinted>
  <dcterms:created xsi:type="dcterms:W3CDTF">2004-09-21T12:35:59Z</dcterms:created>
  <dcterms:modified xsi:type="dcterms:W3CDTF">2024-09-13T05:52:58Z</dcterms:modified>
</cp:coreProperties>
</file>