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m11\課別共有フォルダ（本庁・支所・出先機関）\010621000_資産活用課\③　管財担当ファイル\③　固定資産台帳整備\★★台帳更新業務委託\2025年度\◆プロポーザル2024◆\■各種様式等\▶▶▶起案◀◀◀\③起案（実施公告）\公告用データ\"/>
    </mc:Choice>
  </mc:AlternateContent>
  <bookViews>
    <workbookView xWindow="-105" yWindow="-105" windowWidth="19410" windowHeight="10560" firstSheet="6" activeTab="15"/>
  </bookViews>
  <sheets>
    <sheet name="作業要領" sheetId="39" r:id="rId1"/>
    <sheet name="貸倒実績率" sheetId="4" r:id="rId2"/>
    <sheet name="現金預金" sheetId="2" r:id="rId3"/>
    <sheet name="未収金・長期延滞債権" sheetId="35" r:id="rId4"/>
    <sheet name="貸付金" sheetId="5" r:id="rId5"/>
    <sheet name="有価証券 (その他)" sheetId="36" r:id="rId6"/>
    <sheet name="出資金" sheetId="23" r:id="rId7"/>
    <sheet name="基金" sheetId="22" r:id="rId8"/>
    <sheet name="その他資産" sheetId="25" r:id="rId9"/>
    <sheet name="地方債" sheetId="26" r:id="rId10"/>
    <sheet name="賞与等引当金" sheetId="30" r:id="rId11"/>
    <sheet name="損失補償等引当金" sheetId="29" r:id="rId12"/>
    <sheet name="退職手当引当金" sheetId="31" r:id="rId13"/>
    <sheet name="債務負担行為" sheetId="38" r:id="rId14"/>
    <sheet name="棚卸資産" sheetId="37" r:id="rId15"/>
    <sheet name="その他負債" sheetId="28" r:id="rId16"/>
  </sheets>
  <externalReferences>
    <externalReference r:id="rId17"/>
    <externalReference r:id="rId18"/>
  </externalReferences>
  <definedNames>
    <definedName name="_xlnm._FilterDatabase" localSheetId="15" hidden="1">その他負債!$B$4:$M$9</definedName>
    <definedName name="_xlnm._FilterDatabase" localSheetId="7" hidden="1">基金!$B$5:$X$8</definedName>
    <definedName name="_xlnm._FilterDatabase" localSheetId="2" hidden="1">現金預金!$H$11:$I$11</definedName>
    <definedName name="_xlnm._FilterDatabase" localSheetId="6" hidden="1">出資金!$B$16:$S$21</definedName>
    <definedName name="_xlnm._FilterDatabase" localSheetId="1" hidden="1">貸倒実績率!$A$5:$AH$10</definedName>
    <definedName name="_xlnm._FilterDatabase" localSheetId="4" hidden="1">貸付金!$B$5:$AJ$10</definedName>
    <definedName name="_xlnm._FilterDatabase" localSheetId="14" hidden="1">棚卸資産!$A$17:$Q$21</definedName>
    <definedName name="_xlnm._FilterDatabase" localSheetId="9" hidden="1">地方債!$A$5:$N$5</definedName>
    <definedName name="_xlnm._FilterDatabase" localSheetId="3" hidden="1">未収金・長期延滞債権!$B$5:$AH$10</definedName>
    <definedName name="_xlnm.Print_Area" localSheetId="8">その他資産!$A$1:$R$9</definedName>
    <definedName name="_xlnm.Print_Area" localSheetId="15">その他負債!$B$1:$N$21</definedName>
    <definedName name="_xlnm.Print_Area" localSheetId="7">基金!$A$1:$X$9</definedName>
    <definedName name="_xlnm.Print_Area" localSheetId="13">債務負担行為!$A$1:$L$29</definedName>
    <definedName name="_xlnm.Print_Area" localSheetId="6">出資金!$A$1:$V$23</definedName>
    <definedName name="_xlnm.Print_Area" localSheetId="10">賞与等引当金!$B$1:$F$17</definedName>
    <definedName name="_xlnm.Print_Area" localSheetId="11">損失補償等引当金!$A$1:$J$18</definedName>
    <definedName name="_xlnm.Print_Area" localSheetId="4">貸付金!$A$1:$AA$11</definedName>
    <definedName name="_xlnm.Print_Area" localSheetId="12">退職手当引当金!$B$1:$L$5</definedName>
    <definedName name="_xlnm.Print_Area" localSheetId="14">棚卸資産!$A$1:$Q$23</definedName>
    <definedName name="_xlnm.Print_Area" localSheetId="9">地方債!$A$1:$N$11</definedName>
    <definedName name="_xlnm.Print_Area" localSheetId="3">未収金・長期延滞債権!$B$2:$AC$11</definedName>
    <definedName name="_xlnm.Print_Area" localSheetId="5">'有価証券 (その他)'!$B$1:$X$20</definedName>
    <definedName name="勘定科目Dropdown">OFFSET([1]勘定科目マスタ!$B$2,1,0,COUNTA([1]勘定科目マスタ!$E:$E)-1,1)</definedName>
    <definedName name="財務書類上科目">[2]リスト!$R$11:$R$27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8" i="4" l="1"/>
  <c r="AG9" i="4"/>
  <c r="AG10" i="4"/>
  <c r="AG7" i="4"/>
  <c r="AG6" i="4"/>
  <c r="AF8" i="4"/>
  <c r="AF9" i="4"/>
  <c r="AF10" i="4"/>
  <c r="AF7" i="4"/>
  <c r="AF6" i="4"/>
  <c r="AE8" i="4"/>
  <c r="AE9" i="4"/>
  <c r="AE10" i="4"/>
  <c r="AC10" i="4" s="1"/>
  <c r="AE7" i="4"/>
  <c r="AE6" i="4"/>
  <c r="AD8" i="4"/>
  <c r="AD9" i="4"/>
  <c r="AD10" i="4"/>
  <c r="AD7" i="4"/>
  <c r="AD6" i="4"/>
  <c r="AB8" i="4"/>
  <c r="AB9" i="4"/>
  <c r="AB10" i="4"/>
  <c r="AB7" i="4"/>
  <c r="AB6" i="4"/>
  <c r="AC9" i="4" l="1"/>
  <c r="AC7" i="4"/>
  <c r="AC6" i="4"/>
  <c r="AC8" i="4"/>
  <c r="Y8" i="4" l="1"/>
  <c r="Y10" i="4"/>
  <c r="Y9" i="4"/>
  <c r="Y7" i="4"/>
  <c r="Y6" i="4"/>
  <c r="S6" i="35"/>
  <c r="E7" i="35"/>
  <c r="F6" i="5"/>
  <c r="M15" i="36"/>
  <c r="P15" i="36"/>
  <c r="S15" i="36"/>
  <c r="U15" i="36"/>
  <c r="V15" i="36"/>
  <c r="W15" i="36"/>
  <c r="X15" i="36" s="1"/>
  <c r="M16" i="36"/>
  <c r="P16" i="36"/>
  <c r="S16" i="36"/>
  <c r="U16" i="36" s="1"/>
  <c r="M17" i="36"/>
  <c r="U17" i="36" s="1"/>
  <c r="P17" i="36"/>
  <c r="S17" i="36"/>
  <c r="M18" i="36"/>
  <c r="P18" i="36"/>
  <c r="S18" i="36"/>
  <c r="U18" i="36" s="1"/>
  <c r="M5" i="36"/>
  <c r="P5" i="36"/>
  <c r="S5" i="36"/>
  <c r="U5" i="36" s="1"/>
  <c r="M6" i="36"/>
  <c r="P6" i="36"/>
  <c r="S6" i="36"/>
  <c r="U6" i="36"/>
  <c r="V6" i="36" s="1"/>
  <c r="M7" i="36"/>
  <c r="U7" i="36" s="1"/>
  <c r="P7" i="36"/>
  <c r="S7" i="36"/>
  <c r="M8" i="36"/>
  <c r="U8" i="36" s="1"/>
  <c r="P8" i="36"/>
  <c r="S8" i="36"/>
  <c r="W9" i="36"/>
  <c r="X9" i="36" s="1"/>
  <c r="J5" i="23"/>
  <c r="E6" i="22"/>
  <c r="F3" i="31"/>
  <c r="Q19" i="37"/>
  <c r="E17" i="28"/>
  <c r="V18" i="36" l="1"/>
  <c r="W18" i="36"/>
  <c r="X18" i="36" s="1"/>
  <c r="V17" i="36"/>
  <c r="W17" i="36"/>
  <c r="X17" i="36" s="1"/>
  <c r="W16" i="36"/>
  <c r="X16" i="36" s="1"/>
  <c r="V16" i="36"/>
  <c r="W7" i="36"/>
  <c r="X7" i="36" s="1"/>
  <c r="V7" i="36"/>
  <c r="W8" i="36"/>
  <c r="X8" i="36" s="1"/>
  <c r="V8" i="36"/>
  <c r="V5" i="36"/>
  <c r="W5" i="36"/>
  <c r="X5" i="36" s="1"/>
  <c r="W6" i="36"/>
  <c r="X6" i="36" s="1"/>
  <c r="E19" i="28"/>
  <c r="E18" i="28"/>
  <c r="E16" i="28"/>
  <c r="E15" i="28"/>
  <c r="H20" i="28"/>
  <c r="G20" i="28"/>
  <c r="F20" i="28"/>
  <c r="E20" i="28" l="1"/>
  <c r="E10" i="28"/>
  <c r="K20" i="28"/>
  <c r="L20" i="28"/>
  <c r="O23" i="37" l="1"/>
  <c r="Q18" i="37"/>
  <c r="K7" i="37"/>
  <c r="K6" i="37"/>
  <c r="K5" i="37"/>
  <c r="K4" i="37"/>
  <c r="Q21" i="37" l="1"/>
  <c r="Q20" i="37"/>
  <c r="R7" i="37"/>
  <c r="R6" i="37"/>
  <c r="R5" i="37"/>
  <c r="R4" i="37"/>
  <c r="N23" i="37" l="1"/>
  <c r="J23" i="37"/>
  <c r="G10" i="28" l="1"/>
  <c r="F10" i="28"/>
  <c r="E15" i="30"/>
  <c r="E14" i="30"/>
  <c r="E13" i="30"/>
  <c r="E12" i="30"/>
  <c r="Z9" i="5" l="1"/>
  <c r="Y9" i="5"/>
  <c r="Z6" i="5"/>
  <c r="Y6" i="5"/>
  <c r="Z7" i="5"/>
  <c r="Z8" i="5"/>
  <c r="Y7" i="5"/>
  <c r="Y8" i="5"/>
  <c r="T11" i="5" l="1"/>
  <c r="V11" i="35" l="1"/>
  <c r="M10" i="5" l="1"/>
  <c r="L10" i="5"/>
  <c r="M9" i="5"/>
  <c r="L9" i="5"/>
  <c r="M8" i="5"/>
  <c r="L8" i="5"/>
  <c r="M7" i="5"/>
  <c r="L7" i="5"/>
  <c r="M6" i="5"/>
  <c r="L6" i="5"/>
  <c r="X11" i="5"/>
  <c r="Y11" i="5"/>
  <c r="Z11" i="5"/>
  <c r="AL12" i="4"/>
  <c r="AK12" i="4"/>
  <c r="AL11" i="4"/>
  <c r="AK11" i="4"/>
  <c r="F4" i="31"/>
  <c r="H3" i="31"/>
  <c r="H4" i="31" l="1"/>
  <c r="H24" i="38" l="1"/>
  <c r="H11" i="38"/>
  <c r="K24" i="38"/>
  <c r="J24" i="38"/>
  <c r="G24" i="38"/>
  <c r="E24" i="38"/>
  <c r="K11" i="38"/>
  <c r="J11" i="38"/>
  <c r="I11" i="38"/>
  <c r="G11" i="38"/>
  <c r="E11" i="38"/>
  <c r="N11" i="26"/>
  <c r="M11" i="26"/>
  <c r="K11" i="26"/>
  <c r="J11" i="26"/>
  <c r="I11" i="26"/>
  <c r="E11" i="26"/>
  <c r="D11" i="26"/>
  <c r="C11" i="26"/>
  <c r="H11" i="26"/>
  <c r="F6" i="26"/>
  <c r="F9" i="26"/>
  <c r="B9" i="26"/>
  <c r="L9" i="26" s="1"/>
  <c r="F8" i="26"/>
  <c r="B8" i="26"/>
  <c r="L8" i="26" s="1"/>
  <c r="F7" i="26"/>
  <c r="B7" i="26"/>
  <c r="L7" i="26" s="1"/>
  <c r="Q8" i="25"/>
  <c r="P8" i="25"/>
  <c r="L8" i="25"/>
  <c r="K8" i="25"/>
  <c r="M8" i="25"/>
  <c r="J8" i="25"/>
  <c r="F6" i="25"/>
  <c r="O6" i="25" s="1"/>
  <c r="I23" i="37"/>
  <c r="H23" i="37"/>
  <c r="G23" i="37"/>
  <c r="M23" i="37"/>
  <c r="J9" i="37"/>
  <c r="G9" i="37"/>
  <c r="K8" i="37"/>
  <c r="Q6" i="22"/>
  <c r="X9" i="22"/>
  <c r="W9" i="22"/>
  <c r="V9" i="22"/>
  <c r="U9" i="22"/>
  <c r="T9" i="22"/>
  <c r="P9" i="22"/>
  <c r="O9" i="22"/>
  <c r="N9" i="22"/>
  <c r="M9" i="22"/>
  <c r="L9" i="22"/>
  <c r="K9" i="22"/>
  <c r="J9" i="22"/>
  <c r="I9" i="22"/>
  <c r="H9" i="22"/>
  <c r="G9" i="22"/>
  <c r="F9" i="22"/>
  <c r="F11" i="26" l="1"/>
  <c r="R8" i="37"/>
  <c r="K9" i="37"/>
  <c r="I24" i="38"/>
  <c r="G11" i="26"/>
  <c r="I8" i="25"/>
  <c r="Q23" i="37"/>
  <c r="E9" i="22"/>
  <c r="W11" i="5" l="1"/>
  <c r="V11" i="5"/>
  <c r="U11" i="5"/>
  <c r="R11" i="5"/>
  <c r="Q11" i="5"/>
  <c r="P11" i="5"/>
  <c r="O11" i="5"/>
  <c r="N11" i="5"/>
  <c r="M11" i="5"/>
  <c r="L11" i="5"/>
  <c r="K11" i="5"/>
  <c r="J11" i="5"/>
  <c r="I11" i="5"/>
  <c r="H11" i="5"/>
  <c r="G11" i="5"/>
  <c r="E11" i="5"/>
  <c r="AE10" i="5"/>
  <c r="AD10" i="5"/>
  <c r="F10" i="5"/>
  <c r="S6" i="5"/>
  <c r="AE9" i="5"/>
  <c r="AD9" i="5"/>
  <c r="F9" i="5"/>
  <c r="S9" i="5" s="1"/>
  <c r="AE8" i="5"/>
  <c r="AD8" i="5"/>
  <c r="F8" i="5"/>
  <c r="S8" i="5" s="1"/>
  <c r="AE7" i="5"/>
  <c r="AD7" i="5"/>
  <c r="F7" i="5"/>
  <c r="AF10" i="5" l="1"/>
  <c r="F11" i="5"/>
  <c r="S10" i="5"/>
  <c r="AB10" i="5" s="1"/>
  <c r="AF8" i="5"/>
  <c r="AF9" i="5"/>
  <c r="AF7" i="5"/>
  <c r="AB8" i="5"/>
  <c r="S7" i="5"/>
  <c r="AB9" i="5"/>
  <c r="G22" i="23"/>
  <c r="G10" i="23"/>
  <c r="J21" i="23"/>
  <c r="K21" i="23"/>
  <c r="N21" i="23"/>
  <c r="N20" i="23"/>
  <c r="K20" i="23"/>
  <c r="S20" i="23" s="1"/>
  <c r="J20" i="23"/>
  <c r="N19" i="23"/>
  <c r="K19" i="23"/>
  <c r="S19" i="23" s="1"/>
  <c r="U19" i="23" s="1"/>
  <c r="J19" i="23"/>
  <c r="N8" i="23"/>
  <c r="K8" i="23"/>
  <c r="S8" i="23" s="1"/>
  <c r="J8" i="23"/>
  <c r="N7" i="23"/>
  <c r="K7" i="23"/>
  <c r="S7" i="23" s="1"/>
  <c r="J7" i="23"/>
  <c r="I10" i="36"/>
  <c r="H10" i="36"/>
  <c r="G10" i="36"/>
  <c r="E10" i="36"/>
  <c r="E20" i="36"/>
  <c r="T20" i="36"/>
  <c r="R20" i="36"/>
  <c r="Q20" i="36"/>
  <c r="O20" i="36"/>
  <c r="N20" i="36"/>
  <c r="L20" i="36"/>
  <c r="K20" i="36"/>
  <c r="J20" i="36"/>
  <c r="I20" i="36"/>
  <c r="G20" i="36"/>
  <c r="S19" i="36"/>
  <c r="P19" i="36"/>
  <c r="M19" i="36"/>
  <c r="U19" i="36" s="1"/>
  <c r="T10" i="36"/>
  <c r="R10" i="36"/>
  <c r="Q10" i="36"/>
  <c r="O10" i="36"/>
  <c r="N10" i="36"/>
  <c r="L10" i="36"/>
  <c r="K10" i="36"/>
  <c r="J10" i="36"/>
  <c r="S9" i="36"/>
  <c r="P9" i="36"/>
  <c r="M9" i="36"/>
  <c r="U20" i="23" l="1"/>
  <c r="T19" i="23"/>
  <c r="T20" i="23"/>
  <c r="S21" i="23"/>
  <c r="U21" i="23" s="1"/>
  <c r="AB7" i="5"/>
  <c r="S11" i="5"/>
  <c r="V20" i="23"/>
  <c r="V19" i="23"/>
  <c r="V7" i="23"/>
  <c r="V8" i="23"/>
  <c r="U7" i="23"/>
  <c r="T8" i="23"/>
  <c r="T7" i="23"/>
  <c r="U8" i="23"/>
  <c r="H20" i="36"/>
  <c r="P20" i="36"/>
  <c r="S20" i="36"/>
  <c r="P10" i="36"/>
  <c r="U9" i="36"/>
  <c r="W19" i="36"/>
  <c r="X19" i="36" s="1"/>
  <c r="V19" i="36"/>
  <c r="S10" i="36"/>
  <c r="T21" i="23" l="1"/>
  <c r="V21" i="23"/>
  <c r="U10" i="36"/>
  <c r="V9" i="36"/>
  <c r="V10" i="36" s="1"/>
  <c r="U20" i="36"/>
  <c r="V20" i="36"/>
  <c r="W10" i="36" l="1"/>
  <c r="X10" i="36"/>
  <c r="W20" i="36"/>
  <c r="X20" i="36"/>
  <c r="Z10" i="35" l="1"/>
  <c r="Y10" i="35"/>
  <c r="X10" i="35"/>
  <c r="Z9" i="35"/>
  <c r="Y9" i="35"/>
  <c r="X9" i="35"/>
  <c r="Z8" i="35"/>
  <c r="Y8" i="35"/>
  <c r="X8" i="35"/>
  <c r="Z7" i="35"/>
  <c r="Y7" i="35"/>
  <c r="X7" i="35"/>
  <c r="W11" i="35"/>
  <c r="X6" i="35"/>
  <c r="L10" i="35"/>
  <c r="K10" i="35"/>
  <c r="J10" i="35"/>
  <c r="L9" i="35"/>
  <c r="K9" i="35"/>
  <c r="J9" i="35"/>
  <c r="L8" i="35"/>
  <c r="K8" i="35"/>
  <c r="J8" i="35"/>
  <c r="L7" i="35"/>
  <c r="K7" i="35"/>
  <c r="J7" i="35"/>
  <c r="K6" i="35"/>
  <c r="J6" i="35"/>
  <c r="L6" i="35"/>
  <c r="I11" i="35"/>
  <c r="H11" i="35"/>
  <c r="G11" i="35"/>
  <c r="L11" i="35" l="1"/>
  <c r="AH7" i="4"/>
  <c r="AA7" i="35" s="1"/>
  <c r="AH10" i="4"/>
  <c r="AA10" i="35" s="1"/>
  <c r="AH8" i="4"/>
  <c r="AH9" i="4"/>
  <c r="Z6" i="35"/>
  <c r="Y6" i="35"/>
  <c r="AA9" i="35" l="1"/>
  <c r="AC9" i="35" s="1"/>
  <c r="AB10" i="35"/>
  <c r="AB7" i="35"/>
  <c r="AA8" i="35"/>
  <c r="AB8" i="35" s="1"/>
  <c r="AC10" i="35"/>
  <c r="AC7" i="35"/>
  <c r="G6" i="2"/>
  <c r="G8" i="2"/>
  <c r="D13" i="2"/>
  <c r="G13" i="2" s="1"/>
  <c r="AB9" i="35" l="1"/>
  <c r="AC8" i="35"/>
  <c r="D14" i="2"/>
  <c r="G14" i="2" s="1"/>
  <c r="D16" i="2"/>
  <c r="G16" i="2" s="1"/>
  <c r="D15" i="2"/>
  <c r="G15" i="2" s="1"/>
  <c r="AE11" i="5" l="1"/>
  <c r="AD11" i="5"/>
  <c r="AE6" i="5"/>
  <c r="AD6" i="5"/>
  <c r="AF11" i="5" l="1"/>
  <c r="AF6" i="5"/>
  <c r="Q11" i="35" l="1"/>
  <c r="P11" i="35"/>
  <c r="S10" i="35" l="1"/>
  <c r="S9" i="35"/>
  <c r="S8" i="35"/>
  <c r="S7" i="35"/>
  <c r="S11" i="35" l="1"/>
  <c r="R11" i="35"/>
  <c r="AE8" i="35"/>
  <c r="AE7" i="35"/>
  <c r="AE10" i="35"/>
  <c r="AE9" i="35"/>
  <c r="AE6" i="35"/>
  <c r="T11" i="35"/>
  <c r="U11" i="35"/>
  <c r="Z11" i="35"/>
  <c r="Y11" i="35" l="1"/>
  <c r="X11" i="35"/>
  <c r="AF9" i="35" l="1"/>
  <c r="E9" i="35"/>
  <c r="AF8" i="35"/>
  <c r="E8" i="35"/>
  <c r="E10" i="35"/>
  <c r="AF10" i="35"/>
  <c r="AF7" i="35"/>
  <c r="AF6" i="35"/>
  <c r="E6" i="35"/>
  <c r="F11" i="35" l="1"/>
  <c r="J11" i="35"/>
  <c r="AD8" i="35"/>
  <c r="AD9" i="35"/>
  <c r="AD7" i="35"/>
  <c r="AD10" i="35"/>
  <c r="AD6" i="35"/>
  <c r="E11" i="35"/>
  <c r="K11" i="35" l="1"/>
  <c r="N11" i="35"/>
  <c r="O11" i="35"/>
  <c r="H10" i="23"/>
  <c r="AB11" i="5" l="1"/>
  <c r="AB6" i="5" l="1"/>
  <c r="J18" i="23" l="1"/>
  <c r="J17" i="23"/>
  <c r="J9" i="23"/>
  <c r="J6" i="23"/>
  <c r="G11" i="29" l="1"/>
  <c r="G10" i="29"/>
  <c r="G5" i="29"/>
  <c r="G4" i="29"/>
  <c r="I11" i="29" l="1"/>
  <c r="I10" i="29"/>
  <c r="H10" i="29"/>
  <c r="H11" i="29"/>
  <c r="H8" i="25" l="1"/>
  <c r="G8" i="25"/>
  <c r="F7" i="25"/>
  <c r="O7" i="25" s="1"/>
  <c r="F5" i="25"/>
  <c r="O10" i="23"/>
  <c r="P10" i="23"/>
  <c r="R10" i="23"/>
  <c r="R22" i="23"/>
  <c r="P22" i="23"/>
  <c r="O22" i="23"/>
  <c r="M22" i="23"/>
  <c r="L22" i="23"/>
  <c r="J22" i="23"/>
  <c r="I22" i="23"/>
  <c r="H22" i="23"/>
  <c r="N18" i="23"/>
  <c r="K18" i="23"/>
  <c r="N17" i="23"/>
  <c r="K17" i="23"/>
  <c r="M10" i="23"/>
  <c r="L10" i="23"/>
  <c r="J10" i="23"/>
  <c r="I10" i="23"/>
  <c r="N9" i="23"/>
  <c r="K9" i="23"/>
  <c r="N6" i="23"/>
  <c r="K6" i="23"/>
  <c r="N5" i="23"/>
  <c r="K5" i="23"/>
  <c r="N8" i="25" l="1"/>
  <c r="O5" i="25"/>
  <c r="O8" i="25" s="1"/>
  <c r="S9" i="22"/>
  <c r="R9" i="22"/>
  <c r="Q9" i="22"/>
  <c r="S5" i="23"/>
  <c r="T5" i="23" s="1"/>
  <c r="Q10" i="23"/>
  <c r="F8" i="25"/>
  <c r="S9" i="23"/>
  <c r="V9" i="23" s="1"/>
  <c r="S18" i="23"/>
  <c r="S6" i="23"/>
  <c r="T6" i="23" s="1"/>
  <c r="N22" i="23"/>
  <c r="S17" i="23"/>
  <c r="N10" i="23"/>
  <c r="Q22" i="23"/>
  <c r="V17" i="23" l="1"/>
  <c r="U17" i="23"/>
  <c r="T17" i="23"/>
  <c r="V18" i="23"/>
  <c r="U18" i="23"/>
  <c r="T18" i="23"/>
  <c r="U5" i="23"/>
  <c r="V5" i="23"/>
  <c r="S10" i="23"/>
  <c r="T9" i="23"/>
  <c r="U9" i="23"/>
  <c r="U6" i="23"/>
  <c r="V6" i="23"/>
  <c r="S22" i="23"/>
  <c r="T22" i="23" l="1"/>
  <c r="U22" i="23"/>
  <c r="T10" i="23"/>
  <c r="V10" i="23"/>
  <c r="U10" i="23"/>
  <c r="V22" i="23"/>
  <c r="D12" i="2" l="1"/>
  <c r="G12" i="2" s="1"/>
  <c r="G7" i="2"/>
  <c r="G5" i="2"/>
  <c r="G4" i="2"/>
  <c r="AG7" i="35" l="1"/>
  <c r="AH7" i="35" s="1"/>
  <c r="AG9" i="35"/>
  <c r="AH9" i="35" s="1"/>
  <c r="AG8" i="35"/>
  <c r="AH8" i="35" s="1"/>
  <c r="AG10" i="35"/>
  <c r="AH10" i="35" s="1"/>
  <c r="B6" i="26"/>
  <c r="AH6" i="4"/>
  <c r="AA6" i="35" l="1"/>
  <c r="AC6" i="35" s="1"/>
  <c r="L6" i="26"/>
  <c r="L11" i="26" s="1"/>
  <c r="B11" i="26"/>
  <c r="AA11" i="35" l="1"/>
  <c r="AB6" i="35"/>
  <c r="AB11" i="35" s="1"/>
  <c r="AC11" i="35"/>
  <c r="AG6" i="35"/>
  <c r="AH6" i="35" s="1"/>
</calcChain>
</file>

<file path=xl/comments1.xml><?xml version="1.0" encoding="utf-8"?>
<comments xmlns="http://schemas.openxmlformats.org/spreadsheetml/2006/main">
  <authors>
    <author>hashimoto</author>
  </authors>
  <commentList>
    <comment ref="O3" authorId="0" shapeId="0">
      <text>
        <r>
          <rPr>
            <sz val="12"/>
            <color indexed="81"/>
            <rFont val="MS P ゴシック"/>
            <family val="3"/>
            <charset val="128"/>
          </rPr>
          <t>有価証券の償却原価法や、地方自治法第233条の2の規定による基金繰入額がある場合に、調整が必要</t>
        </r>
      </text>
    </comment>
  </commentList>
</comments>
</file>

<file path=xl/sharedStrings.xml><?xml version="1.0" encoding="utf-8"?>
<sst xmlns="http://schemas.openxmlformats.org/spreadsheetml/2006/main" count="743" uniqueCount="300">
  <si>
    <t>会計名</t>
    <rPh sb="0" eb="2">
      <t>カイケイ</t>
    </rPh>
    <rPh sb="2" eb="3">
      <t>メイ</t>
    </rPh>
    <phoneticPr fontId="1"/>
  </si>
  <si>
    <t>歳入</t>
    <rPh sb="0" eb="2">
      <t>サイニュウ</t>
    </rPh>
    <phoneticPr fontId="1"/>
  </si>
  <si>
    <t>歳出</t>
    <rPh sb="0" eb="2">
      <t>サイシュツ</t>
    </rPh>
    <phoneticPr fontId="1"/>
  </si>
  <si>
    <t>歳計外現金</t>
    <rPh sb="0" eb="2">
      <t>サイケイ</t>
    </rPh>
    <rPh sb="2" eb="3">
      <t>ソト</t>
    </rPh>
    <rPh sb="3" eb="5">
      <t>ゲンキン</t>
    </rPh>
    <phoneticPr fontId="1"/>
  </si>
  <si>
    <t>合計</t>
    <rPh sb="0" eb="2">
      <t>ゴウケイ</t>
    </rPh>
    <phoneticPr fontId="1"/>
  </si>
  <si>
    <t>項</t>
    <rPh sb="0" eb="1">
      <t>コウ</t>
    </rPh>
    <phoneticPr fontId="1"/>
  </si>
  <si>
    <t>収入未済額</t>
    <rPh sb="0" eb="2">
      <t>シュウニュウ</t>
    </rPh>
    <rPh sb="2" eb="4">
      <t>ミサイ</t>
    </rPh>
    <rPh sb="4" eb="5">
      <t>ガク</t>
    </rPh>
    <phoneticPr fontId="1"/>
  </si>
  <si>
    <t>地方自治法第233条の2の
規定による基金繰入額</t>
    <rPh sb="0" eb="2">
      <t>チホウ</t>
    </rPh>
    <rPh sb="2" eb="4">
      <t>ジチ</t>
    </rPh>
    <rPh sb="4" eb="5">
      <t>ホウ</t>
    </rPh>
    <rPh sb="5" eb="6">
      <t>ダイ</t>
    </rPh>
    <rPh sb="9" eb="10">
      <t>ジョウ</t>
    </rPh>
    <rPh sb="14" eb="16">
      <t>キテイ</t>
    </rPh>
    <rPh sb="19" eb="21">
      <t>キキン</t>
    </rPh>
    <rPh sb="21" eb="23">
      <t>クリイレ</t>
    </rPh>
    <rPh sb="23" eb="24">
      <t>ガク</t>
    </rPh>
    <phoneticPr fontId="1"/>
  </si>
  <si>
    <t>歳入歳出差引額</t>
    <rPh sb="0" eb="2">
      <t>サイニュウ</t>
    </rPh>
    <rPh sb="2" eb="4">
      <t>サイシュツ</t>
    </rPh>
    <rPh sb="4" eb="6">
      <t>サシヒキ</t>
    </rPh>
    <rPh sb="6" eb="7">
      <t>ガク</t>
    </rPh>
    <phoneticPr fontId="1"/>
  </si>
  <si>
    <t>単位：円</t>
    <rPh sb="0" eb="2">
      <t>タンイ</t>
    </rPh>
    <rPh sb="3" eb="4">
      <t>エン</t>
    </rPh>
    <phoneticPr fontId="1"/>
  </si>
  <si>
    <t>貸借対照表上計上額</t>
    <rPh sb="0" eb="2">
      <t>タイシャク</t>
    </rPh>
    <rPh sb="2" eb="5">
      <t>タイショウヒョウ</t>
    </rPh>
    <rPh sb="5" eb="6">
      <t>ジョウ</t>
    </rPh>
    <rPh sb="6" eb="8">
      <t>ケイジョウ</t>
    </rPh>
    <rPh sb="8" eb="9">
      <t>ガク</t>
    </rPh>
    <phoneticPr fontId="1"/>
  </si>
  <si>
    <t>不納欠損率</t>
    <rPh sb="2" eb="4">
      <t>ケッソン</t>
    </rPh>
    <rPh sb="4" eb="5">
      <t>リツ</t>
    </rPh>
    <phoneticPr fontId="1"/>
  </si>
  <si>
    <t>徴収不納引当金額</t>
    <phoneticPr fontId="1"/>
  </si>
  <si>
    <t>未収金</t>
    <rPh sb="0" eb="3">
      <t>ミシュウキン</t>
    </rPh>
    <phoneticPr fontId="1"/>
  </si>
  <si>
    <t>長期延滞債権</t>
    <rPh sb="0" eb="2">
      <t>チョウキ</t>
    </rPh>
    <rPh sb="2" eb="4">
      <t>エンタイ</t>
    </rPh>
    <rPh sb="4" eb="6">
      <t>サイケン</t>
    </rPh>
    <phoneticPr fontId="1"/>
  </si>
  <si>
    <t>その他
（流動負債）</t>
    <rPh sb="2" eb="3">
      <t>タ</t>
    </rPh>
    <rPh sb="5" eb="7">
      <t>リュウドウ</t>
    </rPh>
    <rPh sb="7" eb="9">
      <t>フサイ</t>
    </rPh>
    <phoneticPr fontId="1"/>
  </si>
  <si>
    <t>徴収不能引当金
（流動資産）</t>
    <phoneticPr fontId="1"/>
  </si>
  <si>
    <t>徴収不能引当金
（固定資産）</t>
    <rPh sb="9" eb="11">
      <t>コテイ</t>
    </rPh>
    <phoneticPr fontId="1"/>
  </si>
  <si>
    <t>会計</t>
    <phoneticPr fontId="1"/>
  </si>
  <si>
    <t>款</t>
    <phoneticPr fontId="1"/>
  </si>
  <si>
    <t>期中</t>
    <rPh sb="0" eb="2">
      <t>キチュウ</t>
    </rPh>
    <phoneticPr fontId="1"/>
  </si>
  <si>
    <t>不能欠損額</t>
    <rPh sb="0" eb="2">
      <t>フノウ</t>
    </rPh>
    <rPh sb="2" eb="4">
      <t>ケッソン</t>
    </rPh>
    <rPh sb="4" eb="5">
      <t>ガク</t>
    </rPh>
    <phoneticPr fontId="1"/>
  </si>
  <si>
    <t>内訳</t>
    <rPh sb="0" eb="2">
      <t>ウチワケ</t>
    </rPh>
    <phoneticPr fontId="1"/>
  </si>
  <si>
    <t>単位：円</t>
    <phoneticPr fontId="1"/>
  </si>
  <si>
    <t>現年調定分</t>
    <rPh sb="2" eb="3">
      <t>チョウ</t>
    </rPh>
    <rPh sb="3" eb="4">
      <t>サダム</t>
    </rPh>
    <rPh sb="4" eb="5">
      <t>ブン</t>
    </rPh>
    <phoneticPr fontId="3"/>
  </si>
  <si>
    <t>滞納繰越分</t>
  </si>
  <si>
    <t>・</t>
  </si>
  <si>
    <t>計</t>
    <rPh sb="0" eb="1">
      <t>ケイ</t>
    </rPh>
    <phoneticPr fontId="1"/>
  </si>
  <si>
    <t>不納欠損率</t>
    <phoneticPr fontId="1"/>
  </si>
  <si>
    <t>収入未済額</t>
    <phoneticPr fontId="1"/>
  </si>
  <si>
    <t>不納欠損額</t>
    <phoneticPr fontId="1"/>
  </si>
  <si>
    <t>平成29年度収入未済額   
 (還付未済額反映)</t>
    <rPh sb="0" eb="2">
      <t>ヘイセイ</t>
    </rPh>
    <phoneticPr fontId="1"/>
  </si>
  <si>
    <t>貸付金名</t>
    <rPh sb="0" eb="2">
      <t>カシツケ</t>
    </rPh>
    <rPh sb="2" eb="3">
      <t>キン</t>
    </rPh>
    <rPh sb="3" eb="4">
      <t>メイ</t>
    </rPh>
    <phoneticPr fontId="1"/>
  </si>
  <si>
    <t>相手先名または種別</t>
    <rPh sb="0" eb="2">
      <t>アイテ</t>
    </rPh>
    <rPh sb="2" eb="3">
      <t>サキ</t>
    </rPh>
    <rPh sb="3" eb="4">
      <t>メイ</t>
    </rPh>
    <rPh sb="7" eb="9">
      <t>シュベツ</t>
    </rPh>
    <phoneticPr fontId="1"/>
  </si>
  <si>
    <t>貸付金</t>
    <rPh sb="0" eb="2">
      <t>カシツケ</t>
    </rPh>
    <phoneticPr fontId="1"/>
  </si>
  <si>
    <t>徴収不能引当金</t>
    <rPh sb="0" eb="2">
      <t>チョウシュウ</t>
    </rPh>
    <rPh sb="2" eb="4">
      <t>フノウ</t>
    </rPh>
    <rPh sb="4" eb="6">
      <t>ヒキアテ</t>
    </rPh>
    <rPh sb="6" eb="7">
      <t>キン</t>
    </rPh>
    <phoneticPr fontId="1"/>
  </si>
  <si>
    <t>不納欠損率</t>
    <rPh sb="0" eb="2">
      <t>フノウ</t>
    </rPh>
    <rPh sb="2" eb="4">
      <t>ケッソン</t>
    </rPh>
    <rPh sb="4" eb="5">
      <t>リツ</t>
    </rPh>
    <phoneticPr fontId="1"/>
  </si>
  <si>
    <t>徴収不能引当金
（流動資産）</t>
    <rPh sb="9" eb="11">
      <t>リュウドウ</t>
    </rPh>
    <rPh sb="11" eb="13">
      <t>シサン</t>
    </rPh>
    <phoneticPr fontId="1"/>
  </si>
  <si>
    <t>・</t>
    <phoneticPr fontId="1"/>
  </si>
  <si>
    <t>貸付額</t>
    <rPh sb="0" eb="2">
      <t>カシツケ</t>
    </rPh>
    <rPh sb="2" eb="3">
      <t>ガク</t>
    </rPh>
    <phoneticPr fontId="1"/>
  </si>
  <si>
    <t>うち</t>
    <phoneticPr fontId="1"/>
  </si>
  <si>
    <t>調整額</t>
    <rPh sb="0" eb="2">
      <t>チョウセイ</t>
    </rPh>
    <rPh sb="2" eb="3">
      <t>ガク</t>
    </rPh>
    <phoneticPr fontId="1"/>
  </si>
  <si>
    <t>元金収入</t>
    <rPh sb="0" eb="2">
      <t>ガンキン</t>
    </rPh>
    <rPh sb="2" eb="4">
      <t>シュウニュウ</t>
    </rPh>
    <phoneticPr fontId="1"/>
  </si>
  <si>
    <t>利息収入</t>
    <rPh sb="0" eb="2">
      <t>リソク</t>
    </rPh>
    <rPh sb="2" eb="4">
      <t>シュウニュウ</t>
    </rPh>
    <phoneticPr fontId="1"/>
  </si>
  <si>
    <t>会計名</t>
    <phoneticPr fontId="1"/>
  </si>
  <si>
    <t>債券名</t>
    <rPh sb="0" eb="1">
      <t>サイ</t>
    </rPh>
    <rPh sb="1" eb="2">
      <t>ケン</t>
    </rPh>
    <phoneticPr fontId="1"/>
  </si>
  <si>
    <t>資本金額</t>
    <phoneticPr fontId="1"/>
  </si>
  <si>
    <t>株数・口数</t>
    <phoneticPr fontId="1"/>
  </si>
  <si>
    <t>連結対象団体
の有無</t>
    <rPh sb="0" eb="2">
      <t>レンケツ</t>
    </rPh>
    <rPh sb="2" eb="4">
      <t>タイショウ</t>
    </rPh>
    <rPh sb="4" eb="6">
      <t>ダンタイ</t>
    </rPh>
    <rPh sb="8" eb="10">
      <t>ウム</t>
    </rPh>
    <phoneticPr fontId="1"/>
  </si>
  <si>
    <t>市場価額
の有無</t>
    <rPh sb="0" eb="2">
      <t>シジョウ</t>
    </rPh>
    <rPh sb="2" eb="4">
      <t>カガク</t>
    </rPh>
    <rPh sb="6" eb="8">
      <t>ウム</t>
    </rPh>
    <phoneticPr fontId="1"/>
  </si>
  <si>
    <t>取得価額</t>
    <phoneticPr fontId="1"/>
  </si>
  <si>
    <t>期首残高</t>
    <rPh sb="0" eb="2">
      <t>キシュ</t>
    </rPh>
    <rPh sb="2" eb="4">
      <t>ザンダカ</t>
    </rPh>
    <phoneticPr fontId="1"/>
  </si>
  <si>
    <t>最終評価額</t>
    <rPh sb="0" eb="2">
      <t>サイシュウ</t>
    </rPh>
    <rPh sb="2" eb="5">
      <t>ヒョウカガク</t>
    </rPh>
    <phoneticPr fontId="1"/>
  </si>
  <si>
    <t>出資割合</t>
    <rPh sb="0" eb="2">
      <t>シュッシ</t>
    </rPh>
    <rPh sb="2" eb="4">
      <t>ワリアイ</t>
    </rPh>
    <phoneticPr fontId="1"/>
  </si>
  <si>
    <t>資産額</t>
    <phoneticPr fontId="1"/>
  </si>
  <si>
    <t>負債額</t>
    <phoneticPr fontId="1"/>
  </si>
  <si>
    <t>純資産額</t>
    <phoneticPr fontId="1"/>
  </si>
  <si>
    <t>実質価額</t>
    <phoneticPr fontId="1"/>
  </si>
  <si>
    <t>評価額</t>
    <rPh sb="0" eb="3">
      <t>ヒョウカガク</t>
    </rPh>
    <phoneticPr fontId="1"/>
  </si>
  <si>
    <t>臨時損失</t>
    <rPh sb="0" eb="2">
      <t>リンジ</t>
    </rPh>
    <rPh sb="2" eb="4">
      <t>ソンシツ</t>
    </rPh>
    <phoneticPr fontId="1"/>
  </si>
  <si>
    <t>期末残高</t>
    <rPh sb="0" eb="2">
      <t>キマツ</t>
    </rPh>
    <rPh sb="2" eb="4">
      <t>ザンダカ</t>
    </rPh>
    <phoneticPr fontId="1"/>
  </si>
  <si>
    <t>-</t>
    <phoneticPr fontId="1"/>
  </si>
  <si>
    <t>投資損失引当金</t>
    <rPh sb="0" eb="2">
      <t>トウシ</t>
    </rPh>
    <rPh sb="2" eb="4">
      <t>ソンシツ</t>
    </rPh>
    <rPh sb="4" eb="6">
      <t>ヒキアテ</t>
    </rPh>
    <rPh sb="6" eb="7">
      <t>キン</t>
    </rPh>
    <phoneticPr fontId="1"/>
  </si>
  <si>
    <t>時価</t>
    <rPh sb="0" eb="2">
      <t>ジカ</t>
    </rPh>
    <phoneticPr fontId="1"/>
  </si>
  <si>
    <t>有価証券</t>
    <rPh sb="0" eb="2">
      <t>ユウカ</t>
    </rPh>
    <rPh sb="2" eb="4">
      <t>ショウケン</t>
    </rPh>
    <phoneticPr fontId="1"/>
  </si>
  <si>
    <t>その他</t>
    <rPh sb="2" eb="3">
      <t>タ</t>
    </rPh>
    <phoneticPr fontId="1"/>
  </si>
  <si>
    <t>基金名</t>
    <phoneticPr fontId="1"/>
  </si>
  <si>
    <t>合計</t>
    <rPh sb="0" eb="1">
      <t>ゴウ</t>
    </rPh>
    <rPh sb="1" eb="2">
      <t>ケイ</t>
    </rPh>
    <phoneticPr fontId="1"/>
  </si>
  <si>
    <t>流動資産</t>
    <rPh sb="0" eb="2">
      <t>リュウドウ</t>
    </rPh>
    <rPh sb="2" eb="4">
      <t>シサン</t>
    </rPh>
    <phoneticPr fontId="1"/>
  </si>
  <si>
    <t>固定資産</t>
    <rPh sb="0" eb="2">
      <t>コテイ</t>
    </rPh>
    <rPh sb="2" eb="4">
      <t>シサン</t>
    </rPh>
    <phoneticPr fontId="1"/>
  </si>
  <si>
    <t>内訳</t>
    <rPh sb="0" eb="1">
      <t>ウチ</t>
    </rPh>
    <rPh sb="1" eb="2">
      <t>ワケ</t>
    </rPh>
    <phoneticPr fontId="1"/>
  </si>
  <si>
    <t>土地</t>
    <rPh sb="0" eb="2">
      <t>トチ</t>
    </rPh>
    <phoneticPr fontId="1"/>
  </si>
  <si>
    <t>貸付金</t>
    <rPh sb="0" eb="2">
      <t>カシツケ</t>
    </rPh>
    <rPh sb="2" eb="3">
      <t>キン</t>
    </rPh>
    <phoneticPr fontId="1"/>
  </si>
  <si>
    <t>積立額</t>
    <rPh sb="0" eb="2">
      <t>ツミタテ</t>
    </rPh>
    <rPh sb="2" eb="3">
      <t>ガク</t>
    </rPh>
    <phoneticPr fontId="1"/>
  </si>
  <si>
    <t>取崩額</t>
    <rPh sb="0" eb="1">
      <t>ト</t>
    </rPh>
    <rPh sb="1" eb="2">
      <t>クズ</t>
    </rPh>
    <rPh sb="2" eb="3">
      <t>ガク</t>
    </rPh>
    <phoneticPr fontId="1"/>
  </si>
  <si>
    <t>財務書類上
区分</t>
    <rPh sb="0" eb="2">
      <t>ザイム</t>
    </rPh>
    <rPh sb="2" eb="4">
      <t>ショルイ</t>
    </rPh>
    <rPh sb="4" eb="5">
      <t>ジョウ</t>
    </rPh>
    <phoneticPr fontId="1"/>
  </si>
  <si>
    <t>現金預金</t>
    <phoneticPr fontId="1"/>
  </si>
  <si>
    <t>勘定科目名</t>
    <rPh sb="0" eb="2">
      <t>カンジョウ</t>
    </rPh>
    <rPh sb="2" eb="4">
      <t>カモク</t>
    </rPh>
    <rPh sb="4" eb="5">
      <t>メイ</t>
    </rPh>
    <phoneticPr fontId="1"/>
  </si>
  <si>
    <t>時価（1株）</t>
    <rPh sb="0" eb="2">
      <t>ジカ</t>
    </rPh>
    <rPh sb="4" eb="5">
      <t>カブ</t>
    </rPh>
    <phoneticPr fontId="1"/>
  </si>
  <si>
    <t>強制評価減
(臨時損失)</t>
    <rPh sb="0" eb="2">
      <t>キョウセイ</t>
    </rPh>
    <rPh sb="2" eb="4">
      <t>ヒョウカ</t>
    </rPh>
    <rPh sb="4" eb="5">
      <t>ゲン</t>
    </rPh>
    <rPh sb="7" eb="9">
      <t>リンジ</t>
    </rPh>
    <rPh sb="9" eb="11">
      <t>ソンシツ</t>
    </rPh>
    <phoneticPr fontId="1"/>
  </si>
  <si>
    <t>出資金額</t>
    <rPh sb="0" eb="2">
      <t>シュッシ</t>
    </rPh>
    <rPh sb="2" eb="4">
      <t>キンガク</t>
    </rPh>
    <phoneticPr fontId="1"/>
  </si>
  <si>
    <t>相手先名</t>
    <rPh sb="0" eb="2">
      <t>アイテ</t>
    </rPh>
    <rPh sb="2" eb="3">
      <t>サキ</t>
    </rPh>
    <rPh sb="3" eb="4">
      <t>メイ</t>
    </rPh>
    <phoneticPr fontId="1"/>
  </si>
  <si>
    <t>BS計上額</t>
    <rPh sb="2" eb="4">
      <t>ケイジョウ</t>
    </rPh>
    <rPh sb="4" eb="5">
      <t>ガク</t>
    </rPh>
    <phoneticPr fontId="1"/>
  </si>
  <si>
    <t>債権名</t>
    <rPh sb="0" eb="2">
      <t>サイケン</t>
    </rPh>
    <rPh sb="2" eb="3">
      <t>メイ</t>
    </rPh>
    <phoneticPr fontId="1"/>
  </si>
  <si>
    <t>勘定科目</t>
    <rPh sb="0" eb="2">
      <t>カンジョウ</t>
    </rPh>
    <rPh sb="2" eb="4">
      <t>カモク</t>
    </rPh>
    <phoneticPr fontId="1"/>
  </si>
  <si>
    <t>計</t>
    <phoneticPr fontId="1"/>
  </si>
  <si>
    <t>発行額</t>
    <rPh sb="0" eb="2">
      <t>ハッコウ</t>
    </rPh>
    <rPh sb="2" eb="3">
      <t>ガク</t>
    </rPh>
    <phoneticPr fontId="1"/>
  </si>
  <si>
    <t>償還金</t>
    <rPh sb="0" eb="3">
      <t>ショウカンキン</t>
    </rPh>
    <phoneticPr fontId="1"/>
  </si>
  <si>
    <t>元金</t>
    <rPh sb="0" eb="2">
      <t>ガンキン</t>
    </rPh>
    <phoneticPr fontId="1"/>
  </si>
  <si>
    <t>利息</t>
    <rPh sb="0" eb="2">
      <t>リソク</t>
    </rPh>
    <phoneticPr fontId="1"/>
  </si>
  <si>
    <t>債務名</t>
    <rPh sb="0" eb="2">
      <t>サイム</t>
    </rPh>
    <rPh sb="2" eb="3">
      <t>メイ</t>
    </rPh>
    <phoneticPr fontId="1"/>
  </si>
  <si>
    <t>地方道路公社
将来負担額</t>
    <rPh sb="0" eb="2">
      <t>チホウ</t>
    </rPh>
    <rPh sb="2" eb="4">
      <t>ドウロ</t>
    </rPh>
    <rPh sb="4" eb="6">
      <t>コウシャ</t>
    </rPh>
    <rPh sb="7" eb="9">
      <t>ショウライ</t>
    </rPh>
    <rPh sb="9" eb="11">
      <t>フタン</t>
    </rPh>
    <rPh sb="11" eb="12">
      <t>ガク</t>
    </rPh>
    <phoneticPr fontId="5"/>
  </si>
  <si>
    <t>土地開発公社
将来負担額</t>
    <rPh sb="0" eb="2">
      <t>トチ</t>
    </rPh>
    <rPh sb="2" eb="4">
      <t>カイハツ</t>
    </rPh>
    <rPh sb="4" eb="6">
      <t>コウシャ</t>
    </rPh>
    <phoneticPr fontId="5"/>
  </si>
  <si>
    <t>第三セクター等
将来負担額</t>
    <rPh sb="0" eb="1">
      <t>ダイ</t>
    </rPh>
    <rPh sb="1" eb="2">
      <t>サン</t>
    </rPh>
    <rPh sb="6" eb="7">
      <t>トウ</t>
    </rPh>
    <phoneticPr fontId="5"/>
  </si>
  <si>
    <t>損失補償等
引当金繰入</t>
    <rPh sb="0" eb="2">
      <t>ソンシツ</t>
    </rPh>
    <rPh sb="2" eb="4">
      <t>ホショウ</t>
    </rPh>
    <rPh sb="4" eb="5">
      <t>トウ</t>
    </rPh>
    <rPh sb="6" eb="8">
      <t>ヒキアテ</t>
    </rPh>
    <rPh sb="8" eb="9">
      <t>キン</t>
    </rPh>
    <rPh sb="9" eb="10">
      <t>ク</t>
    </rPh>
    <rPh sb="10" eb="11">
      <t>イ</t>
    </rPh>
    <phoneticPr fontId="1"/>
  </si>
  <si>
    <t>退職給付債務</t>
    <rPh sb="0" eb="2">
      <t>タイショク</t>
    </rPh>
    <rPh sb="2" eb="4">
      <t>キュウフ</t>
    </rPh>
    <rPh sb="4" eb="6">
      <t>サイム</t>
    </rPh>
    <phoneticPr fontId="1"/>
  </si>
  <si>
    <t>繰入額</t>
    <phoneticPr fontId="1"/>
  </si>
  <si>
    <t>戻入額</t>
    <phoneticPr fontId="1"/>
  </si>
  <si>
    <t>特別職に属する職員分</t>
    <rPh sb="9" eb="10">
      <t>ブン</t>
    </rPh>
    <phoneticPr fontId="1"/>
  </si>
  <si>
    <t>合計(現金預金)</t>
    <rPh sb="0" eb="2">
      <t>ゴウケイ</t>
    </rPh>
    <rPh sb="3" eb="5">
      <t>ゲンキン</t>
    </rPh>
    <rPh sb="5" eb="7">
      <t>ヨキン</t>
    </rPh>
    <phoneticPr fontId="1"/>
  </si>
  <si>
    <t>・</t>
    <phoneticPr fontId="1"/>
  </si>
  <si>
    <t>計</t>
    <rPh sb="0" eb="1">
      <t>ケイ</t>
    </rPh>
    <phoneticPr fontId="1"/>
  </si>
  <si>
    <t>平成30年度不納欠損額</t>
    <rPh sb="0" eb="2">
      <t>ヘイセイ</t>
    </rPh>
    <phoneticPr fontId="1"/>
  </si>
  <si>
    <t>期首残高</t>
    <rPh sb="0" eb="2">
      <t>キシュ</t>
    </rPh>
    <rPh sb="2" eb="4">
      <t>ザンダカ</t>
    </rPh>
    <phoneticPr fontId="1"/>
  </si>
  <si>
    <t>強制評価減
累計額</t>
    <rPh sb="0" eb="2">
      <t>キョウセイ</t>
    </rPh>
    <rPh sb="2" eb="4">
      <t>ヒョウカ</t>
    </rPh>
    <rPh sb="4" eb="5">
      <t>ゲン</t>
    </rPh>
    <rPh sb="6" eb="9">
      <t>ルイケイガク</t>
    </rPh>
    <phoneticPr fontId="1"/>
  </si>
  <si>
    <t>単位：円</t>
  </si>
  <si>
    <t>平成30年度収入未済額   
 (還付未済額反映)</t>
    <rPh sb="0" eb="2">
      <t>ヘイセイ</t>
    </rPh>
    <phoneticPr fontId="1"/>
  </si>
  <si>
    <t>臨時利益
（その他）</t>
    <rPh sb="2" eb="4">
      <t>リエキ</t>
    </rPh>
    <phoneticPr fontId="1"/>
  </si>
  <si>
    <t>賞与等引当金</t>
    <rPh sb="0" eb="2">
      <t>ショウヨ</t>
    </rPh>
    <rPh sb="2" eb="3">
      <t>トウ</t>
    </rPh>
    <rPh sb="3" eb="5">
      <t>ヒキアテ</t>
    </rPh>
    <rPh sb="5" eb="6">
      <t>キン</t>
    </rPh>
    <phoneticPr fontId="1"/>
  </si>
  <si>
    <t>退職手当引当金</t>
    <phoneticPr fontId="1"/>
  </si>
  <si>
    <t>令和2年度不納欠損額</t>
    <rPh sb="0" eb="2">
      <t>レイワ</t>
    </rPh>
    <rPh sb="3" eb="5">
      <t>ネンド</t>
    </rPh>
    <rPh sb="4" eb="5">
      <t>ド</t>
    </rPh>
    <rPh sb="5" eb="7">
      <t>フノウ</t>
    </rPh>
    <phoneticPr fontId="1"/>
  </si>
  <si>
    <t>令和3年度不納欠損額</t>
    <rPh sb="0" eb="2">
      <t>レイワ</t>
    </rPh>
    <rPh sb="3" eb="5">
      <t>ネンド</t>
    </rPh>
    <rPh sb="4" eb="5">
      <t>ド</t>
    </rPh>
    <rPh sb="5" eb="7">
      <t>フノウ</t>
    </rPh>
    <phoneticPr fontId="1"/>
  </si>
  <si>
    <t>調定済</t>
    <rPh sb="0" eb="2">
      <t>チョウテイ</t>
    </rPh>
    <rPh sb="2" eb="3">
      <t>スミ</t>
    </rPh>
    <phoneticPr fontId="1"/>
  </si>
  <si>
    <t>未調定</t>
    <rPh sb="0" eb="3">
      <t>ミチョウテイ</t>
    </rPh>
    <phoneticPr fontId="1"/>
  </si>
  <si>
    <t>財産に関する調書
記載額（千円）</t>
    <rPh sb="0" eb="2">
      <t>ザイサン</t>
    </rPh>
    <rPh sb="3" eb="4">
      <t>カン</t>
    </rPh>
    <rPh sb="6" eb="8">
      <t>チョウショ</t>
    </rPh>
    <rPh sb="9" eb="11">
      <t>キサイ</t>
    </rPh>
    <rPh sb="11" eb="12">
      <t>ガク</t>
    </rPh>
    <rPh sb="13" eb="15">
      <t>センエン</t>
    </rPh>
    <phoneticPr fontId="1"/>
  </si>
  <si>
    <t>一時借入金利子</t>
    <rPh sb="0" eb="5">
      <t>イチジカリイレキン</t>
    </rPh>
    <rPh sb="5" eb="7">
      <t>リシ</t>
    </rPh>
    <phoneticPr fontId="1"/>
  </si>
  <si>
    <t>・</t>
    <phoneticPr fontId="1"/>
  </si>
  <si>
    <t>-</t>
  </si>
  <si>
    <t>執行データ</t>
    <phoneticPr fontId="1"/>
  </si>
  <si>
    <t>会計</t>
  </si>
  <si>
    <t>款</t>
  </si>
  <si>
    <t>・</t>
    <phoneticPr fontId="1"/>
  </si>
  <si>
    <t>合計</t>
    <rPh sb="0" eb="2">
      <t>ゴウケイ</t>
    </rPh>
    <phoneticPr fontId="1"/>
  </si>
  <si>
    <t>期首振替数値</t>
    <rPh sb="0" eb="2">
      <t>キシュ</t>
    </rPh>
    <rPh sb="2" eb="4">
      <t>フリカエ</t>
    </rPh>
    <rPh sb="4" eb="6">
      <t>スウチ</t>
    </rPh>
    <phoneticPr fontId="1"/>
  </si>
  <si>
    <t>期末振替数値</t>
    <rPh sb="0" eb="2">
      <t>キマツ</t>
    </rPh>
    <rPh sb="2" eb="4">
      <t>フリカエ</t>
    </rPh>
    <rPh sb="4" eb="6">
      <t>スウチ</t>
    </rPh>
    <phoneticPr fontId="1"/>
  </si>
  <si>
    <t>財源仕訳</t>
    <rPh sb="0" eb="4">
      <t>ザイゲンシワケ</t>
    </rPh>
    <phoneticPr fontId="1"/>
  </si>
  <si>
    <t>令和元年度不納欠損額</t>
    <phoneticPr fontId="1"/>
  </si>
  <si>
    <t>令和元年度収入未済額   
 (還付未済額反映)</t>
    <phoneticPr fontId="1"/>
  </si>
  <si>
    <t>令和2年度収入未済額   
 (還付未済額反映)</t>
    <rPh sb="0" eb="2">
      <t>レイワ</t>
    </rPh>
    <rPh sb="3" eb="5">
      <t>ネンド</t>
    </rPh>
    <rPh sb="4" eb="6">
      <t>シュウニュウ</t>
    </rPh>
    <phoneticPr fontId="1"/>
  </si>
  <si>
    <t>令和3年度収入未済額   
 (還付未済額反映)</t>
    <rPh sb="0" eb="2">
      <t>レイワ</t>
    </rPh>
    <rPh sb="3" eb="5">
      <t>ネンド</t>
    </rPh>
    <rPh sb="4" eb="5">
      <t>ド</t>
    </rPh>
    <rPh sb="5" eb="7">
      <t>シュウニュウ</t>
    </rPh>
    <phoneticPr fontId="1"/>
  </si>
  <si>
    <t>令和4年度不納欠損額</t>
    <rPh sb="0" eb="2">
      <t>レイワ</t>
    </rPh>
    <rPh sb="3" eb="5">
      <t>ネンド</t>
    </rPh>
    <rPh sb="4" eb="5">
      <t>ド</t>
    </rPh>
    <rPh sb="5" eb="7">
      <t>フノウ</t>
    </rPh>
    <phoneticPr fontId="1"/>
  </si>
  <si>
    <t>満期日</t>
    <rPh sb="0" eb="2">
      <t>マンキ</t>
    </rPh>
    <rPh sb="2" eb="3">
      <t>ビ</t>
    </rPh>
    <phoneticPr fontId="1"/>
  </si>
  <si>
    <t>前年度
資産評価差額</t>
    <rPh sb="0" eb="2">
      <t>ゼンネン</t>
    </rPh>
    <rPh sb="2" eb="3">
      <t>ド</t>
    </rPh>
    <rPh sb="4" eb="6">
      <t>シサン</t>
    </rPh>
    <rPh sb="6" eb="8">
      <t>ヒョウカ</t>
    </rPh>
    <rPh sb="8" eb="10">
      <t>サガク</t>
    </rPh>
    <phoneticPr fontId="1"/>
  </si>
  <si>
    <t>前年度
臨時損失</t>
    <rPh sb="0" eb="3">
      <t>ゼンネンド</t>
    </rPh>
    <phoneticPr fontId="1"/>
  </si>
  <si>
    <t>償却原価</t>
    <rPh sb="0" eb="2">
      <t>ショウキャク</t>
    </rPh>
    <rPh sb="2" eb="4">
      <t>ゲンカ</t>
    </rPh>
    <phoneticPr fontId="1"/>
  </si>
  <si>
    <t>有価証券
利息</t>
    <rPh sb="0" eb="2">
      <t>ユウカ</t>
    </rPh>
    <rPh sb="2" eb="4">
      <t>ショウケン</t>
    </rPh>
    <rPh sb="5" eb="7">
      <t>リソク</t>
    </rPh>
    <phoneticPr fontId="1"/>
  </si>
  <si>
    <t>時価(1株)</t>
    <rPh sb="0" eb="2">
      <t>ジカ</t>
    </rPh>
    <phoneticPr fontId="1"/>
  </si>
  <si>
    <t>評価額</t>
    <phoneticPr fontId="1"/>
  </si>
  <si>
    <t>資産評価差額</t>
    <rPh sb="0" eb="2">
      <t>シサン</t>
    </rPh>
    <rPh sb="2" eb="4">
      <t>ヒョウカ</t>
    </rPh>
    <rPh sb="4" eb="6">
      <t>サガク</t>
    </rPh>
    <phoneticPr fontId="1"/>
  </si>
  <si>
    <t>財産に関する調書</t>
    <phoneticPr fontId="1"/>
  </si>
  <si>
    <t>財産に関する調書
（千円）</t>
    <rPh sb="10" eb="12">
      <t>センエン</t>
    </rPh>
    <phoneticPr fontId="1"/>
  </si>
  <si>
    <t>合計</t>
    <rPh sb="0" eb="2">
      <t>ゴウケイ</t>
    </rPh>
    <phoneticPr fontId="1"/>
  </si>
  <si>
    <t>調整額
（不納欠損等）</t>
    <rPh sb="0" eb="2">
      <t>チョウセイ</t>
    </rPh>
    <rPh sb="2" eb="3">
      <t>ガク</t>
    </rPh>
    <rPh sb="5" eb="7">
      <t>フノウ</t>
    </rPh>
    <rPh sb="7" eb="9">
      <t>ケッソン</t>
    </rPh>
    <rPh sb="9" eb="10">
      <t>トウ</t>
    </rPh>
    <phoneticPr fontId="1"/>
  </si>
  <si>
    <t>財産に関する調書</t>
    <rPh sb="0" eb="1">
      <t>ザイ</t>
    </rPh>
    <rPh sb="1" eb="2">
      <t>サン</t>
    </rPh>
    <rPh sb="3" eb="4">
      <t>カン</t>
    </rPh>
    <rPh sb="6" eb="8">
      <t>チョウショ</t>
    </rPh>
    <phoneticPr fontId="1"/>
  </si>
  <si>
    <t>会計名称</t>
    <rPh sb="0" eb="2">
      <t>カイケイ</t>
    </rPh>
    <rPh sb="2" eb="4">
      <t>メイショウ</t>
    </rPh>
    <phoneticPr fontId="1"/>
  </si>
  <si>
    <t>資産名称</t>
    <rPh sb="0" eb="2">
      <t>シサン</t>
    </rPh>
    <rPh sb="2" eb="4">
      <t>メイショウ</t>
    </rPh>
    <phoneticPr fontId="1"/>
  </si>
  <si>
    <t>所在地</t>
    <rPh sb="0" eb="3">
      <t>ショザイチ</t>
    </rPh>
    <phoneticPr fontId="1"/>
  </si>
  <si>
    <t>地目</t>
    <rPh sb="0" eb="2">
      <t>チモク</t>
    </rPh>
    <phoneticPr fontId="1"/>
  </si>
  <si>
    <t>面積</t>
    <rPh sb="0" eb="2">
      <t>メンセキ</t>
    </rPh>
    <phoneticPr fontId="1"/>
  </si>
  <si>
    <t>取得年度</t>
    <rPh sb="0" eb="2">
      <t>シュトク</t>
    </rPh>
    <rPh sb="2" eb="4">
      <t>ネンド</t>
    </rPh>
    <phoneticPr fontId="1"/>
  </si>
  <si>
    <t>時価の評価方法が「地方公共団体の
財政の健全化に関する法律施工規則」
第4条第2項各の算出方法に該当の有無</t>
    <rPh sb="51" eb="53">
      <t>ウム</t>
    </rPh>
    <phoneticPr fontId="1"/>
  </si>
  <si>
    <t>取得金額</t>
    <rPh sb="0" eb="2">
      <t>シュトク</t>
    </rPh>
    <rPh sb="2" eb="4">
      <t>キンガク</t>
    </rPh>
    <phoneticPr fontId="1"/>
  </si>
  <si>
    <t>評価金額</t>
    <rPh sb="0" eb="2">
      <t>ヒョウカ</t>
    </rPh>
    <rPh sb="2" eb="4">
      <t>キンガク</t>
    </rPh>
    <phoneticPr fontId="1"/>
  </si>
  <si>
    <t>減少額
（売却の有無）</t>
    <rPh sb="0" eb="2">
      <t>ゲンショウ</t>
    </rPh>
    <rPh sb="2" eb="3">
      <t>ガク</t>
    </rPh>
    <rPh sb="5" eb="7">
      <t>バイキャク</t>
    </rPh>
    <rPh sb="8" eb="10">
      <t>ウム</t>
    </rPh>
    <phoneticPr fontId="1"/>
  </si>
  <si>
    <t>売却価額</t>
    <rPh sb="0" eb="2">
      <t>バイキャク</t>
    </rPh>
    <rPh sb="2" eb="4">
      <t>カガク</t>
    </rPh>
    <phoneticPr fontId="1"/>
  </si>
  <si>
    <t>時価の評価方法が「地方公共団体の
財政の健全化に関する法律施工規則」
第4条第2項各の算出方法に該当の有無</t>
    <phoneticPr fontId="1"/>
  </si>
  <si>
    <t>売却損益</t>
    <rPh sb="0" eb="2">
      <t>バイキャク</t>
    </rPh>
    <rPh sb="2" eb="4">
      <t>ソンエキ</t>
    </rPh>
    <phoneticPr fontId="1"/>
  </si>
  <si>
    <t>合計</t>
    <phoneticPr fontId="1"/>
  </si>
  <si>
    <t>取得金額</t>
    <rPh sb="0" eb="4">
      <t>シュトクキンガク</t>
    </rPh>
    <phoneticPr fontId="1"/>
  </si>
  <si>
    <t>増加額</t>
    <rPh sb="0" eb="3">
      <t>ゾウカガク</t>
    </rPh>
    <phoneticPr fontId="1"/>
  </si>
  <si>
    <t>減少額</t>
    <rPh sb="0" eb="3">
      <t>ゲンショウガク</t>
    </rPh>
    <phoneticPr fontId="1"/>
  </si>
  <si>
    <t>調整額</t>
    <rPh sb="0" eb="3">
      <t>チョウセイガク</t>
    </rPh>
    <phoneticPr fontId="1"/>
  </si>
  <si>
    <t>金額</t>
    <rPh sb="0" eb="2">
      <t>キンガク</t>
    </rPh>
    <phoneticPr fontId="1"/>
  </si>
  <si>
    <t>予算科目
（節・細節）</t>
    <rPh sb="0" eb="4">
      <t>ヨサンカモク</t>
    </rPh>
    <rPh sb="6" eb="7">
      <t>セツ</t>
    </rPh>
    <rPh sb="8" eb="9">
      <t>サイ</t>
    </rPh>
    <rPh sb="9" eb="10">
      <t>セツ</t>
    </rPh>
    <phoneticPr fontId="1"/>
  </si>
  <si>
    <t>予算科目
（款・項）</t>
    <rPh sb="0" eb="4">
      <t>ヨサンカモク</t>
    </rPh>
    <rPh sb="6" eb="7">
      <t>カン</t>
    </rPh>
    <rPh sb="8" eb="9">
      <t>コウ</t>
    </rPh>
    <phoneticPr fontId="1"/>
  </si>
  <si>
    <t>合計</t>
    <rPh sb="0" eb="2">
      <t>ゴウケイ</t>
    </rPh>
    <phoneticPr fontId="1"/>
  </si>
  <si>
    <t>その他償還金</t>
    <rPh sb="2" eb="3">
      <t>タ</t>
    </rPh>
    <rPh sb="3" eb="6">
      <t>ショウカンキン</t>
    </rPh>
    <phoneticPr fontId="1"/>
  </si>
  <si>
    <t>事項</t>
    <phoneticPr fontId="1"/>
  </si>
  <si>
    <t>期間</t>
    <phoneticPr fontId="1"/>
  </si>
  <si>
    <t>負担限度額
（千円）</t>
    <rPh sb="7" eb="9">
      <t>センエン</t>
    </rPh>
    <phoneticPr fontId="1"/>
  </si>
  <si>
    <t>確定債務
の有無</t>
    <phoneticPr fontId="1"/>
  </si>
  <si>
    <t>契約額</t>
    <rPh sb="0" eb="2">
      <t>ケイヤク</t>
    </rPh>
    <phoneticPr fontId="1"/>
  </si>
  <si>
    <t>合計</t>
    <rPh sb="0" eb="2">
      <t>ゴウケイ</t>
    </rPh>
    <phoneticPr fontId="1"/>
  </si>
  <si>
    <t>相手先</t>
    <rPh sb="0" eb="3">
      <t>アイテサキ</t>
    </rPh>
    <phoneticPr fontId="1"/>
  </si>
  <si>
    <t>退職手当の支払</t>
    <rPh sb="0" eb="4">
      <t>タイショクテアテ</t>
    </rPh>
    <rPh sb="5" eb="7">
      <t>シハラ</t>
    </rPh>
    <phoneticPr fontId="1"/>
  </si>
  <si>
    <t xml:space="preserve">一般職に属する職員分
</t>
    <rPh sb="9" eb="10">
      <t>ブン</t>
    </rPh>
    <phoneticPr fontId="1"/>
  </si>
  <si>
    <t>個別算定額</t>
    <phoneticPr fontId="1"/>
  </si>
  <si>
    <t>-</t>
    <phoneticPr fontId="1"/>
  </si>
  <si>
    <t>徴収不能引当金
（固定資産）</t>
    <phoneticPr fontId="1"/>
  </si>
  <si>
    <t>所在地</t>
    <rPh sb="0" eb="3">
      <t>ショザイチ</t>
    </rPh>
    <phoneticPr fontId="3"/>
  </si>
  <si>
    <t>主管課</t>
    <rPh sb="0" eb="2">
      <t>シュカン</t>
    </rPh>
    <rPh sb="2" eb="3">
      <t>カ</t>
    </rPh>
    <phoneticPr fontId="3"/>
  </si>
  <si>
    <t>取得年月日
（リース開始日）</t>
    <phoneticPr fontId="3"/>
  </si>
  <si>
    <t>リース料総額</t>
    <rPh sb="3" eb="4">
      <t>リョウ</t>
    </rPh>
    <rPh sb="4" eb="6">
      <t>ソウガク</t>
    </rPh>
    <phoneticPr fontId="3"/>
  </si>
  <si>
    <t>契約満了日
（リースアップ予定日）</t>
    <rPh sb="0" eb="2">
      <t>ケイヤク</t>
    </rPh>
    <rPh sb="2" eb="4">
      <t>マンリョウ</t>
    </rPh>
    <rPh sb="4" eb="5">
      <t>ビ</t>
    </rPh>
    <rPh sb="13" eb="16">
      <t>ヨテイビ</t>
    </rPh>
    <phoneticPr fontId="3"/>
  </si>
  <si>
    <t>長期継続契約の
有無</t>
    <rPh sb="0" eb="2">
      <t>チョウキ</t>
    </rPh>
    <rPh sb="2" eb="4">
      <t>ケイゾク</t>
    </rPh>
    <rPh sb="4" eb="6">
      <t>ケイヤク</t>
    </rPh>
    <rPh sb="8" eb="10">
      <t>ウム</t>
    </rPh>
    <phoneticPr fontId="3"/>
  </si>
  <si>
    <t>・</t>
    <phoneticPr fontId="1"/>
  </si>
  <si>
    <t>リース料
総額</t>
    <rPh sb="3" eb="4">
      <t>リョウ</t>
    </rPh>
    <rPh sb="5" eb="7">
      <t>ソウガク</t>
    </rPh>
    <phoneticPr fontId="3"/>
  </si>
  <si>
    <t>取得価額</t>
    <rPh sb="0" eb="4">
      <t>シュトクカガク</t>
    </rPh>
    <phoneticPr fontId="1"/>
  </si>
  <si>
    <t>収入済
手付金</t>
    <rPh sb="0" eb="3">
      <t>シュウニュウスミ</t>
    </rPh>
    <rPh sb="4" eb="7">
      <t>テツケキン</t>
    </rPh>
    <phoneticPr fontId="1"/>
  </si>
  <si>
    <t>手付金
収入年度</t>
    <rPh sb="6" eb="8">
      <t>ネンド</t>
    </rPh>
    <phoneticPr fontId="1"/>
  </si>
  <si>
    <t>合計</t>
    <rPh sb="0" eb="2">
      <t>ゴウケイ</t>
    </rPh>
    <phoneticPr fontId="1"/>
  </si>
  <si>
    <t>令和5年度</t>
    <phoneticPr fontId="1"/>
  </si>
  <si>
    <t>令和6年度</t>
    <phoneticPr fontId="1"/>
  </si>
  <si>
    <t>令和6年6月分    　　　　　       　　    支給分</t>
    <rPh sb="0" eb="2">
      <t>レイワ</t>
    </rPh>
    <rPh sb="3" eb="4">
      <t>ネン</t>
    </rPh>
    <phoneticPr fontId="1"/>
  </si>
  <si>
    <t>令和6年6月分    　　　　　       　　    法定福利費</t>
    <phoneticPr fontId="1"/>
  </si>
  <si>
    <t>令和7年6月分    　　　　　       　　    支給分4/6</t>
    <rPh sb="0" eb="2">
      <t>レイワ</t>
    </rPh>
    <phoneticPr fontId="1"/>
  </si>
  <si>
    <t>令和7年6月分    　　　　　       　　    法定福利費4/6</t>
    <rPh sb="0" eb="2">
      <t>レイワ</t>
    </rPh>
    <phoneticPr fontId="1"/>
  </si>
  <si>
    <t>令和6年度
償還予定額</t>
    <rPh sb="0" eb="2">
      <t>レイワ</t>
    </rPh>
    <rPh sb="3" eb="5">
      <t>ネンド</t>
    </rPh>
    <phoneticPr fontId="1"/>
  </si>
  <si>
    <t>令和7年度以降
償還予定額</t>
    <rPh sb="0" eb="2">
      <t>レイワ</t>
    </rPh>
    <phoneticPr fontId="1"/>
  </si>
  <si>
    <t>令和7年度
償還予定額</t>
    <rPh sb="0" eb="2">
      <t>レイワ</t>
    </rPh>
    <phoneticPr fontId="1"/>
  </si>
  <si>
    <t>令和8年度以降
償還予定額</t>
    <rPh sb="0" eb="2">
      <t>レイワ</t>
    </rPh>
    <rPh sb="3" eb="4">
      <t>ネン</t>
    </rPh>
    <phoneticPr fontId="1"/>
  </si>
  <si>
    <t>令和5年度
調定分</t>
    <rPh sb="0" eb="2">
      <t>レイワ</t>
    </rPh>
    <rPh sb="3" eb="5">
      <t>ネンド</t>
    </rPh>
    <rPh sb="6" eb="9">
      <t>チョウテイブン</t>
    </rPh>
    <phoneticPr fontId="1"/>
  </si>
  <si>
    <t>令和4年度以前
調定分</t>
    <rPh sb="0" eb="2">
      <t>レイワ</t>
    </rPh>
    <rPh sb="3" eb="5">
      <t>ネンド</t>
    </rPh>
    <rPh sb="4" eb="5">
      <t>ガンネン</t>
    </rPh>
    <rPh sb="5" eb="7">
      <t>イゼン</t>
    </rPh>
    <rPh sb="8" eb="11">
      <t>チョウテイブン</t>
    </rPh>
    <phoneticPr fontId="1"/>
  </si>
  <si>
    <t>令和6年度
回収予定額</t>
    <rPh sb="0" eb="2">
      <t>レイワ</t>
    </rPh>
    <rPh sb="3" eb="5">
      <t>ネンド</t>
    </rPh>
    <rPh sb="6" eb="8">
      <t>カイシュウ</t>
    </rPh>
    <rPh sb="8" eb="11">
      <t>ヨテイガク</t>
    </rPh>
    <phoneticPr fontId="1"/>
  </si>
  <si>
    <t>令和7年度以降
回収予定額</t>
    <rPh sb="0" eb="2">
      <t>レイワ</t>
    </rPh>
    <rPh sb="3" eb="5">
      <t>ネンド</t>
    </rPh>
    <rPh sb="5" eb="7">
      <t>イコウ</t>
    </rPh>
    <rPh sb="8" eb="10">
      <t>カイシュウ</t>
    </rPh>
    <rPh sb="10" eb="13">
      <t>ヨテイガク</t>
    </rPh>
    <phoneticPr fontId="1"/>
  </si>
  <si>
    <t>令和6年度
調定分</t>
    <rPh sb="0" eb="2">
      <t>レイワ</t>
    </rPh>
    <rPh sb="3" eb="5">
      <t>ネンド</t>
    </rPh>
    <rPh sb="6" eb="9">
      <t>チョウテイブン</t>
    </rPh>
    <phoneticPr fontId="1"/>
  </si>
  <si>
    <t>令和5年度以前
調定分</t>
    <rPh sb="0" eb="2">
      <t>レイワ</t>
    </rPh>
    <rPh sb="3" eb="5">
      <t>ネンド</t>
    </rPh>
    <rPh sb="4" eb="5">
      <t>ガンネン</t>
    </rPh>
    <rPh sb="5" eb="7">
      <t>イゼン</t>
    </rPh>
    <rPh sb="8" eb="11">
      <t>チョウテイブン</t>
    </rPh>
    <phoneticPr fontId="1"/>
  </si>
  <si>
    <t>令和7年度
回収予定額</t>
    <rPh sb="0" eb="2">
      <t>レイワ</t>
    </rPh>
    <rPh sb="3" eb="5">
      <t>ネンド</t>
    </rPh>
    <rPh sb="6" eb="8">
      <t>カイシュウ</t>
    </rPh>
    <rPh sb="8" eb="11">
      <t>ヨテイガク</t>
    </rPh>
    <phoneticPr fontId="1"/>
  </si>
  <si>
    <t>令和8年度以降
回収予定額</t>
    <rPh sb="0" eb="2">
      <t>レイワ</t>
    </rPh>
    <rPh sb="3" eb="5">
      <t>ネンド</t>
    </rPh>
    <rPh sb="5" eb="7">
      <t>イコウ</t>
    </rPh>
    <rPh sb="8" eb="10">
      <t>カイシュウ</t>
    </rPh>
    <rPh sb="10" eb="13">
      <t>ヨテイガク</t>
    </rPh>
    <phoneticPr fontId="1"/>
  </si>
  <si>
    <t xml:space="preserve">令和5年度
調定分    </t>
    <phoneticPr fontId="1"/>
  </si>
  <si>
    <t xml:space="preserve">令和4年度
以前調定分    </t>
    <phoneticPr fontId="2"/>
  </si>
  <si>
    <t xml:space="preserve">還付未済額
（令和5年度調定分）    </t>
    <rPh sb="7" eb="9">
      <t>レイワ</t>
    </rPh>
    <phoneticPr fontId="3"/>
  </si>
  <si>
    <t xml:space="preserve">還付未済額
（令和4年度以前
調定分）    </t>
    <rPh sb="7" eb="9">
      <t>レイワ</t>
    </rPh>
    <rPh sb="10" eb="12">
      <t>ネンド</t>
    </rPh>
    <phoneticPr fontId="3"/>
  </si>
  <si>
    <t>令和6年度</t>
    <rPh sb="0" eb="2">
      <t>レイワ</t>
    </rPh>
    <rPh sb="3" eb="5">
      <t>ネンド</t>
    </rPh>
    <rPh sb="4" eb="5">
      <t>ド</t>
    </rPh>
    <phoneticPr fontId="1"/>
  </si>
  <si>
    <t>令和5年度</t>
    <rPh sb="0" eb="2">
      <t>レイワ</t>
    </rPh>
    <rPh sb="3" eb="5">
      <t>ネンド</t>
    </rPh>
    <rPh sb="4" eb="5">
      <t>ド</t>
    </rPh>
    <phoneticPr fontId="1"/>
  </si>
  <si>
    <t>令和6年度
調定分</t>
    <rPh sb="0" eb="2">
      <t>レイワ</t>
    </rPh>
    <rPh sb="3" eb="5">
      <t>ネンド</t>
    </rPh>
    <rPh sb="4" eb="5">
      <t>ド</t>
    </rPh>
    <rPh sb="6" eb="8">
      <t>チョウテイ</t>
    </rPh>
    <rPh sb="8" eb="9">
      <t>ブン</t>
    </rPh>
    <phoneticPr fontId="1"/>
  </si>
  <si>
    <t>令和5年度以前
調定分</t>
    <rPh sb="0" eb="2">
      <t>レイワ</t>
    </rPh>
    <rPh sb="3" eb="5">
      <t>ネンド</t>
    </rPh>
    <rPh sb="4" eb="5">
      <t>ガンネン</t>
    </rPh>
    <rPh sb="5" eb="7">
      <t>イゼン</t>
    </rPh>
    <rPh sb="10" eb="11">
      <t>ブン</t>
    </rPh>
    <phoneticPr fontId="1"/>
  </si>
  <si>
    <t xml:space="preserve">還付未済額
（令和6年度調定分）    </t>
    <rPh sb="7" eb="9">
      <t>レイワ</t>
    </rPh>
    <phoneticPr fontId="3"/>
  </si>
  <si>
    <t xml:space="preserve">還付未済額
（令和5年度以前調定分）    </t>
    <rPh sb="7" eb="9">
      <t>レイワ</t>
    </rPh>
    <rPh sb="10" eb="12">
      <t>ネンド</t>
    </rPh>
    <phoneticPr fontId="3"/>
  </si>
  <si>
    <t>令和4年度
以前</t>
    <rPh sb="0" eb="2">
      <t>レイワ</t>
    </rPh>
    <rPh sb="3" eb="5">
      <t>ネンド</t>
    </rPh>
    <rPh sb="4" eb="5">
      <t>ガンネン</t>
    </rPh>
    <rPh sb="6" eb="8">
      <t>イゼン</t>
    </rPh>
    <phoneticPr fontId="1"/>
  </si>
  <si>
    <t>-</t>
    <phoneticPr fontId="1"/>
  </si>
  <si>
    <t>令和4年度収入未済額   
 (還付未済額反映)</t>
    <rPh sb="0" eb="2">
      <t>レイワ</t>
    </rPh>
    <rPh sb="3" eb="5">
      <t>ネンド</t>
    </rPh>
    <rPh sb="4" eb="5">
      <t>ド</t>
    </rPh>
    <rPh sb="5" eb="7">
      <t>シュウニュウ</t>
    </rPh>
    <phoneticPr fontId="1"/>
  </si>
  <si>
    <t>令和5年度不納欠損額</t>
    <rPh sb="0" eb="2">
      <t>レイワ</t>
    </rPh>
    <rPh sb="3" eb="5">
      <t>ネンド</t>
    </rPh>
    <rPh sb="4" eb="5">
      <t>ド</t>
    </rPh>
    <rPh sb="5" eb="7">
      <t>フノウ</t>
    </rPh>
    <phoneticPr fontId="1"/>
  </si>
  <si>
    <t>令和6年度
回収予定額</t>
    <phoneticPr fontId="1"/>
  </si>
  <si>
    <t>令和7年度以降
回収予定額</t>
    <phoneticPr fontId="1"/>
  </si>
  <si>
    <t>令和7年度
回収予定額</t>
    <phoneticPr fontId="1"/>
  </si>
  <si>
    <t>令和8年度以降
回収予定額</t>
    <phoneticPr fontId="1"/>
  </si>
  <si>
    <t>令和5年度以降
支出予定額</t>
    <rPh sb="0" eb="2">
      <t>レイワ</t>
    </rPh>
    <phoneticPr fontId="1"/>
  </si>
  <si>
    <t>令和6年度
支出予定額</t>
    <rPh sb="0" eb="2">
      <t>レイワ</t>
    </rPh>
    <rPh sb="3" eb="5">
      <t>ネンド</t>
    </rPh>
    <phoneticPr fontId="1"/>
  </si>
  <si>
    <t>令和7年度以降
支出予定額</t>
    <rPh sb="0" eb="2">
      <t>レイワ</t>
    </rPh>
    <rPh sb="3" eb="4">
      <t>ネン</t>
    </rPh>
    <rPh sb="4" eb="5">
      <t>ド</t>
    </rPh>
    <rPh sb="5" eb="7">
      <t>イコウ</t>
    </rPh>
    <phoneticPr fontId="1"/>
  </si>
  <si>
    <t>令和5年度
支出額</t>
    <rPh sb="0" eb="2">
      <t>レイワ</t>
    </rPh>
    <phoneticPr fontId="1"/>
  </si>
  <si>
    <t>令和6年度以降
支出予定額</t>
    <rPh sb="0" eb="2">
      <t>レイワ</t>
    </rPh>
    <phoneticPr fontId="1"/>
  </si>
  <si>
    <t>令和7年度
支出予定額</t>
    <rPh sb="0" eb="2">
      <t>レイワ</t>
    </rPh>
    <rPh sb="3" eb="5">
      <t>ネンド</t>
    </rPh>
    <phoneticPr fontId="1"/>
  </si>
  <si>
    <t>令和8年度以降
支出予定額</t>
    <rPh sb="0" eb="2">
      <t>レイワ</t>
    </rPh>
    <rPh sb="3" eb="4">
      <t>ネン</t>
    </rPh>
    <rPh sb="4" eb="5">
      <t>ド</t>
    </rPh>
    <rPh sb="5" eb="7">
      <t>イコウ</t>
    </rPh>
    <phoneticPr fontId="1"/>
  </si>
  <si>
    <t>令和6年度    　　　　　       　　    支出予定額</t>
    <rPh sb="0" eb="2">
      <t>レイワ</t>
    </rPh>
    <rPh sb="3" eb="5">
      <t>ネンド</t>
    </rPh>
    <phoneticPr fontId="1"/>
  </si>
  <si>
    <t>令和7年度以降    　　　　　       　　    支出予定額</t>
    <rPh sb="0" eb="2">
      <t>レイワ</t>
    </rPh>
    <rPh sb="3" eb="5">
      <t>ネンド</t>
    </rPh>
    <phoneticPr fontId="1"/>
  </si>
  <si>
    <t>令和6年度    　　　　　       　　    支出額</t>
    <rPh sb="0" eb="2">
      <t>レイワ</t>
    </rPh>
    <rPh sb="3" eb="5">
      <t>ネンド</t>
    </rPh>
    <phoneticPr fontId="1"/>
  </si>
  <si>
    <t>令和7年度    　　　　　       　　    支出予定額</t>
    <rPh sb="0" eb="2">
      <t>レイワ</t>
    </rPh>
    <rPh sb="3" eb="5">
      <t>ネンド</t>
    </rPh>
    <phoneticPr fontId="1"/>
  </si>
  <si>
    <t>令和8年度以降
支出予定額</t>
    <rPh sb="0" eb="2">
      <t>レイワ</t>
    </rPh>
    <rPh sb="3" eb="5">
      <t>ネンド</t>
    </rPh>
    <phoneticPr fontId="1"/>
  </si>
  <si>
    <t>令和5年度収入未済額   
 (還付未済額反映)</t>
    <rPh sb="0" eb="2">
      <t>レイワ</t>
    </rPh>
    <rPh sb="3" eb="5">
      <t>ネンド</t>
    </rPh>
    <rPh sb="4" eb="5">
      <t>ド</t>
    </rPh>
    <rPh sb="5" eb="7">
      <t>シュウニュウ</t>
    </rPh>
    <phoneticPr fontId="1"/>
  </si>
  <si>
    <t>令和6年度不納欠損額</t>
    <rPh sb="0" eb="2">
      <t>レイワ</t>
    </rPh>
    <rPh sb="3" eb="5">
      <t>ネンド</t>
    </rPh>
    <rPh sb="4" eb="5">
      <t>ド</t>
    </rPh>
    <rPh sb="5" eb="7">
      <t>フノウ</t>
    </rPh>
    <phoneticPr fontId="1"/>
  </si>
  <si>
    <t>財務書類作成に係る確認事項(金融資産等) 　【※参考例　（2024年度（令和6年度）業務における内容）】</t>
  </si>
  <si>
    <t>項　　目</t>
  </si>
  <si>
    <t>確　認　事　項</t>
  </si>
  <si>
    <t>共通</t>
  </si>
  <si>
    <t>※今回の調査で確認させて頂いている数値については、全て出納整理後かつ円単位の数値となります。</t>
  </si>
  <si>
    <t>　また、入力する数値は会計別にお願いします。</t>
  </si>
  <si>
    <t>現金預金</t>
  </si>
  <si>
    <t>【1】令和6年度末の歳計現金残高について、ご確認ください。</t>
  </si>
  <si>
    <t>【3】令和6年度の地方自治法第233条の2の規定による基金繰入額について、ご確認ください。</t>
  </si>
  <si>
    <t>未収金・長期延滞債権</t>
  </si>
  <si>
    <t>【1】令和6年度の不能欠損額の内訳(令和6年度分、令和5年度分、令和4年度以前分）についてご確認・ご入力ください。</t>
  </si>
  <si>
    <t>【2】令和6年度の収入未済額の内訳(令和6年度調定分、令和5年度以前調定分)についてご確認・ご入力ください。</t>
  </si>
  <si>
    <t>【4】決算書_事項別明細書に記載のない還付未済額があればご入力ください。</t>
  </si>
  <si>
    <t>貸付金</t>
  </si>
  <si>
    <t>【1】令和6年度中の新規貸付額、貸付金元利収入に対する元金部分と利息分の内訳についてご確認・ご入力ください。</t>
  </si>
  <si>
    <t>【2】現金の動きを伴わない貸付金の増減がございましたら、調整額の欄にご入力をお願いします。また、その内容をお教えください。</t>
  </si>
  <si>
    <t>【3】令和6年度末の貸付金残高について、調定済のものは調定年度別（令和6年度、令和5年度以前）の内訳について、</t>
  </si>
  <si>
    <t>未調定のものは回収予定年度別（令和7年度、令和8年度以降）の内訳についての入力をお願いいたします。</t>
  </si>
  <si>
    <t>【1】「広島県農業信用基金協会」の期中増減高について、円単位の金額をお教えください。(増加額・減少額)</t>
  </si>
  <si>
    <t>また、減少原因についてお教えください。（関連する歳入伝票がある場合は、調定番号をお教えください。)</t>
  </si>
  <si>
    <t>【2】「公立大学法人福山市立大学出資金」の期中増減高について、円単位の金額をお教えください。</t>
  </si>
  <si>
    <t>基金</t>
  </si>
  <si>
    <t>【1】積立額・取崩額について、ご確認をお願いいたします。</t>
  </si>
  <si>
    <t>【2】現金の動きを伴わない基金の増減がありましたら、調整額の欄にご入力をお願いします。また内容についてお教えください。</t>
  </si>
  <si>
    <t>【3】減債基金の区分(固定資産・流動資産)についてご入力ください。</t>
  </si>
  <si>
    <t>【4】各基金の期末の内訳(現金、有価証券、土地、貸付金、その他)についてご入力をお願いいたします。</t>
  </si>
  <si>
    <t>※出納整理期間考慮後の残高</t>
  </si>
  <si>
    <t>棚卸資産</t>
  </si>
  <si>
    <t>【1】令和6年度に新規で棚卸資産を取得した場合には、①会計名称、②資産名称、③所在地、④地目、⑤面積、⑥増加額についてご入力ください。</t>
  </si>
  <si>
    <t>※福山北産業団地に係る棚卸資産の令和6年度増加分については、都市開発事業特別会計の伝票より集計しておりますのでご確認ください。(修正がある場合は上書きにてご修正ください。)</t>
  </si>
  <si>
    <t>【2】令和6年度中に売却した棚卸資産の有無をご入力ください。また、売却している場合は売却価額・調定番号についてもご入力ください。</t>
  </si>
  <si>
    <t>【3】令和6年度末に残存している棚卸資産の時価についてご入力ください。</t>
  </si>
  <si>
    <t>また、その時価について時価の評価方法が「地方公共団体の財政の健全化に関する法律施工規則」第4条第2項各に算出方法に該当の有無についてご入力ください。</t>
  </si>
  <si>
    <t>その他資産</t>
  </si>
  <si>
    <t>【1】増加額・減少額についてご入力をお願いいたします。</t>
  </si>
  <si>
    <t>【2】執行データを介さない増減がある場合は調整額欄にご入力ください。また、内容についてお教えください。</t>
  </si>
  <si>
    <t>【3】年度末の残高のうち、①流動(令和7年度回収予定額)②固定(令和8年度以降回収予定額)についてご入力ください。</t>
  </si>
  <si>
    <t>地方債</t>
  </si>
  <si>
    <t>【1】各地方債の①発行額、②元金、③利息についてご確認ください。</t>
  </si>
  <si>
    <t>【2】現金の動きを伴わない基金の増減がありましたら、調整額の欄にご入力をお願いします。また、内容についてお教えください。</t>
  </si>
  <si>
    <t>【3】令和6年度末時点の地方債について、①令和7年度償還予定額②令和8年度以降償還予定額の内訳の入力をお願いいたします。</t>
  </si>
  <si>
    <t>債務負担行為</t>
  </si>
  <si>
    <t>【1】債務負担行為のうち、確定債務に該当する債務の有無について、確認させてください。</t>
  </si>
  <si>
    <t>該当する場合には、①会計、②契約額、③令和7年度支出予定額、④令和8年度以降支出予定額についてご入力ください。</t>
  </si>
  <si>
    <t>その他負債</t>
  </si>
  <si>
    <t>【2】各債務の①令和6年度支出額、②令和7年度支出予定額、③令和8年度以降支出予定額について、ご入力ください。</t>
  </si>
  <si>
    <t>損失補償等引当金</t>
  </si>
  <si>
    <t>【1】各区分ごとの損失補償見込額について、ご入力ください。</t>
  </si>
  <si>
    <t>賞与等引当金</t>
  </si>
  <si>
    <t>【1】令和7年6月支給の期末・勤勉手当及びそれに伴って支払われる法定福利費について、ご入力をお願いいたします。</t>
  </si>
  <si>
    <t>退職手当引当金</t>
  </si>
  <si>
    <t>【1】令和6年度末時点の期末要支給額・令和7年度退職手当支出額について、ご入力ください。</t>
  </si>
  <si>
    <t>参考資料１　資産・負債情報ワークシート</t>
  </si>
  <si>
    <t>財産に関する調書_
出資による権利</t>
    <phoneticPr fontId="1"/>
  </si>
  <si>
    <t>【2】令和6年度末（令和7年3月31日時点）の歳計外現金の金額について、ご入力ください。</t>
    <phoneticPr fontId="1"/>
  </si>
  <si>
    <t>【3】令和6年度の還付未済額の内訳(令和6年度調定分、令和5年度以前調定分)についてご確認・ご入力ください。</t>
    <phoneticPr fontId="1"/>
  </si>
  <si>
    <t>また、出資内容は現物出資の評価額によるものでしょうか。</t>
    <phoneticPr fontId="1"/>
  </si>
  <si>
    <t>【1】入力済のもの以外に令和7年3月31日までに支払義務が確定し、かつ出納整理期間を超えて支払いを行うものがありましたら、ご入力ください。</t>
    <phoneticPr fontId="1"/>
  </si>
  <si>
    <t>【3】福山市商業施設特別会計の消費税(令和5年度申告分_令和6年度支払)について、支出した会計は一般会計でよいでしょうか。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</si>
</sst>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000%"/>
    <numFmt numFmtId="177" formatCode="0.00000000%"/>
    <numFmt numFmtId="178" formatCode="0.000%"/>
  </numFmts>
  <fonts count="17">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sz val="11"/>
      <name val="ＭＳ Ｐゴシック"/>
      <family val="3"/>
      <charset val="128"/>
    </font>
    <font>
      <sz val="12"/>
      <color indexed="81"/>
      <name val="MS P ゴシック"/>
      <family val="3"/>
      <charset val="128"/>
    </font>
    <font>
      <sz val="9"/>
      <color rgb="FF000000"/>
      <name val="ＭＳ Ｐゴシック"/>
      <family val="3"/>
      <charset val="128"/>
    </font>
    <font>
      <sz val="8"/>
      <color rgb="FF000000"/>
      <name val="ＭＳ Ｐゴシック"/>
      <family val="3"/>
      <charset val="128"/>
    </font>
    <font>
      <sz val="10"/>
      <color theme="1"/>
      <name val="ＭＳ Ｐゴシック"/>
      <family val="3"/>
      <charset val="128"/>
    </font>
    <font>
      <b/>
      <sz val="10.5"/>
      <color theme="1"/>
      <name val="游ゴシック Medium"/>
      <family val="3"/>
      <charset val="128"/>
    </font>
    <font>
      <sz val="14"/>
      <color rgb="FF000000"/>
      <name val="ＭＳ Ｐゴシック"/>
      <family val="3"/>
      <charset val="128"/>
    </font>
    <font>
      <sz val="10"/>
      <color rgb="FF000000"/>
      <name val="ＭＳ Ｐゴシック"/>
      <family val="3"/>
      <charset val="128"/>
    </font>
  </fonts>
  <fills count="11">
    <fill>
      <patternFill patternType="none"/>
    </fill>
    <fill>
      <patternFill patternType="gray125"/>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2CC"/>
        <bgColor indexed="64"/>
      </patternFill>
    </fill>
    <fill>
      <patternFill patternType="solid">
        <fgColor rgb="FFCCFF99"/>
        <bgColor indexed="64"/>
      </patternFill>
    </fill>
    <fill>
      <patternFill patternType="solid">
        <fgColor rgb="FFFFFFFF"/>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right style="double">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thin">
        <color indexed="64"/>
      </top>
      <bottom/>
      <diagonal/>
    </border>
    <border>
      <left style="medium">
        <color indexed="64"/>
      </left>
      <right/>
      <top style="medium">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alignment vertical="center"/>
    </xf>
  </cellStyleXfs>
  <cellXfs count="740">
    <xf numFmtId="0" fontId="0" fillId="0" borderId="0" xfId="0">
      <alignment vertical="center"/>
    </xf>
    <xf numFmtId="0" fontId="0" fillId="0" borderId="0" xfId="0" applyAlignment="1">
      <alignment horizontal="center" vertical="center"/>
    </xf>
    <xf numFmtId="0" fontId="0" fillId="0" borderId="1" xfId="0" applyBorder="1">
      <alignment vertical="center"/>
    </xf>
    <xf numFmtId="176" fontId="0" fillId="0" borderId="1" xfId="0" applyNumberFormat="1" applyBorder="1">
      <alignment vertical="center"/>
    </xf>
    <xf numFmtId="0" fontId="0" fillId="0" borderId="0" xfId="0" applyAlignment="1">
      <alignment horizontal="right" vertical="center"/>
    </xf>
    <xf numFmtId="0" fontId="4" fillId="0" borderId="0" xfId="0" applyFont="1" applyAlignment="1">
      <alignment horizontal="center" vertical="center"/>
    </xf>
    <xf numFmtId="41" fontId="0" fillId="0" borderId="0" xfId="0" applyNumberFormat="1" applyAlignment="1">
      <alignment horizontal="center" vertical="center"/>
    </xf>
    <xf numFmtId="41" fontId="0" fillId="0" borderId="0" xfId="0" applyNumberFormat="1">
      <alignment vertical="center"/>
    </xf>
    <xf numFmtId="38" fontId="0" fillId="0" borderId="0" xfId="1" applyFont="1">
      <alignment vertical="center"/>
    </xf>
    <xf numFmtId="0" fontId="0" fillId="0" borderId="1" xfId="0" applyBorder="1" applyAlignment="1">
      <alignment horizontal="left"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2" borderId="38" xfId="0" applyFont="1" applyFill="1" applyBorder="1" applyAlignment="1">
      <alignment horizontal="center" vertical="center"/>
    </xf>
    <xf numFmtId="0" fontId="0" fillId="2" borderId="10" xfId="0" applyFill="1" applyBorder="1" applyAlignment="1">
      <alignment horizontal="center" vertical="center" wrapText="1"/>
    </xf>
    <xf numFmtId="0" fontId="0" fillId="2" borderId="1" xfId="0" applyFill="1" applyBorder="1" applyAlignment="1">
      <alignment horizontal="center" vertical="center"/>
    </xf>
    <xf numFmtId="0" fontId="0" fillId="2" borderId="12" xfId="0" applyFill="1" applyBorder="1" applyAlignment="1">
      <alignment horizontal="center" vertical="center"/>
    </xf>
    <xf numFmtId="38" fontId="0" fillId="0" borderId="1" xfId="1" applyFont="1" applyBorder="1">
      <alignment vertical="center"/>
    </xf>
    <xf numFmtId="38" fontId="0" fillId="2" borderId="1" xfId="1" applyFont="1" applyFill="1" applyBorder="1" applyAlignment="1">
      <alignment horizontal="center" vertical="center"/>
    </xf>
    <xf numFmtId="0" fontId="0" fillId="4" borderId="0" xfId="0" applyFill="1">
      <alignment vertical="center"/>
    </xf>
    <xf numFmtId="38" fontId="0" fillId="4" borderId="0" xfId="1" applyFont="1" applyFill="1">
      <alignment vertical="center"/>
    </xf>
    <xf numFmtId="38" fontId="0" fillId="0" borderId="2" xfId="1" applyFont="1" applyBorder="1">
      <alignment vertical="center"/>
    </xf>
    <xf numFmtId="38" fontId="0" fillId="0" borderId="8" xfId="1" applyFont="1" applyBorder="1">
      <alignment vertical="center"/>
    </xf>
    <xf numFmtId="38" fontId="0" fillId="0" borderId="4" xfId="1" applyFont="1" applyBorder="1">
      <alignment vertical="center"/>
    </xf>
    <xf numFmtId="38" fontId="0" fillId="2" borderId="1" xfId="1" applyFont="1" applyFill="1" applyBorder="1" applyAlignment="1">
      <alignment horizontal="center" vertical="center" wrapText="1"/>
    </xf>
    <xf numFmtId="38" fontId="0" fillId="2" borderId="54" xfId="1" applyFont="1" applyFill="1" applyBorder="1" applyAlignment="1">
      <alignment horizontal="center" vertical="center" wrapText="1"/>
    </xf>
    <xf numFmtId="38" fontId="0" fillId="2" borderId="15" xfId="1" applyFont="1" applyFill="1" applyBorder="1" applyAlignment="1">
      <alignment horizontal="center" vertical="center" wrapText="1"/>
    </xf>
    <xf numFmtId="38" fontId="0" fillId="2" borderId="16" xfId="1" applyFont="1" applyFill="1" applyBorder="1" applyAlignment="1">
      <alignment horizontal="center" vertical="center" wrapText="1"/>
    </xf>
    <xf numFmtId="41" fontId="0" fillId="3" borderId="12" xfId="1" applyNumberFormat="1" applyFont="1" applyFill="1" applyBorder="1" applyAlignment="1">
      <alignment horizontal="right" vertical="center"/>
    </xf>
    <xf numFmtId="0" fontId="0" fillId="2" borderId="33" xfId="0" applyFill="1" applyBorder="1" applyAlignment="1">
      <alignment horizontal="center" vertical="center"/>
    </xf>
    <xf numFmtId="0" fontId="0" fillId="2" borderId="35" xfId="0" applyFill="1" applyBorder="1" applyAlignment="1">
      <alignment horizontal="center" vertical="center"/>
    </xf>
    <xf numFmtId="38" fontId="0" fillId="2" borderId="33" xfId="1" applyFont="1" applyFill="1" applyBorder="1" applyAlignment="1">
      <alignment horizontal="center" vertical="center"/>
    </xf>
    <xf numFmtId="38" fontId="0" fillId="2" borderId="34" xfId="1" applyFont="1" applyFill="1" applyBorder="1" applyAlignment="1">
      <alignment horizontal="center" vertical="center"/>
    </xf>
    <xf numFmtId="38" fontId="0" fillId="2" borderId="35" xfId="1" applyFont="1" applyFill="1" applyBorder="1" applyAlignment="1">
      <alignment horizontal="center" vertical="center"/>
    </xf>
    <xf numFmtId="0" fontId="0" fillId="2" borderId="34" xfId="0" applyFill="1" applyBorder="1" applyAlignment="1">
      <alignment horizontal="center" vertical="center"/>
    </xf>
    <xf numFmtId="38" fontId="0" fillId="2" borderId="34" xfId="1" applyFont="1" applyFill="1" applyBorder="1" applyAlignment="1">
      <alignment horizontal="center" vertical="center" wrapText="1"/>
    </xf>
    <xf numFmtId="38" fontId="0" fillId="2" borderId="33" xfId="1" applyFont="1" applyFill="1" applyBorder="1" applyAlignment="1">
      <alignment horizontal="center" vertical="center" wrapText="1"/>
    </xf>
    <xf numFmtId="38" fontId="0" fillId="0" borderId="0" xfId="0" applyNumberFormat="1">
      <alignment vertical="center"/>
    </xf>
    <xf numFmtId="38" fontId="0" fillId="2" borderId="15" xfId="1" applyFont="1" applyFill="1" applyBorder="1" applyAlignment="1">
      <alignment horizontal="center" vertical="center"/>
    </xf>
    <xf numFmtId="41" fontId="0" fillId="2" borderId="33" xfId="1" applyNumberFormat="1" applyFont="1" applyFill="1" applyBorder="1" applyAlignment="1">
      <alignment horizontal="center" vertical="center" wrapText="1"/>
    </xf>
    <xf numFmtId="41" fontId="0" fillId="2" borderId="34" xfId="1" applyNumberFormat="1" applyFont="1" applyFill="1" applyBorder="1" applyAlignment="1">
      <alignment horizontal="center" vertical="center" wrapText="1"/>
    </xf>
    <xf numFmtId="41" fontId="0" fillId="2" borderId="35" xfId="1" applyNumberFormat="1" applyFont="1" applyFill="1" applyBorder="1" applyAlignment="1">
      <alignment horizontal="center" vertical="center" wrapText="1"/>
    </xf>
    <xf numFmtId="38" fontId="0" fillId="0" borderId="0" xfId="1" applyFont="1" applyBorder="1">
      <alignment vertical="center"/>
    </xf>
    <xf numFmtId="0" fontId="0" fillId="0" borderId="11" xfId="0" applyBorder="1" applyAlignment="1">
      <alignment horizontal="center" vertical="center"/>
    </xf>
    <xf numFmtId="0" fontId="0" fillId="0" borderId="22" xfId="0" applyBorder="1" applyAlignment="1">
      <alignment horizontal="center" vertical="center"/>
    </xf>
    <xf numFmtId="0" fontId="0" fillId="5" borderId="34" xfId="0" applyFill="1" applyBorder="1" applyAlignment="1">
      <alignment horizontal="center" vertical="center"/>
    </xf>
    <xf numFmtId="38" fontId="0" fillId="2" borderId="57" xfId="1" applyFont="1" applyFill="1" applyBorder="1" applyAlignment="1">
      <alignment horizontal="center" vertical="center"/>
    </xf>
    <xf numFmtId="38" fontId="0" fillId="2" borderId="57" xfId="1" applyFont="1" applyFill="1" applyBorder="1" applyAlignment="1">
      <alignment horizontal="center" vertical="center" wrapText="1"/>
    </xf>
    <xf numFmtId="38" fontId="0" fillId="2" borderId="51" xfId="1" applyFont="1" applyFill="1" applyBorder="1" applyAlignment="1">
      <alignment horizontal="center" vertical="center" wrapText="1"/>
    </xf>
    <xf numFmtId="10" fontId="4" fillId="3" borderId="56" xfId="2" applyNumberFormat="1" applyFont="1" applyFill="1" applyBorder="1" applyAlignment="1">
      <alignment horizontal="right" vertical="center"/>
    </xf>
    <xf numFmtId="41" fontId="0" fillId="3" borderId="47" xfId="1" applyNumberFormat="1" applyFont="1" applyFill="1" applyBorder="1" applyAlignment="1">
      <alignment horizontal="right" vertical="center"/>
    </xf>
    <xf numFmtId="41" fontId="0" fillId="3" borderId="5" xfId="1" applyNumberFormat="1" applyFont="1" applyFill="1" applyBorder="1" applyAlignment="1">
      <alignment horizontal="right" vertical="center"/>
    </xf>
    <xf numFmtId="38" fontId="0" fillId="2" borderId="58" xfId="1" applyFont="1" applyFill="1" applyBorder="1" applyAlignment="1">
      <alignment horizontal="center" vertical="center" wrapText="1"/>
    </xf>
    <xf numFmtId="38" fontId="0" fillId="2" borderId="59" xfId="1" applyFont="1" applyFill="1" applyBorder="1" applyAlignment="1">
      <alignment horizontal="center" vertical="center" wrapText="1"/>
    </xf>
    <xf numFmtId="41" fontId="0" fillId="5" borderId="33" xfId="1" applyNumberFormat="1" applyFont="1" applyFill="1" applyBorder="1" applyAlignment="1">
      <alignment horizontal="right" vertical="center"/>
    </xf>
    <xf numFmtId="41" fontId="0" fillId="5" borderId="34" xfId="1" applyNumberFormat="1" applyFont="1" applyFill="1" applyBorder="1" applyAlignment="1">
      <alignment horizontal="right" vertical="center"/>
    </xf>
    <xf numFmtId="41" fontId="0" fillId="5" borderId="34" xfId="0" applyNumberFormat="1" applyFill="1" applyBorder="1">
      <alignment vertical="center"/>
    </xf>
    <xf numFmtId="41" fontId="0" fillId="5" borderId="35" xfId="0" applyNumberFormat="1" applyFill="1" applyBorder="1">
      <alignment vertical="center"/>
    </xf>
    <xf numFmtId="41" fontId="0" fillId="5" borderId="53" xfId="0" applyNumberFormat="1" applyFill="1" applyBorder="1">
      <alignment vertical="center"/>
    </xf>
    <xf numFmtId="41" fontId="0" fillId="5" borderId="55" xfId="1" applyNumberFormat="1" applyFont="1" applyFill="1" applyBorder="1" applyAlignment="1">
      <alignment horizontal="right" vertical="center"/>
    </xf>
    <xf numFmtId="38" fontId="0" fillId="5" borderId="55" xfId="1" applyFont="1" applyFill="1" applyBorder="1" applyAlignment="1">
      <alignment horizontal="center" vertical="center"/>
    </xf>
    <xf numFmtId="41" fontId="0" fillId="5" borderId="35" xfId="1" applyNumberFormat="1" applyFont="1" applyFill="1" applyBorder="1" applyAlignment="1">
      <alignment horizontal="right" vertical="center"/>
    </xf>
    <xf numFmtId="41" fontId="0" fillId="5" borderId="53" xfId="1" applyNumberFormat="1" applyFont="1" applyFill="1" applyBorder="1" applyAlignment="1">
      <alignment horizontal="right" vertical="center"/>
    </xf>
    <xf numFmtId="0" fontId="0" fillId="2" borderId="10" xfId="0" applyFill="1" applyBorder="1" applyAlignment="1">
      <alignment horizontal="center" wrapText="1"/>
    </xf>
    <xf numFmtId="0" fontId="0" fillId="2" borderId="34" xfId="0" applyFill="1" applyBorder="1" applyAlignment="1">
      <alignment horizontal="center" vertical="center" wrapText="1"/>
    </xf>
    <xf numFmtId="41" fontId="0" fillId="0" borderId="22" xfId="0" applyNumberFormat="1" applyBorder="1" applyProtection="1">
      <alignment vertical="center"/>
      <protection locked="0"/>
    </xf>
    <xf numFmtId="41" fontId="0" fillId="0" borderId="6" xfId="0" applyNumberFormat="1" applyBorder="1" applyProtection="1">
      <alignment vertical="center"/>
      <protection locked="0"/>
    </xf>
    <xf numFmtId="0" fontId="0" fillId="0" borderId="26" xfId="0" applyBorder="1" applyProtection="1">
      <alignment vertical="center"/>
      <protection locked="0"/>
    </xf>
    <xf numFmtId="41" fontId="0" fillId="0" borderId="12" xfId="0" applyNumberFormat="1" applyBorder="1" applyProtection="1">
      <alignment vertical="center"/>
      <protection locked="0"/>
    </xf>
    <xf numFmtId="41" fontId="0" fillId="0" borderId="1" xfId="0" applyNumberFormat="1" applyBorder="1" applyProtection="1">
      <alignment vertical="center"/>
      <protection locked="0"/>
    </xf>
    <xf numFmtId="0" fontId="0" fillId="0" borderId="27" xfId="0" applyBorder="1" applyProtection="1">
      <alignment vertical="center"/>
      <protection locked="0"/>
    </xf>
    <xf numFmtId="41" fontId="0" fillId="0" borderId="11" xfId="0" applyNumberFormat="1" applyBorder="1" applyProtection="1">
      <alignment vertical="center"/>
      <protection locked="0"/>
    </xf>
    <xf numFmtId="41" fontId="0" fillId="0" borderId="9" xfId="0" applyNumberFormat="1" applyBorder="1" applyProtection="1">
      <alignment vertical="center"/>
      <protection locked="0"/>
    </xf>
    <xf numFmtId="0" fontId="0" fillId="0" borderId="0" xfId="0" applyProtection="1">
      <alignment vertical="center"/>
      <protection locked="0"/>
    </xf>
    <xf numFmtId="41" fontId="0" fillId="0" borderId="6" xfId="1" applyNumberFormat="1" applyFont="1" applyBorder="1" applyAlignment="1" applyProtection="1">
      <alignment horizontal="right" vertical="center"/>
      <protection locked="0"/>
    </xf>
    <xf numFmtId="41" fontId="0" fillId="0" borderId="1" xfId="1" applyNumberFormat="1" applyFont="1" applyBorder="1" applyAlignment="1" applyProtection="1">
      <alignment horizontal="right" vertical="center"/>
      <protection locked="0"/>
    </xf>
    <xf numFmtId="41" fontId="0" fillId="0" borderId="9" xfId="1" applyNumberFormat="1" applyFont="1" applyBorder="1" applyAlignment="1" applyProtection="1">
      <alignment horizontal="right" vertical="center"/>
      <protection locked="0"/>
    </xf>
    <xf numFmtId="0" fontId="0" fillId="0" borderId="22" xfId="0" applyBorder="1" applyAlignment="1" applyProtection="1">
      <alignment horizontal="left" vertical="center"/>
      <protection locked="0"/>
    </xf>
    <xf numFmtId="41" fontId="0" fillId="0" borderId="22" xfId="1" applyNumberFormat="1" applyFont="1" applyBorder="1" applyAlignment="1" applyProtection="1">
      <alignment horizontal="right" vertical="center"/>
      <protection locked="0"/>
    </xf>
    <xf numFmtId="0" fontId="0" fillId="0" borderId="1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38" fontId="0" fillId="0" borderId="1" xfId="1" applyFont="1" applyBorder="1" applyAlignment="1" applyProtection="1">
      <alignment horizontal="center" vertical="center"/>
      <protection locked="0"/>
    </xf>
    <xf numFmtId="0" fontId="0" fillId="0" borderId="11" xfId="0" applyBorder="1" applyAlignment="1" applyProtection="1">
      <alignment horizontal="left" vertical="center"/>
      <protection locked="0"/>
    </xf>
    <xf numFmtId="41" fontId="0" fillId="0" borderId="11" xfId="1" applyNumberFormat="1" applyFont="1" applyBorder="1" applyAlignment="1" applyProtection="1">
      <alignment horizontal="right" vertical="center"/>
      <protection locked="0"/>
    </xf>
    <xf numFmtId="41" fontId="0" fillId="0" borderId="49" xfId="1" applyNumberFormat="1" applyFont="1" applyBorder="1" applyAlignment="1" applyProtection="1">
      <alignment horizontal="right" vertical="center"/>
      <protection locked="0"/>
    </xf>
    <xf numFmtId="38" fontId="0" fillId="0" borderId="1" xfId="1" applyFont="1" applyBorder="1" applyAlignment="1" applyProtection="1">
      <alignment horizontal="right" vertical="center"/>
      <protection locked="0"/>
    </xf>
    <xf numFmtId="41" fontId="0" fillId="0" borderId="4" xfId="1" applyNumberFormat="1" applyFont="1" applyBorder="1" applyAlignment="1" applyProtection="1">
      <alignment horizontal="right" vertical="center"/>
      <protection locked="0"/>
    </xf>
    <xf numFmtId="41" fontId="0" fillId="0" borderId="5" xfId="1" applyNumberFormat="1" applyFont="1" applyBorder="1" applyAlignment="1" applyProtection="1">
      <alignment horizontal="right" vertical="center"/>
      <protection locked="0"/>
    </xf>
    <xf numFmtId="41" fontId="0" fillId="0" borderId="56" xfId="1" applyNumberFormat="1" applyFont="1" applyBorder="1" applyAlignment="1" applyProtection="1">
      <alignment horizontal="right" vertical="center"/>
      <protection locked="0"/>
    </xf>
    <xf numFmtId="0" fontId="0" fillId="0" borderId="49" xfId="0" applyBorder="1" applyAlignment="1" applyProtection="1">
      <alignment horizontal="left" vertical="center"/>
      <protection locked="0"/>
    </xf>
    <xf numFmtId="0" fontId="0" fillId="0" borderId="5" xfId="0" applyBorder="1" applyAlignment="1" applyProtection="1">
      <alignment horizontal="left" vertical="center"/>
      <protection locked="0"/>
    </xf>
    <xf numFmtId="38" fontId="0" fillId="0" borderId="5" xfId="1" applyFont="1" applyBorder="1" applyAlignment="1" applyProtection="1">
      <alignment horizontal="center" vertical="center"/>
      <protection locked="0"/>
    </xf>
    <xf numFmtId="41" fontId="0" fillId="4" borderId="6" xfId="1" applyNumberFormat="1" applyFont="1" applyFill="1" applyBorder="1" applyAlignment="1" applyProtection="1">
      <alignment horizontal="right" vertical="center"/>
      <protection locked="0"/>
    </xf>
    <xf numFmtId="41" fontId="0" fillId="4" borderId="9" xfId="1" applyNumberFormat="1" applyFont="1" applyFill="1" applyBorder="1" applyAlignment="1" applyProtection="1">
      <alignment horizontal="right" vertical="center"/>
      <protection locked="0"/>
    </xf>
    <xf numFmtId="41" fontId="0" fillId="0" borderId="37" xfId="0" applyNumberFormat="1" applyBorder="1" applyAlignment="1" applyProtection="1">
      <alignment horizontal="left" vertical="center"/>
      <protection locked="0"/>
    </xf>
    <xf numFmtId="41" fontId="0" fillId="0" borderId="26" xfId="0" applyNumberFormat="1" applyBorder="1" applyAlignment="1" applyProtection="1">
      <alignment horizontal="left" vertical="center"/>
      <protection locked="0"/>
    </xf>
    <xf numFmtId="41" fontId="0" fillId="0" borderId="27" xfId="0" applyNumberFormat="1" applyBorder="1" applyAlignment="1" applyProtection="1">
      <alignment horizontal="left" vertical="center"/>
      <protection locked="0"/>
    </xf>
    <xf numFmtId="0" fontId="0" fillId="2" borderId="19" xfId="0" applyFill="1" applyBorder="1" applyAlignment="1">
      <alignment horizontal="center" vertical="center" wrapText="1"/>
    </xf>
    <xf numFmtId="38" fontId="0" fillId="2" borderId="49" xfId="1" applyFont="1" applyFill="1" applyBorder="1" applyAlignment="1">
      <alignment horizontal="center" vertical="center"/>
    </xf>
    <xf numFmtId="38" fontId="0" fillId="2" borderId="5" xfId="1" applyFont="1" applyFill="1" applyBorder="1" applyAlignment="1">
      <alignment horizontal="center" vertical="center"/>
    </xf>
    <xf numFmtId="38" fontId="0" fillId="2" borderId="47" xfId="1" applyFont="1" applyFill="1" applyBorder="1" applyAlignment="1">
      <alignment horizontal="center" vertical="center"/>
    </xf>
    <xf numFmtId="38" fontId="0" fillId="2" borderId="9" xfId="1" applyFont="1" applyFill="1" applyBorder="1" applyAlignment="1">
      <alignment horizontal="center" vertical="center" wrapText="1"/>
    </xf>
    <xf numFmtId="0" fontId="0" fillId="2" borderId="20" xfId="0" applyFill="1" applyBorder="1" applyAlignment="1">
      <alignment horizontal="center" vertical="center" wrapText="1"/>
    </xf>
    <xf numFmtId="41" fontId="0" fillId="0" borderId="21" xfId="0" applyNumberFormat="1" applyBorder="1" applyProtection="1">
      <alignment vertical="center"/>
      <protection locked="0"/>
    </xf>
    <xf numFmtId="41" fontId="0" fillId="0" borderId="14" xfId="0" applyNumberFormat="1" applyBorder="1" applyProtection="1">
      <alignment vertical="center"/>
      <protection locked="0"/>
    </xf>
    <xf numFmtId="0" fontId="0" fillId="2" borderId="27" xfId="0" applyFill="1" applyBorder="1" applyAlignment="1">
      <alignment horizontal="center" wrapText="1"/>
    </xf>
    <xf numFmtId="38" fontId="0" fillId="4" borderId="0" xfId="1" applyFont="1" applyFill="1" applyBorder="1">
      <alignment vertical="center"/>
    </xf>
    <xf numFmtId="41" fontId="0" fillId="4" borderId="12" xfId="1" applyNumberFormat="1" applyFont="1" applyFill="1" applyBorder="1" applyAlignment="1">
      <alignment horizontal="right" vertical="center"/>
    </xf>
    <xf numFmtId="41" fontId="0" fillId="4" borderId="11" xfId="1" applyNumberFormat="1" applyFont="1" applyFill="1" applyBorder="1" applyAlignment="1">
      <alignment horizontal="right" vertical="center"/>
    </xf>
    <xf numFmtId="0" fontId="0" fillId="2" borderId="29" xfId="0" applyFill="1" applyBorder="1">
      <alignment vertical="center"/>
    </xf>
    <xf numFmtId="0" fontId="0" fillId="2" borderId="30" xfId="0" applyFill="1" applyBorder="1">
      <alignment vertical="center"/>
    </xf>
    <xf numFmtId="0" fontId="0" fillId="2" borderId="44" xfId="0" applyFill="1" applyBorder="1">
      <alignment vertical="center"/>
    </xf>
    <xf numFmtId="0" fontId="0" fillId="0" borderId="11" xfId="0" applyBorder="1" applyAlignment="1" applyProtection="1">
      <alignment horizontal="left" vertical="center" wrapText="1"/>
      <protection locked="0"/>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xf>
    <xf numFmtId="41" fontId="0" fillId="0" borderId="22" xfId="1" applyNumberFormat="1" applyFont="1" applyFill="1" applyBorder="1" applyAlignment="1" applyProtection="1">
      <alignment horizontal="right" vertical="center"/>
      <protection locked="0"/>
    </xf>
    <xf numFmtId="41" fontId="0" fillId="0" borderId="6" xfId="1" applyNumberFormat="1" applyFont="1" applyFill="1" applyBorder="1" applyAlignment="1" applyProtection="1">
      <alignment horizontal="right" vertical="center"/>
      <protection locked="0"/>
    </xf>
    <xf numFmtId="41" fontId="0" fillId="0" borderId="6" xfId="1" applyNumberFormat="1" applyFont="1" applyFill="1" applyBorder="1" applyAlignment="1">
      <alignment horizontal="right" vertical="center"/>
    </xf>
    <xf numFmtId="41" fontId="0" fillId="0" borderId="14" xfId="1" applyNumberFormat="1" applyFont="1" applyFill="1" applyBorder="1" applyAlignment="1">
      <alignment horizontal="right" vertical="center"/>
    </xf>
    <xf numFmtId="41" fontId="0" fillId="0" borderId="9" xfId="1" applyNumberFormat="1" applyFont="1" applyFill="1" applyBorder="1" applyAlignment="1">
      <alignment horizontal="right" vertical="center"/>
    </xf>
    <xf numFmtId="41" fontId="0" fillId="0" borderId="10" xfId="1" applyNumberFormat="1" applyFont="1" applyFill="1" applyBorder="1" applyAlignment="1">
      <alignment horizontal="right" vertical="center"/>
    </xf>
    <xf numFmtId="41" fontId="0" fillId="0" borderId="9" xfId="1" applyNumberFormat="1" applyFont="1" applyFill="1" applyBorder="1" applyProtection="1">
      <alignment vertical="center"/>
      <protection locked="0"/>
    </xf>
    <xf numFmtId="41" fontId="0" fillId="0" borderId="10" xfId="1" applyNumberFormat="1" applyFont="1" applyFill="1" applyBorder="1">
      <alignment vertical="center"/>
    </xf>
    <xf numFmtId="41" fontId="0" fillId="0" borderId="14" xfId="1" applyNumberFormat="1" applyFont="1" applyFill="1" applyBorder="1">
      <alignment vertical="center"/>
    </xf>
    <xf numFmtId="41" fontId="0" fillId="0" borderId="12" xfId="1" applyNumberFormat="1" applyFont="1" applyFill="1" applyBorder="1" applyAlignment="1" applyProtection="1">
      <alignment horizontal="right" vertical="center"/>
      <protection locked="0"/>
    </xf>
    <xf numFmtId="41" fontId="0" fillId="0" borderId="1" xfId="1" applyNumberFormat="1" applyFont="1" applyFill="1" applyBorder="1" applyAlignment="1" applyProtection="1">
      <alignment horizontal="right" vertical="center"/>
      <protection locked="0"/>
    </xf>
    <xf numFmtId="41" fontId="0" fillId="0" borderId="19" xfId="0" applyNumberFormat="1" applyBorder="1" applyProtection="1">
      <alignment vertical="center"/>
      <protection locked="0"/>
    </xf>
    <xf numFmtId="41" fontId="0" fillId="0" borderId="12" xfId="0" applyNumberFormat="1" applyBorder="1">
      <alignment vertical="center"/>
    </xf>
    <xf numFmtId="41" fontId="0" fillId="0" borderId="1" xfId="0" applyNumberFormat="1" applyBorder="1">
      <alignment vertical="center"/>
    </xf>
    <xf numFmtId="41" fontId="0" fillId="0" borderId="6" xfId="0" applyNumberFormat="1" applyBorder="1">
      <alignment vertical="center"/>
    </xf>
    <xf numFmtId="41" fontId="0" fillId="0" borderId="14" xfId="0" applyNumberFormat="1" applyBorder="1">
      <alignment vertical="center"/>
    </xf>
    <xf numFmtId="41" fontId="0" fillId="0" borderId="4" xfId="0" applyNumberFormat="1" applyBorder="1">
      <alignment vertical="center"/>
    </xf>
    <xf numFmtId="41" fontId="0" fillId="0" borderId="10" xfId="0" applyNumberFormat="1" applyBorder="1">
      <alignment vertical="center"/>
    </xf>
    <xf numFmtId="38" fontId="0" fillId="0" borderId="5" xfId="1" applyFont="1" applyFill="1" applyBorder="1" applyAlignment="1" applyProtection="1">
      <alignment horizontal="right" vertical="center"/>
      <protection locked="0"/>
    </xf>
    <xf numFmtId="41" fontId="0" fillId="0" borderId="26" xfId="0" applyNumberFormat="1" applyBorder="1" applyProtection="1">
      <alignment vertical="center"/>
      <protection locked="0"/>
    </xf>
    <xf numFmtId="41" fontId="0" fillId="0" borderId="19" xfId="1" applyNumberFormat="1" applyFont="1" applyFill="1" applyBorder="1" applyAlignment="1">
      <alignment horizontal="right" vertical="center"/>
    </xf>
    <xf numFmtId="41" fontId="0" fillId="0" borderId="20" xfId="1" applyNumberFormat="1" applyFont="1" applyFill="1" applyBorder="1" applyAlignment="1">
      <alignment horizontal="right" vertical="center"/>
    </xf>
    <xf numFmtId="41" fontId="0" fillId="0" borderId="10" xfId="0" applyNumberFormat="1" applyBorder="1" applyProtection="1">
      <alignment vertical="center"/>
      <protection locked="0"/>
    </xf>
    <xf numFmtId="41" fontId="0" fillId="0" borderId="15" xfId="0" applyNumberFormat="1" applyBorder="1" applyProtection="1">
      <alignment vertical="center"/>
      <protection locked="0"/>
    </xf>
    <xf numFmtId="41" fontId="0" fillId="0" borderId="62" xfId="0" applyNumberFormat="1" applyBorder="1" applyProtection="1">
      <alignment vertical="center"/>
      <protection locked="0"/>
    </xf>
    <xf numFmtId="41" fontId="0" fillId="0" borderId="16" xfId="0" applyNumberFormat="1" applyBorder="1" applyProtection="1">
      <alignment vertical="center"/>
      <protection locked="0"/>
    </xf>
    <xf numFmtId="41" fontId="0" fillId="0" borderId="27" xfId="0" applyNumberFormat="1" applyBorder="1" applyProtection="1">
      <alignment vertical="center"/>
      <protection locked="0"/>
    </xf>
    <xf numFmtId="41" fontId="0" fillId="0" borderId="11" xfId="0" applyNumberFormat="1" applyBorder="1">
      <alignment vertical="center"/>
    </xf>
    <xf numFmtId="41" fontId="0" fillId="0" borderId="4" xfId="1" applyNumberFormat="1" applyFont="1" applyFill="1" applyBorder="1" applyAlignment="1" applyProtection="1">
      <alignment horizontal="right" vertical="center"/>
      <protection locked="0"/>
    </xf>
    <xf numFmtId="41" fontId="0" fillId="0" borderId="10" xfId="1" applyNumberFormat="1" applyFont="1" applyFill="1" applyBorder="1" applyAlignment="1" applyProtection="1">
      <alignment horizontal="right" vertical="center"/>
      <protection locked="0"/>
    </xf>
    <xf numFmtId="41" fontId="0" fillId="0" borderId="4" xfId="1" applyNumberFormat="1" applyFont="1" applyFill="1" applyBorder="1" applyAlignment="1">
      <alignment horizontal="right" vertical="center"/>
    </xf>
    <xf numFmtId="41" fontId="0" fillId="0" borderId="9" xfId="1" applyNumberFormat="1" applyFont="1" applyFill="1" applyBorder="1" applyAlignment="1" applyProtection="1">
      <alignment horizontal="right" vertical="center"/>
      <protection locked="0"/>
    </xf>
    <xf numFmtId="41" fontId="0" fillId="0" borderId="16" xfId="1" applyNumberFormat="1" applyFont="1" applyFill="1" applyBorder="1" applyAlignment="1">
      <alignment horizontal="right" vertical="center"/>
    </xf>
    <xf numFmtId="0" fontId="0" fillId="0" borderId="22" xfId="0" applyBorder="1" applyAlignment="1" applyProtection="1">
      <alignment vertical="center" wrapText="1"/>
      <protection locked="0"/>
    </xf>
    <xf numFmtId="0" fontId="0" fillId="0" borderId="4" xfId="0" applyBorder="1" applyAlignment="1" applyProtection="1">
      <alignment vertical="center" wrapText="1"/>
      <protection locked="0"/>
    </xf>
    <xf numFmtId="178" fontId="0" fillId="0" borderId="19" xfId="0" applyNumberFormat="1" applyBorder="1" applyProtection="1">
      <alignment vertical="center"/>
      <protection locked="0"/>
    </xf>
    <xf numFmtId="0" fontId="0" fillId="0" borderId="4" xfId="0" applyBorder="1" applyAlignment="1" applyProtection="1">
      <alignment horizontal="left" vertical="center" wrapText="1"/>
      <protection locked="0"/>
    </xf>
    <xf numFmtId="0" fontId="0" fillId="0" borderId="54" xfId="0" applyBorder="1" applyAlignment="1" applyProtection="1">
      <alignment vertical="center" wrapText="1"/>
      <protection locked="0"/>
    </xf>
    <xf numFmtId="0" fontId="0" fillId="0" borderId="9" xfId="0" applyBorder="1" applyProtection="1">
      <alignment vertical="center"/>
      <protection locked="0"/>
    </xf>
    <xf numFmtId="0" fontId="0" fillId="0" borderId="10" xfId="0" applyBorder="1" applyAlignment="1" applyProtection="1">
      <alignment vertical="center" wrapText="1"/>
      <protection locked="0"/>
    </xf>
    <xf numFmtId="178" fontId="0" fillId="0" borderId="20" xfId="0" applyNumberFormat="1" applyBorder="1" applyProtection="1">
      <alignment vertical="center"/>
      <protection locked="0"/>
    </xf>
    <xf numFmtId="41" fontId="0" fillId="0" borderId="15" xfId="0" applyNumberFormat="1" applyBorder="1">
      <alignment vertical="center"/>
    </xf>
    <xf numFmtId="41" fontId="0" fillId="0" borderId="16" xfId="0" applyNumberFormat="1" applyBorder="1">
      <alignment vertical="center"/>
    </xf>
    <xf numFmtId="41" fontId="0" fillId="0" borderId="7" xfId="0" applyNumberFormat="1" applyBorder="1" applyProtection="1">
      <alignment vertical="center"/>
      <protection locked="0"/>
    </xf>
    <xf numFmtId="41" fontId="0" fillId="0" borderId="23" xfId="1" applyNumberFormat="1" applyFont="1" applyFill="1" applyBorder="1" applyAlignment="1" applyProtection="1">
      <alignment horizontal="right" vertical="center"/>
      <protection locked="0"/>
    </xf>
    <xf numFmtId="41" fontId="0" fillId="0" borderId="14" xfId="1" applyNumberFormat="1" applyFont="1" applyFill="1" applyBorder="1" applyAlignment="1" applyProtection="1">
      <alignment horizontal="right" vertical="center"/>
      <protection locked="0"/>
    </xf>
    <xf numFmtId="41" fontId="0" fillId="0" borderId="11" xfId="1" applyNumberFormat="1" applyFont="1" applyFill="1" applyBorder="1" applyAlignment="1" applyProtection="1">
      <alignment horizontal="right" vertical="center"/>
      <protection locked="0"/>
    </xf>
    <xf numFmtId="41" fontId="0" fillId="0" borderId="2" xfId="0" applyNumberFormat="1" applyBorder="1">
      <alignment vertical="center"/>
    </xf>
    <xf numFmtId="41" fontId="0" fillId="0" borderId="64" xfId="0" applyNumberFormat="1" applyBorder="1">
      <alignment vertical="center"/>
    </xf>
    <xf numFmtId="41" fontId="0" fillId="0" borderId="22" xfId="1" applyNumberFormat="1" applyFont="1" applyFill="1" applyBorder="1" applyAlignment="1">
      <alignment horizontal="right" vertical="center"/>
    </xf>
    <xf numFmtId="38" fontId="0" fillId="0" borderId="1" xfId="1" applyFont="1" applyFill="1" applyBorder="1" applyAlignment="1" applyProtection="1">
      <alignment horizontal="center" vertical="center"/>
      <protection locked="0"/>
    </xf>
    <xf numFmtId="41" fontId="0" fillId="0" borderId="12" xfId="1" applyNumberFormat="1" applyFont="1" applyFill="1" applyBorder="1" applyAlignment="1">
      <alignment horizontal="right" vertical="center"/>
    </xf>
    <xf numFmtId="10" fontId="4" fillId="0" borderId="3" xfId="2" applyNumberFormat="1" applyFont="1" applyFill="1" applyBorder="1" applyAlignment="1">
      <alignment horizontal="right" vertical="center"/>
    </xf>
    <xf numFmtId="0" fontId="0" fillId="2" borderId="11" xfId="0" applyFill="1" applyBorder="1" applyAlignment="1">
      <alignment horizontal="center" vertical="center" wrapText="1"/>
    </xf>
    <xf numFmtId="0" fontId="0" fillId="2" borderId="33" xfId="0" applyFill="1" applyBorder="1" applyAlignment="1">
      <alignment horizontal="center" vertical="center" wrapText="1"/>
    </xf>
    <xf numFmtId="41" fontId="0" fillId="0" borderId="2" xfId="0" applyNumberFormat="1" applyBorder="1" applyProtection="1">
      <alignment vertical="center"/>
      <protection locked="0"/>
    </xf>
    <xf numFmtId="0" fontId="0" fillId="2" borderId="63" xfId="0" applyFill="1" applyBorder="1" applyAlignment="1">
      <alignment horizontal="center" vertical="center" wrapText="1"/>
    </xf>
    <xf numFmtId="0" fontId="0" fillId="2" borderId="66" xfId="0" applyFill="1" applyBorder="1" applyAlignment="1">
      <alignment horizontal="center" vertical="center" wrapText="1"/>
    </xf>
    <xf numFmtId="41" fontId="0" fillId="0" borderId="69" xfId="0" applyNumberFormat="1" applyBorder="1">
      <alignment vertical="center"/>
    </xf>
    <xf numFmtId="41" fontId="0" fillId="0" borderId="8" xfId="0" applyNumberFormat="1" applyBorder="1">
      <alignment vertical="center"/>
    </xf>
    <xf numFmtId="38" fontId="0" fillId="0" borderId="0" xfId="1" applyFont="1" applyAlignment="1">
      <alignment horizontal="center" vertical="center"/>
    </xf>
    <xf numFmtId="0" fontId="0" fillId="2" borderId="55" xfId="0" applyFill="1" applyBorder="1" applyAlignment="1">
      <alignment horizontal="center" vertical="center"/>
    </xf>
    <xf numFmtId="0" fontId="0" fillId="2" borderId="53" xfId="0"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7" fontId="4" fillId="2" borderId="1" xfId="2" applyNumberFormat="1" applyFont="1" applyFill="1" applyBorder="1" applyAlignment="1">
      <alignment horizontal="center" vertical="center"/>
    </xf>
    <xf numFmtId="38" fontId="0" fillId="2" borderId="53" xfId="1" applyFont="1" applyFill="1" applyBorder="1" applyAlignment="1">
      <alignment horizontal="center" vertical="center"/>
    </xf>
    <xf numFmtId="0" fontId="0" fillId="0" borderId="25" xfId="0" applyBorder="1" applyProtection="1">
      <alignment vertical="center"/>
      <protection locked="0"/>
    </xf>
    <xf numFmtId="0" fontId="0" fillId="0" borderId="37" xfId="0" applyBorder="1" applyProtection="1">
      <alignment vertical="center"/>
      <protection locked="0"/>
    </xf>
    <xf numFmtId="38" fontId="4" fillId="2" borderId="1" xfId="1" applyFont="1" applyFill="1" applyBorder="1" applyAlignment="1">
      <alignment horizontal="center" vertical="center" wrapText="1"/>
    </xf>
    <xf numFmtId="0" fontId="0" fillId="0" borderId="1" xfId="0" applyBorder="1" applyAlignment="1" applyProtection="1">
      <alignment vertical="center" wrapText="1"/>
      <protection locked="0"/>
    </xf>
    <xf numFmtId="41" fontId="0" fillId="0" borderId="20" xfId="1" applyNumberFormat="1" applyFont="1" applyBorder="1" applyAlignment="1" applyProtection="1">
      <alignment horizontal="right" vertical="center"/>
      <protection locked="0"/>
    </xf>
    <xf numFmtId="0" fontId="0" fillId="5" borderId="9" xfId="0" applyFill="1" applyBorder="1" applyAlignment="1">
      <alignment horizontal="center" vertical="center"/>
    </xf>
    <xf numFmtId="41" fontId="0" fillId="5" borderId="9" xfId="0" applyNumberFormat="1" applyFill="1" applyBorder="1">
      <alignment vertical="center"/>
    </xf>
    <xf numFmtId="41" fontId="0" fillId="5" borderId="10" xfId="0" applyNumberFormat="1" applyFill="1" applyBorder="1">
      <alignment vertical="center"/>
    </xf>
    <xf numFmtId="0" fontId="0" fillId="4" borderId="12" xfId="0"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38" fontId="0" fillId="4" borderId="1" xfId="1" applyFont="1" applyFill="1" applyBorder="1" applyAlignment="1" applyProtection="1">
      <alignment horizontal="center" vertical="center"/>
      <protection locked="0"/>
    </xf>
    <xf numFmtId="38" fontId="0" fillId="4" borderId="1" xfId="1" applyFont="1" applyFill="1" applyBorder="1" applyAlignment="1" applyProtection="1">
      <alignment horizontal="right" vertical="center"/>
      <protection locked="0"/>
    </xf>
    <xf numFmtId="41" fontId="0" fillId="4" borderId="1" xfId="1" applyNumberFormat="1" applyFont="1" applyFill="1" applyBorder="1" applyAlignment="1" applyProtection="1">
      <alignment horizontal="right" vertical="center"/>
      <protection locked="0"/>
    </xf>
    <xf numFmtId="41" fontId="0" fillId="4" borderId="4" xfId="1" applyNumberFormat="1" applyFont="1" applyFill="1" applyBorder="1" applyAlignment="1" applyProtection="1">
      <alignment horizontal="right" vertical="center"/>
      <protection locked="0"/>
    </xf>
    <xf numFmtId="41" fontId="0" fillId="4" borderId="49" xfId="1" applyNumberFormat="1" applyFont="1" applyFill="1" applyBorder="1" applyAlignment="1" applyProtection="1">
      <alignment horizontal="right" vertical="center"/>
      <protection locked="0"/>
    </xf>
    <xf numFmtId="41" fontId="0" fillId="4" borderId="1" xfId="1" applyNumberFormat="1" applyFont="1" applyFill="1" applyBorder="1" applyAlignment="1">
      <alignment horizontal="right" vertical="center"/>
    </xf>
    <xf numFmtId="41" fontId="0" fillId="4" borderId="4" xfId="1" applyNumberFormat="1" applyFont="1" applyFill="1" applyBorder="1" applyAlignment="1">
      <alignment horizontal="right" vertical="center"/>
    </xf>
    <xf numFmtId="41" fontId="0" fillId="4" borderId="12" xfId="1" applyNumberFormat="1" applyFont="1" applyFill="1" applyBorder="1" applyAlignment="1" applyProtection="1">
      <alignment horizontal="right" vertical="center"/>
      <protection locked="0"/>
    </xf>
    <xf numFmtId="0" fontId="0" fillId="4" borderId="49"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38" fontId="0" fillId="4" borderId="5" xfId="1" applyFont="1" applyFill="1" applyBorder="1" applyAlignment="1" applyProtection="1">
      <alignment horizontal="center" vertical="center"/>
      <protection locked="0"/>
    </xf>
    <xf numFmtId="38" fontId="0" fillId="4" borderId="5" xfId="1" applyFont="1" applyFill="1" applyBorder="1" applyAlignment="1" applyProtection="1">
      <alignment horizontal="right" vertical="center"/>
      <protection locked="0"/>
    </xf>
    <xf numFmtId="41" fontId="0" fillId="4" borderId="5" xfId="1" applyNumberFormat="1" applyFont="1" applyFill="1" applyBorder="1" applyAlignment="1" applyProtection="1">
      <alignment horizontal="right" vertical="center"/>
      <protection locked="0"/>
    </xf>
    <xf numFmtId="41" fontId="0" fillId="4" borderId="47" xfId="1" applyNumberFormat="1" applyFont="1" applyFill="1" applyBorder="1" applyAlignment="1" applyProtection="1">
      <alignment horizontal="right" vertical="center"/>
      <protection locked="0"/>
    </xf>
    <xf numFmtId="10" fontId="4" fillId="4" borderId="5" xfId="2" applyNumberFormat="1" applyFont="1" applyFill="1" applyBorder="1" applyAlignment="1">
      <alignment horizontal="right" vertical="center"/>
    </xf>
    <xf numFmtId="41" fontId="0" fillId="4" borderId="5" xfId="1" applyNumberFormat="1" applyFont="1" applyFill="1" applyBorder="1" applyAlignment="1">
      <alignment horizontal="right" vertical="center"/>
    </xf>
    <xf numFmtId="41" fontId="0" fillId="4" borderId="47" xfId="1" applyNumberFormat="1" applyFont="1" applyFill="1" applyBorder="1" applyAlignment="1">
      <alignment horizontal="right" vertical="center"/>
    </xf>
    <xf numFmtId="41" fontId="0" fillId="4" borderId="23" xfId="1" applyNumberFormat="1" applyFont="1" applyFill="1" applyBorder="1" applyAlignment="1" applyProtection="1">
      <alignment horizontal="right" vertical="center"/>
      <protection locked="0"/>
    </xf>
    <xf numFmtId="10" fontId="4" fillId="4" borderId="3" xfId="2" applyNumberFormat="1" applyFont="1" applyFill="1" applyBorder="1" applyAlignment="1">
      <alignment horizontal="right" vertical="center"/>
    </xf>
    <xf numFmtId="38" fontId="0" fillId="4" borderId="12" xfId="1" applyFont="1" applyFill="1" applyBorder="1" applyAlignment="1" applyProtection="1">
      <alignment horizontal="right" vertical="center"/>
      <protection locked="0"/>
    </xf>
    <xf numFmtId="41" fontId="0" fillId="4" borderId="19" xfId="1" applyNumberFormat="1" applyFont="1" applyFill="1" applyBorder="1" applyAlignment="1">
      <alignment horizontal="right" vertical="center"/>
    </xf>
    <xf numFmtId="41" fontId="0" fillId="4" borderId="56" xfId="1" applyNumberFormat="1" applyFont="1" applyFill="1" applyBorder="1" applyAlignment="1" applyProtection="1">
      <alignment horizontal="right" vertical="center"/>
      <protection locked="0"/>
    </xf>
    <xf numFmtId="10" fontId="4" fillId="4" borderId="56" xfId="2" applyNumberFormat="1" applyFont="1" applyFill="1" applyBorder="1" applyAlignment="1">
      <alignment horizontal="right" vertical="center"/>
    </xf>
    <xf numFmtId="38" fontId="0" fillId="4" borderId="49" xfId="1" applyFont="1" applyFill="1" applyBorder="1" applyAlignment="1" applyProtection="1">
      <alignment horizontal="right" vertical="center"/>
      <protection locked="0"/>
    </xf>
    <xf numFmtId="41" fontId="0" fillId="4" borderId="45" xfId="1" applyNumberFormat="1" applyFont="1" applyFill="1" applyBorder="1" applyAlignment="1">
      <alignment horizontal="right" vertical="center"/>
    </xf>
    <xf numFmtId="41" fontId="0" fillId="0" borderId="47" xfId="1" applyNumberFormat="1" applyFont="1" applyFill="1" applyBorder="1" applyAlignment="1">
      <alignment horizontal="right" vertical="center"/>
    </xf>
    <xf numFmtId="41" fontId="0" fillId="7" borderId="11" xfId="0" applyNumberFormat="1" applyFill="1" applyBorder="1" applyProtection="1">
      <alignment vertical="center"/>
      <protection locked="0"/>
    </xf>
    <xf numFmtId="41" fontId="0" fillId="7" borderId="15" xfId="0" applyNumberFormat="1" applyFill="1" applyBorder="1" applyProtection="1">
      <alignment vertical="center"/>
      <protection locked="0"/>
    </xf>
    <xf numFmtId="41" fontId="0" fillId="7" borderId="62" xfId="0" applyNumberFormat="1" applyFill="1" applyBorder="1" applyProtection="1">
      <alignment vertical="center"/>
      <protection locked="0"/>
    </xf>
    <xf numFmtId="41" fontId="0" fillId="7" borderId="16" xfId="0" applyNumberFormat="1" applyFill="1" applyBorder="1" applyProtection="1">
      <alignment vertical="center"/>
      <protection locked="0"/>
    </xf>
    <xf numFmtId="178" fontId="0" fillId="7" borderId="20" xfId="0" applyNumberFormat="1" applyFill="1" applyBorder="1" applyProtection="1">
      <alignment vertical="center"/>
      <protection locked="0"/>
    </xf>
    <xf numFmtId="41" fontId="0" fillId="7" borderId="15" xfId="0" applyNumberFormat="1" applyFill="1" applyBorder="1">
      <alignment vertical="center"/>
    </xf>
    <xf numFmtId="41" fontId="0" fillId="7" borderId="16" xfId="0" applyNumberFormat="1" applyFill="1" applyBorder="1">
      <alignment vertical="center"/>
    </xf>
    <xf numFmtId="41" fontId="0" fillId="7" borderId="9" xfId="0" applyNumberFormat="1" applyFill="1" applyBorder="1" applyProtection="1">
      <alignment vertical="center"/>
      <protection locked="0"/>
    </xf>
    <xf numFmtId="41" fontId="0" fillId="7" borderId="10" xfId="0" applyNumberFormat="1" applyFill="1" applyBorder="1" applyProtection="1">
      <alignment vertical="center"/>
      <protection locked="0"/>
    </xf>
    <xf numFmtId="41" fontId="0" fillId="7" borderId="27" xfId="0" applyNumberFormat="1" applyFill="1" applyBorder="1" applyProtection="1">
      <alignment vertical="center"/>
      <protection locked="0"/>
    </xf>
    <xf numFmtId="41" fontId="0" fillId="7" borderId="11" xfId="0" applyNumberFormat="1" applyFill="1" applyBorder="1">
      <alignment vertical="center"/>
    </xf>
    <xf numFmtId="41" fontId="0" fillId="7" borderId="69" xfId="0" applyNumberFormat="1" applyFill="1" applyBorder="1">
      <alignment vertical="center"/>
    </xf>
    <xf numFmtId="41" fontId="0" fillId="7" borderId="54" xfId="0" applyNumberFormat="1" applyFill="1" applyBorder="1" applyProtection="1">
      <alignment vertical="center"/>
      <protection locked="0"/>
    </xf>
    <xf numFmtId="41" fontId="0" fillId="0" borderId="4" xfId="0" applyNumberFormat="1" applyBorder="1" applyProtection="1">
      <alignment vertical="center"/>
      <protection locked="0"/>
    </xf>
    <xf numFmtId="38" fontId="0" fillId="5" borderId="33" xfId="1" applyFont="1" applyFill="1" applyBorder="1" applyAlignment="1">
      <alignment vertical="center"/>
    </xf>
    <xf numFmtId="38" fontId="0" fillId="5" borderId="34" xfId="1" applyFont="1" applyFill="1" applyBorder="1" applyAlignment="1">
      <alignment vertical="center"/>
    </xf>
    <xf numFmtId="38" fontId="0" fillId="5" borderId="35" xfId="1" applyFont="1" applyFill="1" applyBorder="1" applyAlignment="1">
      <alignment vertical="center"/>
    </xf>
    <xf numFmtId="38" fontId="0" fillId="5" borderId="55" xfId="1" applyFont="1" applyFill="1" applyBorder="1" applyAlignment="1">
      <alignment vertical="center"/>
    </xf>
    <xf numFmtId="38" fontId="0" fillId="5" borderId="53" xfId="1" applyFont="1" applyFill="1" applyBorder="1" applyAlignment="1">
      <alignment vertical="center"/>
    </xf>
    <xf numFmtId="38" fontId="0" fillId="4" borderId="12" xfId="1" applyFont="1" applyFill="1" applyBorder="1" applyAlignment="1" applyProtection="1">
      <alignment horizontal="left" vertical="center" wrapText="1"/>
      <protection locked="0"/>
    </xf>
    <xf numFmtId="38" fontId="0" fillId="4" borderId="1" xfId="1" applyFont="1" applyFill="1" applyBorder="1" applyAlignment="1" applyProtection="1">
      <alignment horizontal="left" vertical="center"/>
      <protection locked="0"/>
    </xf>
    <xf numFmtId="38" fontId="0" fillId="4" borderId="3" xfId="1" applyFont="1" applyFill="1" applyBorder="1" applyAlignment="1" applyProtection="1">
      <alignment horizontal="left" vertical="center"/>
      <protection locked="0"/>
    </xf>
    <xf numFmtId="41" fontId="3" fillId="4" borderId="1" xfId="1" applyNumberFormat="1" applyFill="1" applyBorder="1" applyAlignment="1">
      <alignment horizontal="right" vertical="center"/>
    </xf>
    <xf numFmtId="41" fontId="0" fillId="4" borderId="12" xfId="1" applyNumberFormat="1" applyFont="1" applyFill="1" applyBorder="1" applyProtection="1">
      <alignment vertical="center"/>
      <protection locked="0"/>
    </xf>
    <xf numFmtId="38" fontId="0" fillId="4" borderId="11" xfId="1" applyFont="1" applyFill="1" applyBorder="1" applyAlignment="1" applyProtection="1">
      <alignment horizontal="left" vertical="center" wrapText="1"/>
      <protection locked="0"/>
    </xf>
    <xf numFmtId="38" fontId="0" fillId="4" borderId="9" xfId="1" applyFont="1" applyFill="1" applyBorder="1" applyAlignment="1" applyProtection="1">
      <alignment horizontal="left" vertical="center"/>
      <protection locked="0"/>
    </xf>
    <xf numFmtId="38" fontId="0" fillId="4" borderId="17" xfId="1" applyFont="1" applyFill="1" applyBorder="1" applyAlignment="1" applyProtection="1">
      <alignment horizontal="left" vertical="center"/>
      <protection locked="0"/>
    </xf>
    <xf numFmtId="41" fontId="3" fillId="4" borderId="5" xfId="1" applyNumberFormat="1" applyFill="1" applyBorder="1" applyAlignment="1">
      <alignment horizontal="right" vertical="center"/>
    </xf>
    <xf numFmtId="41" fontId="0" fillId="4" borderId="49" xfId="1" applyNumberFormat="1" applyFont="1" applyFill="1" applyBorder="1" applyProtection="1">
      <alignment vertical="center"/>
      <protection locked="0"/>
    </xf>
    <xf numFmtId="41" fontId="0" fillId="4" borderId="5" xfId="1" applyNumberFormat="1" applyFont="1" applyFill="1" applyBorder="1" applyProtection="1">
      <alignment vertical="center"/>
      <protection locked="0"/>
    </xf>
    <xf numFmtId="41" fontId="0" fillId="4" borderId="56" xfId="1" applyNumberFormat="1" applyFont="1" applyFill="1" applyBorder="1" applyProtection="1">
      <alignment vertical="center"/>
      <protection locked="0"/>
    </xf>
    <xf numFmtId="41" fontId="0" fillId="4" borderId="5" xfId="1" applyNumberFormat="1" applyFont="1" applyFill="1" applyBorder="1">
      <alignment vertical="center"/>
    </xf>
    <xf numFmtId="41" fontId="0" fillId="4" borderId="47" xfId="1" applyNumberFormat="1" applyFont="1" applyFill="1" applyBorder="1">
      <alignment vertical="center"/>
    </xf>
    <xf numFmtId="41" fontId="0" fillId="4" borderId="45" xfId="1" applyNumberFormat="1" applyFont="1" applyFill="1" applyBorder="1" applyProtection="1">
      <alignment vertical="center"/>
      <protection locked="0"/>
    </xf>
    <xf numFmtId="41" fontId="0" fillId="4" borderId="47" xfId="1" applyNumberFormat="1" applyFont="1" applyFill="1" applyBorder="1" applyProtection="1">
      <alignment vertical="center"/>
      <protection locked="0"/>
    </xf>
    <xf numFmtId="41" fontId="4" fillId="0" borderId="22" xfId="0" applyNumberFormat="1" applyFont="1" applyBorder="1" applyAlignment="1">
      <alignment horizontal="left" vertical="center"/>
    </xf>
    <xf numFmtId="41" fontId="4" fillId="0" borderId="6" xfId="0" applyNumberFormat="1" applyFont="1" applyBorder="1" applyAlignment="1">
      <alignment horizontal="left" vertical="center"/>
    </xf>
    <xf numFmtId="41" fontId="4" fillId="0" borderId="21" xfId="0" applyNumberFormat="1" applyFont="1" applyBorder="1" applyAlignment="1">
      <alignment horizontal="center" vertical="center"/>
    </xf>
    <xf numFmtId="41" fontId="4" fillId="0" borderId="6" xfId="1" applyNumberFormat="1" applyFont="1" applyFill="1" applyBorder="1" applyAlignment="1">
      <alignment horizontal="right" vertical="center"/>
    </xf>
    <xf numFmtId="41" fontId="4" fillId="0" borderId="12" xfId="0" applyNumberFormat="1" applyFont="1" applyBorder="1" applyAlignment="1">
      <alignment horizontal="left" vertical="center"/>
    </xf>
    <xf numFmtId="41" fontId="4" fillId="0" borderId="1" xfId="0" applyNumberFormat="1" applyFont="1" applyBorder="1" applyAlignment="1">
      <alignment horizontal="left" vertical="center"/>
    </xf>
    <xf numFmtId="41" fontId="4" fillId="0" borderId="19" xfId="0" applyNumberFormat="1" applyFont="1" applyBorder="1" applyAlignment="1">
      <alignment horizontal="center" vertical="center"/>
    </xf>
    <xf numFmtId="41" fontId="4" fillId="0" borderId="1" xfId="1" applyNumberFormat="1" applyFont="1" applyFill="1" applyBorder="1" applyAlignment="1">
      <alignment horizontal="right" vertical="center"/>
    </xf>
    <xf numFmtId="41" fontId="0" fillId="0" borderId="65" xfId="0" applyNumberFormat="1" applyBorder="1">
      <alignment vertical="center"/>
    </xf>
    <xf numFmtId="41" fontId="8" fillId="0" borderId="0" xfId="0" applyNumberFormat="1" applyFont="1">
      <alignment vertical="center"/>
    </xf>
    <xf numFmtId="41" fontId="9" fillId="0" borderId="1" xfId="1" applyNumberFormat="1" applyFont="1" applyFill="1" applyBorder="1" applyAlignment="1">
      <alignment horizontal="right" vertical="center"/>
    </xf>
    <xf numFmtId="41" fontId="4" fillId="2" borderId="1" xfId="0" applyNumberFormat="1" applyFont="1" applyFill="1" applyBorder="1" applyAlignment="1">
      <alignment horizontal="center" vertical="center"/>
    </xf>
    <xf numFmtId="41" fontId="0" fillId="2" borderId="19" xfId="0" applyNumberFormat="1" applyFill="1" applyBorder="1" applyAlignment="1">
      <alignment horizontal="center" vertical="center"/>
    </xf>
    <xf numFmtId="0" fontId="4" fillId="0" borderId="14" xfId="1" applyNumberFormat="1" applyFont="1" applyFill="1" applyBorder="1" applyAlignment="1">
      <alignment horizontal="center" vertical="center"/>
    </xf>
    <xf numFmtId="0" fontId="4" fillId="0" borderId="4" xfId="0" applyFont="1" applyBorder="1" applyAlignment="1">
      <alignment horizontal="center" vertical="center"/>
    </xf>
    <xf numFmtId="41" fontId="0" fillId="2" borderId="49" xfId="0" applyNumberFormat="1" applyFill="1" applyBorder="1" applyAlignment="1">
      <alignment horizontal="center" vertical="center"/>
    </xf>
    <xf numFmtId="41" fontId="0" fillId="2" borderId="5" xfId="0" applyNumberFormat="1" applyFill="1" applyBorder="1" applyAlignment="1">
      <alignment horizontal="center" vertical="center"/>
    </xf>
    <xf numFmtId="41" fontId="4" fillId="2" borderId="45" xfId="0" applyNumberFormat="1" applyFont="1" applyFill="1" applyBorder="1" applyAlignment="1">
      <alignment horizontal="center" vertical="center"/>
    </xf>
    <xf numFmtId="41" fontId="4" fillId="2" borderId="5" xfId="0" applyNumberFormat="1" applyFont="1" applyFill="1" applyBorder="1" applyAlignment="1">
      <alignment horizontal="center" vertical="center"/>
    </xf>
    <xf numFmtId="41" fontId="4" fillId="2" borderId="47" xfId="0" applyNumberFormat="1" applyFont="1" applyFill="1" applyBorder="1" applyAlignment="1">
      <alignment horizontal="center" vertical="center"/>
    </xf>
    <xf numFmtId="41" fontId="0" fillId="2" borderId="1" xfId="0" applyNumberFormat="1" applyFill="1" applyBorder="1" applyAlignment="1">
      <alignment horizontal="center" vertical="center" wrapText="1"/>
    </xf>
    <xf numFmtId="41" fontId="0" fillId="2" borderId="41" xfId="0" applyNumberFormat="1" applyFill="1" applyBorder="1" applyAlignment="1">
      <alignment horizontal="center" vertical="center"/>
    </xf>
    <xf numFmtId="41" fontId="8" fillId="2" borderId="19" xfId="0" applyNumberFormat="1" applyFont="1" applyFill="1" applyBorder="1" applyAlignment="1">
      <alignment horizontal="center" vertical="center"/>
    </xf>
    <xf numFmtId="41" fontId="4" fillId="2" borderId="4" xfId="0" applyNumberFormat="1" applyFont="1" applyFill="1" applyBorder="1" applyAlignment="1">
      <alignment horizontal="center" vertical="center"/>
    </xf>
    <xf numFmtId="41" fontId="0" fillId="2" borderId="11" xfId="0" applyNumberFormat="1" applyFill="1" applyBorder="1" applyAlignment="1">
      <alignment horizontal="center" vertical="center"/>
    </xf>
    <xf numFmtId="41" fontId="0" fillId="2" borderId="9" xfId="0" applyNumberFormat="1" applyFill="1" applyBorder="1" applyAlignment="1">
      <alignment horizontal="center" vertical="center"/>
    </xf>
    <xf numFmtId="41" fontId="4" fillId="2" borderId="20" xfId="0" applyNumberFormat="1" applyFont="1" applyFill="1" applyBorder="1" applyAlignment="1">
      <alignment horizontal="center" vertical="center"/>
    </xf>
    <xf numFmtId="41" fontId="4" fillId="2" borderId="9" xfId="0" applyNumberFormat="1" applyFont="1" applyFill="1" applyBorder="1" applyAlignment="1">
      <alignment horizontal="center" vertical="center"/>
    </xf>
    <xf numFmtId="41" fontId="4" fillId="2" borderId="10" xfId="0" applyNumberFormat="1" applyFont="1" applyFill="1" applyBorder="1" applyAlignment="1">
      <alignment horizontal="center" vertical="center"/>
    </xf>
    <xf numFmtId="41" fontId="4" fillId="2" borderId="48" xfId="0" applyNumberFormat="1" applyFont="1" applyFill="1" applyBorder="1" applyAlignment="1">
      <alignment horizontal="center" vertical="center"/>
    </xf>
    <xf numFmtId="41" fontId="8" fillId="2" borderId="82" xfId="0" applyNumberFormat="1" applyFont="1" applyFill="1" applyBorder="1" applyAlignment="1">
      <alignment horizontal="center" vertical="center"/>
    </xf>
    <xf numFmtId="41" fontId="9" fillId="0" borderId="5" xfId="1" applyNumberFormat="1" applyFont="1" applyFill="1" applyBorder="1" applyAlignment="1">
      <alignment horizontal="right" vertical="center"/>
    </xf>
    <xf numFmtId="41" fontId="0" fillId="0" borderId="21" xfId="1" applyNumberFormat="1" applyFont="1" applyFill="1" applyBorder="1">
      <alignment vertical="center"/>
    </xf>
    <xf numFmtId="41" fontId="0" fillId="0" borderId="19" xfId="1" applyNumberFormat="1" applyFont="1" applyFill="1" applyBorder="1">
      <alignment vertical="center"/>
    </xf>
    <xf numFmtId="41" fontId="6" fillId="0" borderId="45" xfId="1" applyNumberFormat="1" applyFont="1" applyFill="1" applyBorder="1">
      <alignment vertical="center"/>
    </xf>
    <xf numFmtId="38" fontId="0" fillId="0" borderId="6" xfId="1" applyFont="1" applyFill="1" applyBorder="1" applyAlignment="1" applyProtection="1">
      <alignment horizontal="left" vertical="center"/>
      <protection locked="0"/>
    </xf>
    <xf numFmtId="38" fontId="0" fillId="0" borderId="23" xfId="1" applyFont="1" applyFill="1" applyBorder="1" applyAlignment="1" applyProtection="1">
      <alignment horizontal="center" vertical="center"/>
      <protection locked="0"/>
    </xf>
    <xf numFmtId="38" fontId="0" fillId="0" borderId="1" xfId="1" applyFont="1" applyFill="1" applyBorder="1" applyAlignment="1" applyProtection="1">
      <alignment horizontal="left" vertical="center"/>
      <protection locked="0"/>
    </xf>
    <xf numFmtId="38" fontId="0" fillId="0" borderId="3" xfId="1" applyFont="1" applyFill="1" applyBorder="1" applyAlignment="1" applyProtection="1">
      <alignment horizontal="center" vertical="center"/>
      <protection locked="0"/>
    </xf>
    <xf numFmtId="38" fontId="0" fillId="2" borderId="55" xfId="1" applyFont="1" applyFill="1" applyBorder="1" applyAlignment="1">
      <alignment horizontal="center" vertical="center" wrapText="1"/>
    </xf>
    <xf numFmtId="0" fontId="0" fillId="0" borderId="1" xfId="1" applyNumberFormat="1" applyFont="1" applyFill="1" applyBorder="1" applyAlignment="1" applyProtection="1">
      <alignment horizontal="left" vertical="center"/>
      <protection locked="0"/>
    </xf>
    <xf numFmtId="38" fontId="0" fillId="0" borderId="37" xfId="1" applyFont="1" applyFill="1" applyBorder="1" applyAlignment="1" applyProtection="1">
      <alignment horizontal="right" vertical="center"/>
      <protection locked="0"/>
    </xf>
    <xf numFmtId="38" fontId="0" fillId="0" borderId="26" xfId="1" applyFont="1" applyFill="1" applyBorder="1" applyAlignment="1" applyProtection="1">
      <alignment horizontal="right" vertical="center"/>
      <protection locked="0"/>
    </xf>
    <xf numFmtId="38" fontId="0" fillId="0" borderId="27" xfId="1" applyFont="1" applyFill="1" applyBorder="1" applyAlignment="1" applyProtection="1">
      <alignment horizontal="right" vertical="center"/>
      <protection locked="0"/>
    </xf>
    <xf numFmtId="41" fontId="0" fillId="0" borderId="11" xfId="1" applyNumberFormat="1" applyFont="1" applyFill="1" applyBorder="1" applyAlignment="1">
      <alignment horizontal="right" vertical="center"/>
    </xf>
    <xf numFmtId="41" fontId="0" fillId="0" borderId="21" xfId="1" applyNumberFormat="1" applyFont="1" applyFill="1" applyBorder="1" applyAlignment="1">
      <alignment horizontal="right" vertical="center"/>
    </xf>
    <xf numFmtId="41" fontId="0" fillId="0" borderId="0" xfId="1" applyNumberFormat="1" applyFont="1" applyAlignment="1">
      <alignment horizontal="center" vertical="center"/>
    </xf>
    <xf numFmtId="41" fontId="0" fillId="0" borderId="0" xfId="1" applyNumberFormat="1" applyFont="1">
      <alignment vertical="center"/>
    </xf>
    <xf numFmtId="0" fontId="0" fillId="0" borderId="6" xfId="0" applyBorder="1" applyAlignment="1">
      <alignment horizontal="left" vertical="center"/>
    </xf>
    <xf numFmtId="0" fontId="0" fillId="0" borderId="6" xfId="0" quotePrefix="1" applyBorder="1" applyAlignment="1">
      <alignment horizontal="center" vertical="center"/>
    </xf>
    <xf numFmtId="38" fontId="0" fillId="0" borderId="72" xfId="1" quotePrefix="1" applyFont="1" applyBorder="1" applyAlignment="1">
      <alignment horizontal="right" vertical="center"/>
    </xf>
    <xf numFmtId="0" fontId="0" fillId="4" borderId="72" xfId="0" applyFill="1" applyBorder="1" applyAlignment="1">
      <alignment horizontal="center" vertical="center"/>
    </xf>
    <xf numFmtId="41" fontId="0" fillId="0" borderId="21" xfId="1" quotePrefix="1" applyNumberFormat="1" applyFont="1" applyFill="1" applyBorder="1" applyAlignment="1">
      <alignment vertical="center"/>
    </xf>
    <xf numFmtId="41" fontId="0" fillId="0" borderId="6" xfId="1" quotePrefix="1" applyNumberFormat="1" applyFont="1" applyFill="1" applyBorder="1" applyAlignment="1">
      <alignment vertical="center"/>
    </xf>
    <xf numFmtId="41" fontId="0" fillId="0" borderId="6" xfId="1" applyNumberFormat="1" applyFont="1" applyFill="1" applyBorder="1" applyAlignment="1">
      <alignment vertical="center"/>
    </xf>
    <xf numFmtId="41" fontId="0" fillId="0" borderId="14" xfId="1" applyNumberFormat="1" applyFont="1" applyFill="1" applyBorder="1" applyAlignment="1">
      <alignment vertical="center"/>
    </xf>
    <xf numFmtId="0" fontId="0" fillId="0" borderId="1" xfId="0" quotePrefix="1" applyBorder="1" applyAlignment="1">
      <alignment horizontal="center" vertical="center"/>
    </xf>
    <xf numFmtId="38" fontId="0" fillId="0" borderId="41" xfId="1" quotePrefix="1" applyFont="1" applyBorder="1" applyAlignment="1">
      <alignment horizontal="right" vertical="center"/>
    </xf>
    <xf numFmtId="0" fontId="0" fillId="4" borderId="41" xfId="0" applyFill="1" applyBorder="1" applyAlignment="1">
      <alignment horizontal="center" vertical="center"/>
    </xf>
    <xf numFmtId="41" fontId="0" fillId="0" borderId="19" xfId="1" quotePrefix="1" applyNumberFormat="1" applyFont="1" applyFill="1" applyBorder="1" applyAlignment="1">
      <alignment vertical="center"/>
    </xf>
    <xf numFmtId="41" fontId="0" fillId="0" borderId="1" xfId="1" quotePrefix="1" applyNumberFormat="1" applyFont="1" applyFill="1" applyBorder="1" applyAlignment="1">
      <alignment vertical="center"/>
    </xf>
    <xf numFmtId="41" fontId="0" fillId="0" borderId="1" xfId="1" applyNumberFormat="1" applyFont="1" applyFill="1" applyBorder="1" applyAlignment="1">
      <alignment vertical="center"/>
    </xf>
    <xf numFmtId="41" fontId="0" fillId="0" borderId="4" xfId="1" applyNumberFormat="1" applyFont="1" applyFill="1" applyBorder="1" applyAlignment="1">
      <alignment vertical="center"/>
    </xf>
    <xf numFmtId="0" fontId="0" fillId="0" borderId="73" xfId="0" applyBorder="1" applyAlignment="1">
      <alignment horizontal="left" vertical="center"/>
    </xf>
    <xf numFmtId="41" fontId="0" fillId="0" borderId="73" xfId="0" applyNumberFormat="1" applyBorder="1" applyAlignment="1">
      <alignment horizontal="left" vertical="center"/>
    </xf>
    <xf numFmtId="41" fontId="0" fillId="0" borderId="73" xfId="0" quotePrefix="1" applyNumberFormat="1" applyBorder="1" applyAlignment="1">
      <alignment horizontal="center" vertical="center"/>
    </xf>
    <xf numFmtId="41" fontId="0" fillId="0" borderId="75" xfId="1" quotePrefix="1" applyNumberFormat="1" applyFont="1" applyFill="1" applyBorder="1" applyAlignment="1">
      <alignment horizontal="right" vertical="center"/>
    </xf>
    <xf numFmtId="41" fontId="0" fillId="0" borderId="75" xfId="0" applyNumberFormat="1" applyBorder="1" applyAlignment="1">
      <alignment horizontal="center" vertical="center"/>
    </xf>
    <xf numFmtId="41" fontId="0" fillId="0" borderId="74" xfId="1" quotePrefix="1" applyNumberFormat="1" applyFont="1" applyFill="1" applyBorder="1" applyAlignment="1">
      <alignment vertical="center"/>
    </xf>
    <xf numFmtId="41" fontId="0" fillId="0" borderId="73" xfId="1" quotePrefix="1" applyNumberFormat="1" applyFont="1" applyFill="1" applyBorder="1" applyAlignment="1">
      <alignment vertical="center"/>
    </xf>
    <xf numFmtId="41" fontId="0" fillId="0" borderId="73" xfId="1" applyNumberFormat="1" applyFont="1" applyFill="1" applyBorder="1" applyAlignment="1">
      <alignment vertical="center"/>
    </xf>
    <xf numFmtId="41" fontId="0" fillId="0" borderId="80" xfId="1" applyNumberFormat="1" applyFont="1" applyFill="1" applyBorder="1" applyAlignment="1">
      <alignment vertical="center"/>
    </xf>
    <xf numFmtId="38" fontId="0" fillId="2" borderId="4" xfId="1" applyFont="1" applyFill="1" applyBorder="1" applyAlignment="1">
      <alignment horizontal="center" vertical="center" wrapText="1"/>
    </xf>
    <xf numFmtId="0" fontId="0" fillId="2" borderId="73" xfId="0" applyFill="1" applyBorder="1" applyAlignment="1">
      <alignment horizontal="center" vertical="center"/>
    </xf>
    <xf numFmtId="38" fontId="0" fillId="2" borderId="75" xfId="1" applyFont="1" applyFill="1" applyBorder="1" applyAlignment="1">
      <alignment horizontal="center" vertical="center"/>
    </xf>
    <xf numFmtId="0" fontId="0" fillId="2" borderId="75" xfId="0" applyFill="1" applyBorder="1" applyAlignment="1">
      <alignment horizontal="center" vertical="center"/>
    </xf>
    <xf numFmtId="38" fontId="0" fillId="2" borderId="74" xfId="1" applyFont="1" applyFill="1" applyBorder="1" applyAlignment="1">
      <alignment horizontal="center" vertical="center"/>
    </xf>
    <xf numFmtId="38" fontId="0" fillId="2" borderId="73" xfId="1" applyFont="1" applyFill="1" applyBorder="1" applyAlignment="1">
      <alignment horizontal="center" vertical="center" wrapText="1"/>
    </xf>
    <xf numFmtId="38" fontId="0" fillId="2" borderId="80" xfId="1" applyFont="1" applyFill="1" applyBorder="1" applyAlignment="1">
      <alignment horizontal="center" vertical="center" wrapText="1"/>
    </xf>
    <xf numFmtId="41" fontId="0" fillId="7" borderId="87" xfId="1" applyNumberFormat="1" applyFont="1" applyFill="1" applyBorder="1" applyAlignment="1">
      <alignment horizontal="right" vertical="center"/>
    </xf>
    <xf numFmtId="41" fontId="0" fillId="7" borderId="87" xfId="1" applyNumberFormat="1" applyFont="1" applyFill="1" applyBorder="1" applyAlignment="1">
      <alignment horizontal="center" vertical="center"/>
    </xf>
    <xf numFmtId="41" fontId="0" fillId="7" borderId="62" xfId="1" applyNumberFormat="1" applyFont="1" applyFill="1" applyBorder="1" applyAlignment="1">
      <alignment vertical="center"/>
    </xf>
    <xf numFmtId="41" fontId="0" fillId="7" borderId="15" xfId="1" applyNumberFormat="1" applyFont="1" applyFill="1" applyBorder="1" applyAlignment="1">
      <alignment vertical="center"/>
    </xf>
    <xf numFmtId="41" fontId="0" fillId="7" borderId="16" xfId="1" applyNumberFormat="1" applyFont="1" applyFill="1" applyBorder="1" applyAlignment="1">
      <alignment vertical="center"/>
    </xf>
    <xf numFmtId="0" fontId="0" fillId="0" borderId="25" xfId="0" applyBorder="1" applyAlignment="1" applyProtection="1">
      <alignment horizontal="left" vertical="center"/>
      <protection locked="0"/>
    </xf>
    <xf numFmtId="41" fontId="0" fillId="0" borderId="8" xfId="1" applyNumberFormat="1" applyFont="1" applyFill="1" applyBorder="1" applyAlignment="1">
      <alignment horizontal="right" vertical="center"/>
    </xf>
    <xf numFmtId="0" fontId="0" fillId="0" borderId="26"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38" fontId="0" fillId="0" borderId="0" xfId="1" applyFont="1" applyFill="1">
      <alignment vertical="center"/>
    </xf>
    <xf numFmtId="41" fontId="0" fillId="0" borderId="6" xfId="1" applyNumberFormat="1" applyFont="1" applyBorder="1" applyProtection="1">
      <alignment vertical="center"/>
      <protection locked="0"/>
    </xf>
    <xf numFmtId="41" fontId="0" fillId="0" borderId="6" xfId="1" applyNumberFormat="1" applyFont="1" applyFill="1" applyBorder="1" applyAlignment="1">
      <alignment horizontal="center" vertical="center"/>
    </xf>
    <xf numFmtId="41" fontId="0" fillId="0" borderId="14" xfId="1" applyNumberFormat="1" applyFont="1" applyFill="1" applyBorder="1" applyAlignment="1">
      <alignment horizontal="center" vertical="center"/>
    </xf>
    <xf numFmtId="0" fontId="0" fillId="2" borderId="24" xfId="0" applyFill="1" applyBorder="1" applyAlignment="1">
      <alignment horizontal="center" vertical="center"/>
    </xf>
    <xf numFmtId="41" fontId="0" fillId="0" borderId="36" xfId="1" applyNumberFormat="1" applyFont="1" applyFill="1" applyBorder="1">
      <alignment vertical="center"/>
    </xf>
    <xf numFmtId="41" fontId="0" fillId="0" borderId="23" xfId="1" applyNumberFormat="1" applyFont="1" applyBorder="1" applyProtection="1">
      <alignment vertical="center"/>
      <protection locked="0"/>
    </xf>
    <xf numFmtId="176" fontId="0" fillId="0" borderId="1" xfId="0" applyNumberFormat="1" applyBorder="1" applyProtection="1">
      <alignment vertical="center"/>
      <protection locked="0"/>
    </xf>
    <xf numFmtId="0" fontId="0" fillId="0" borderId="1" xfId="0" applyBorder="1" applyProtection="1">
      <alignment vertical="center"/>
      <protection locked="0"/>
    </xf>
    <xf numFmtId="0" fontId="4" fillId="2" borderId="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xf>
    <xf numFmtId="41" fontId="0" fillId="0" borderId="9" xfId="0" applyNumberFormat="1" applyBorder="1">
      <alignment vertical="center"/>
    </xf>
    <xf numFmtId="0" fontId="0" fillId="0" borderId="50" xfId="0" applyBorder="1" applyProtection="1">
      <alignment vertical="center"/>
      <protection locked="0"/>
    </xf>
    <xf numFmtId="0" fontId="0" fillId="0" borderId="36"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38" fontId="4" fillId="2" borderId="4" xfId="1" applyFont="1" applyFill="1" applyBorder="1" applyAlignment="1">
      <alignment horizontal="center" vertical="center" wrapText="1"/>
    </xf>
    <xf numFmtId="0" fontId="0" fillId="0" borderId="12" xfId="0" applyBorder="1" applyAlignment="1" applyProtection="1">
      <alignment vertical="center" wrapText="1"/>
      <protection locked="0"/>
    </xf>
    <xf numFmtId="0" fontId="4" fillId="2" borderId="19" xfId="0" applyFont="1" applyFill="1" applyBorder="1" applyAlignment="1">
      <alignment horizontal="center" vertical="center"/>
    </xf>
    <xf numFmtId="38" fontId="0" fillId="6" borderId="20" xfId="1" applyFont="1" applyFill="1" applyBorder="1" applyAlignment="1">
      <alignment horizontal="right" vertical="center"/>
    </xf>
    <xf numFmtId="38" fontId="0" fillId="6" borderId="9" xfId="1" applyFont="1" applyFill="1" applyBorder="1" applyAlignment="1">
      <alignment horizontal="right" vertical="center"/>
    </xf>
    <xf numFmtId="38" fontId="0" fillId="6" borderId="10" xfId="1" applyFont="1" applyFill="1" applyBorder="1" applyAlignment="1">
      <alignment horizontal="right" vertical="center"/>
    </xf>
    <xf numFmtId="0" fontId="4" fillId="2" borderId="4" xfId="0" applyFont="1" applyFill="1" applyBorder="1" applyAlignment="1">
      <alignment horizontal="center" vertical="center" wrapText="1"/>
    </xf>
    <xf numFmtId="38" fontId="0" fillId="6" borderId="9" xfId="1" applyFont="1" applyFill="1" applyBorder="1" applyAlignment="1" applyProtection="1">
      <alignment horizontal="right" vertical="center"/>
      <protection locked="0"/>
    </xf>
    <xf numFmtId="38" fontId="0" fillId="0" borderId="1" xfId="1" applyFont="1" applyFill="1" applyBorder="1">
      <alignment vertical="center"/>
    </xf>
    <xf numFmtId="10" fontId="4" fillId="0" borderId="1" xfId="2" applyNumberFormat="1" applyFont="1" applyFill="1" applyBorder="1" applyAlignment="1">
      <alignment horizontal="right" vertical="center"/>
    </xf>
    <xf numFmtId="41" fontId="0" fillId="0" borderId="1" xfId="1" applyNumberFormat="1" applyFont="1" applyFill="1" applyBorder="1" applyAlignment="1">
      <alignment horizontal="right" vertical="center"/>
    </xf>
    <xf numFmtId="41" fontId="3" fillId="0" borderId="23" xfId="1" applyNumberFormat="1" applyFont="1" applyFill="1" applyBorder="1" applyAlignment="1" applyProtection="1">
      <alignment horizontal="right" vertical="center"/>
      <protection locked="0"/>
    </xf>
    <xf numFmtId="41" fontId="3" fillId="0" borderId="6" xfId="1" applyNumberFormat="1" applyFont="1" applyFill="1" applyBorder="1" applyAlignment="1" applyProtection="1">
      <alignment horizontal="right" vertical="center"/>
      <protection locked="0"/>
    </xf>
    <xf numFmtId="41" fontId="0" fillId="0" borderId="12" xfId="1" applyNumberFormat="1" applyFont="1" applyFill="1" applyBorder="1" applyProtection="1">
      <alignment vertical="center"/>
      <protection locked="0"/>
    </xf>
    <xf numFmtId="41" fontId="0" fillId="0" borderId="1" xfId="1" applyNumberFormat="1" applyFont="1" applyFill="1" applyBorder="1" applyProtection="1">
      <alignment vertical="center"/>
      <protection locked="0"/>
    </xf>
    <xf numFmtId="41" fontId="0" fillId="0" borderId="3" xfId="1" applyNumberFormat="1" applyFont="1" applyFill="1" applyBorder="1" applyProtection="1">
      <alignment vertical="center"/>
      <protection locked="0"/>
    </xf>
    <xf numFmtId="41" fontId="0" fillId="0" borderId="1" xfId="1" applyNumberFormat="1" applyFont="1" applyFill="1" applyBorder="1">
      <alignment vertical="center"/>
    </xf>
    <xf numFmtId="41" fontId="0" fillId="0" borderId="4" xfId="1" applyNumberFormat="1" applyFont="1" applyFill="1" applyBorder="1">
      <alignment vertical="center"/>
    </xf>
    <xf numFmtId="41" fontId="0" fillId="0" borderId="19" xfId="1" applyNumberFormat="1" applyFont="1" applyFill="1" applyBorder="1" applyProtection="1">
      <alignment vertical="center"/>
      <protection locked="0"/>
    </xf>
    <xf numFmtId="41" fontId="0" fillId="0" borderId="4" xfId="1" applyNumberFormat="1" applyFont="1" applyFill="1" applyBorder="1" applyProtection="1">
      <alignment vertical="center"/>
      <protection locked="0"/>
    </xf>
    <xf numFmtId="0" fontId="0" fillId="0" borderId="6" xfId="1" applyNumberFormat="1" applyFont="1" applyFill="1" applyBorder="1" applyAlignment="1" applyProtection="1">
      <alignment horizontal="left" vertical="center"/>
      <protection locked="0"/>
    </xf>
    <xf numFmtId="41" fontId="0" fillId="0" borderId="22" xfId="1" applyNumberFormat="1" applyFont="1" applyFill="1" applyBorder="1" applyAlignment="1">
      <alignment horizontal="right" vertical="center" wrapText="1"/>
    </xf>
    <xf numFmtId="0" fontId="0" fillId="0" borderId="6" xfId="1" applyNumberFormat="1" applyFont="1" applyFill="1" applyBorder="1" applyAlignment="1" applyProtection="1">
      <alignment horizontal="left" vertical="center" wrapText="1"/>
      <protection locked="0"/>
    </xf>
    <xf numFmtId="41" fontId="0" fillId="0" borderId="12" xfId="1" applyNumberFormat="1" applyFont="1" applyFill="1" applyBorder="1" applyAlignment="1">
      <alignment horizontal="right" vertical="center" wrapText="1"/>
    </xf>
    <xf numFmtId="0" fontId="0" fillId="0" borderId="1" xfId="1" applyNumberFormat="1" applyFont="1" applyFill="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5" borderId="11" xfId="0" applyFill="1" applyBorder="1" applyAlignment="1" applyProtection="1">
      <alignment horizontal="center" vertical="center" wrapText="1"/>
      <protection locked="0"/>
    </xf>
    <xf numFmtId="41" fontId="0" fillId="5" borderId="11" xfId="1" applyNumberFormat="1" applyFont="1" applyFill="1" applyBorder="1" applyAlignment="1">
      <alignment horizontal="right" vertical="center"/>
    </xf>
    <xf numFmtId="41" fontId="0" fillId="5" borderId="9" xfId="1" applyNumberFormat="1" applyFont="1" applyFill="1" applyBorder="1" applyAlignment="1" applyProtection="1">
      <alignment horizontal="right" vertical="center"/>
      <protection locked="0"/>
    </xf>
    <xf numFmtId="41" fontId="0" fillId="5" borderId="10" xfId="1" applyNumberFormat="1" applyFont="1" applyFill="1" applyBorder="1" applyAlignment="1" applyProtection="1">
      <alignment horizontal="right" vertical="center"/>
      <protection locked="0"/>
    </xf>
    <xf numFmtId="41" fontId="0" fillId="5" borderId="11" xfId="1" applyNumberFormat="1" applyFont="1" applyFill="1" applyBorder="1" applyAlignment="1" applyProtection="1">
      <alignment horizontal="right" vertical="center"/>
      <protection locked="0"/>
    </xf>
    <xf numFmtId="41" fontId="0" fillId="5" borderId="20" xfId="1" applyNumberFormat="1" applyFont="1" applyFill="1" applyBorder="1" applyAlignment="1">
      <alignment horizontal="right" vertical="center"/>
    </xf>
    <xf numFmtId="41" fontId="0" fillId="5" borderId="16" xfId="1" applyNumberFormat="1" applyFont="1" applyFill="1" applyBorder="1" applyAlignment="1">
      <alignment horizontal="right" vertical="center"/>
    </xf>
    <xf numFmtId="41" fontId="0" fillId="0" borderId="7" xfId="1" applyNumberFormat="1" applyFont="1" applyFill="1" applyBorder="1" applyAlignment="1" applyProtection="1">
      <alignment horizontal="right" vertical="center"/>
      <protection locked="0"/>
    </xf>
    <xf numFmtId="41" fontId="0" fillId="0" borderId="2" xfId="1" applyNumberFormat="1" applyFont="1" applyFill="1" applyBorder="1" applyAlignment="1" applyProtection="1">
      <alignment horizontal="right" vertical="center"/>
      <protection locked="0"/>
    </xf>
    <xf numFmtId="41" fontId="0" fillId="0" borderId="17" xfId="1" applyNumberFormat="1" applyFont="1" applyFill="1" applyBorder="1" applyProtection="1">
      <alignment vertical="center"/>
      <protection locked="0"/>
    </xf>
    <xf numFmtId="41" fontId="0" fillId="0" borderId="32" xfId="1" applyNumberFormat="1" applyFont="1" applyFill="1" applyBorder="1">
      <alignment vertical="center"/>
    </xf>
    <xf numFmtId="0" fontId="0" fillId="0" borderId="41" xfId="0" applyBorder="1" applyAlignment="1">
      <alignment horizontal="center" vertical="center"/>
    </xf>
    <xf numFmtId="38" fontId="0" fillId="0" borderId="1" xfId="1" applyFont="1" applyFill="1" applyBorder="1" applyAlignment="1">
      <alignment horizontal="left" vertical="center"/>
    </xf>
    <xf numFmtId="38" fontId="0" fillId="0" borderId="1" xfId="1" applyFont="1" applyFill="1" applyBorder="1" applyAlignment="1">
      <alignment horizontal="center" vertical="center"/>
    </xf>
    <xf numFmtId="38" fontId="0" fillId="5" borderId="1" xfId="1" applyFont="1" applyFill="1" applyBorder="1">
      <alignment vertical="center"/>
    </xf>
    <xf numFmtId="41" fontId="4" fillId="0" borderId="54" xfId="0" applyNumberFormat="1" applyFont="1" applyBorder="1" applyAlignment="1">
      <alignment horizontal="left" vertical="center"/>
    </xf>
    <xf numFmtId="41" fontId="4" fillId="0" borderId="15" xfId="0" applyNumberFormat="1" applyFont="1" applyBorder="1" applyAlignment="1">
      <alignment horizontal="left" vertical="center"/>
    </xf>
    <xf numFmtId="41" fontId="4" fillId="0" borderId="62" xfId="0" applyNumberFormat="1" applyFont="1" applyBorder="1" applyAlignment="1">
      <alignment horizontal="center" vertical="center"/>
    </xf>
    <xf numFmtId="41" fontId="4" fillId="0" borderId="62" xfId="1" applyNumberFormat="1" applyFont="1" applyFill="1" applyBorder="1" applyAlignment="1">
      <alignment horizontal="right" vertical="center"/>
    </xf>
    <xf numFmtId="0" fontId="4" fillId="0" borderId="69" xfId="0" applyFont="1" applyBorder="1" applyAlignment="1">
      <alignment horizontal="center" vertical="center"/>
    </xf>
    <xf numFmtId="0" fontId="4" fillId="0" borderId="63" xfId="0" applyFont="1" applyBorder="1" applyAlignment="1">
      <alignment horizontal="center" vertical="center"/>
    </xf>
    <xf numFmtId="41" fontId="4" fillId="0" borderId="45" xfId="0" applyNumberFormat="1" applyFont="1" applyBorder="1" applyAlignment="1">
      <alignment horizontal="center" vertical="center"/>
    </xf>
    <xf numFmtId="41" fontId="0" fillId="5" borderId="53" xfId="1" applyNumberFormat="1" applyFont="1" applyFill="1" applyBorder="1">
      <alignment vertical="center"/>
    </xf>
    <xf numFmtId="41" fontId="0" fillId="5" borderId="83" xfId="1" applyNumberFormat="1" applyFont="1" applyFill="1" applyBorder="1">
      <alignment vertical="center"/>
    </xf>
    <xf numFmtId="41" fontId="8" fillId="5" borderId="53" xfId="1" applyNumberFormat="1" applyFont="1" applyFill="1" applyBorder="1">
      <alignment vertical="center"/>
    </xf>
    <xf numFmtId="41" fontId="0" fillId="0" borderId="41" xfId="1" applyNumberFormat="1" applyFont="1" applyFill="1" applyBorder="1">
      <alignment vertical="center"/>
    </xf>
    <xf numFmtId="41" fontId="8" fillId="0" borderId="19" xfId="1" applyNumberFormat="1" applyFont="1" applyFill="1" applyBorder="1">
      <alignment vertical="center"/>
    </xf>
    <xf numFmtId="41" fontId="0" fillId="0" borderId="72" xfId="1" applyNumberFormat="1" applyFont="1" applyFill="1" applyBorder="1">
      <alignment vertical="center"/>
    </xf>
    <xf numFmtId="0" fontId="4" fillId="2" borderId="3" xfId="0" applyFont="1" applyFill="1" applyBorder="1" applyAlignment="1">
      <alignment horizontal="center" vertical="center"/>
    </xf>
    <xf numFmtId="41" fontId="4" fillId="2" borderId="17" xfId="0" applyNumberFormat="1" applyFont="1" applyFill="1" applyBorder="1" applyAlignment="1">
      <alignment horizontal="center" vertical="center"/>
    </xf>
    <xf numFmtId="41" fontId="0" fillId="0" borderId="3" xfId="0" applyNumberFormat="1" applyBorder="1" applyAlignment="1">
      <alignment horizontal="right" vertical="center"/>
    </xf>
    <xf numFmtId="41" fontId="0" fillId="0" borderId="56" xfId="0" applyNumberFormat="1" applyBorder="1" applyAlignment="1">
      <alignment horizontal="right" vertical="center"/>
    </xf>
    <xf numFmtId="41" fontId="8" fillId="0" borderId="21" xfId="1" applyNumberFormat="1" applyFont="1" applyFill="1" applyBorder="1">
      <alignment vertical="center"/>
    </xf>
    <xf numFmtId="41" fontId="0" fillId="0" borderId="23" xfId="0" applyNumberFormat="1" applyBorder="1" applyAlignment="1">
      <alignment horizontal="right" vertical="center"/>
    </xf>
    <xf numFmtId="41" fontId="4" fillId="0" borderId="49" xfId="0" applyNumberFormat="1" applyFont="1" applyBorder="1" applyAlignment="1">
      <alignment horizontal="left" vertical="center"/>
    </xf>
    <xf numFmtId="41" fontId="4" fillId="0" borderId="5" xfId="0" applyNumberFormat="1" applyFont="1" applyBorder="1" applyAlignment="1">
      <alignment horizontal="left" vertical="center"/>
    </xf>
    <xf numFmtId="41" fontId="4" fillId="0" borderId="45" xfId="1" applyNumberFormat="1" applyFont="1" applyFill="1" applyBorder="1" applyAlignment="1">
      <alignment horizontal="right" vertical="center"/>
    </xf>
    <xf numFmtId="0" fontId="4" fillId="0" borderId="68" xfId="0" applyFont="1" applyBorder="1" applyAlignment="1">
      <alignment horizontal="center" vertical="center"/>
    </xf>
    <xf numFmtId="41" fontId="0" fillId="0" borderId="45" xfId="1" applyNumberFormat="1" applyFont="1" applyFill="1" applyBorder="1">
      <alignment vertical="center"/>
    </xf>
    <xf numFmtId="41" fontId="0" fillId="0" borderId="5" xfId="1" applyNumberFormat="1" applyFont="1" applyFill="1" applyBorder="1">
      <alignment vertical="center"/>
    </xf>
    <xf numFmtId="41" fontId="0" fillId="0" borderId="46" xfId="1" applyNumberFormat="1" applyFont="1" applyFill="1" applyBorder="1">
      <alignment vertical="center"/>
    </xf>
    <xf numFmtId="0" fontId="0" fillId="0" borderId="3" xfId="0" applyBorder="1" applyAlignment="1">
      <alignment horizontal="right" vertical="center"/>
    </xf>
    <xf numFmtId="0" fontId="0" fillId="0" borderId="56" xfId="0" applyBorder="1" applyAlignment="1">
      <alignment horizontal="right" vertical="center"/>
    </xf>
    <xf numFmtId="41" fontId="0" fillId="2" borderId="12" xfId="0" applyNumberFormat="1" applyFill="1" applyBorder="1" applyAlignment="1">
      <alignment horizontal="center" vertical="center"/>
    </xf>
    <xf numFmtId="40" fontId="4" fillId="0" borderId="19" xfId="1" applyNumberFormat="1" applyFont="1" applyFill="1" applyBorder="1" applyAlignment="1">
      <alignment horizontal="right" vertical="center"/>
    </xf>
    <xf numFmtId="41" fontId="4" fillId="2" borderId="49" xfId="0" applyNumberFormat="1" applyFont="1" applyFill="1" applyBorder="1" applyAlignment="1">
      <alignment horizontal="center" vertical="center"/>
    </xf>
    <xf numFmtId="41" fontId="4" fillId="0" borderId="54" xfId="1" applyNumberFormat="1" applyFont="1" applyFill="1" applyBorder="1">
      <alignment vertical="center"/>
    </xf>
    <xf numFmtId="41" fontId="0" fillId="5" borderId="54" xfId="1" applyNumberFormat="1" applyFont="1" applyFill="1" applyBorder="1">
      <alignment vertical="center"/>
    </xf>
    <xf numFmtId="41" fontId="4" fillId="2" borderId="63" xfId="0" applyNumberFormat="1" applyFont="1" applyFill="1" applyBorder="1" applyAlignment="1">
      <alignment horizontal="center" vertical="center"/>
    </xf>
    <xf numFmtId="41" fontId="4" fillId="2" borderId="68" xfId="0" applyNumberFormat="1" applyFont="1" applyFill="1" applyBorder="1" applyAlignment="1">
      <alignment horizontal="center" vertical="center"/>
    </xf>
    <xf numFmtId="41" fontId="0" fillId="0" borderId="63" xfId="1" applyNumberFormat="1" applyFont="1" applyFill="1" applyBorder="1" applyAlignment="1">
      <alignment vertical="center"/>
    </xf>
    <xf numFmtId="41" fontId="0" fillId="0" borderId="66" xfId="1" applyNumberFormat="1" applyFont="1" applyFill="1" applyBorder="1">
      <alignment vertical="center"/>
    </xf>
    <xf numFmtId="41" fontId="0" fillId="5" borderId="69" xfId="1" applyNumberFormat="1" applyFont="1" applyFill="1" applyBorder="1">
      <alignment vertical="center"/>
    </xf>
    <xf numFmtId="41" fontId="7" fillId="2" borderId="41" xfId="0" applyNumberFormat="1" applyFont="1" applyFill="1" applyBorder="1" applyAlignment="1">
      <alignment horizontal="center" vertical="center"/>
    </xf>
    <xf numFmtId="41" fontId="8" fillId="2" borderId="46" xfId="0" applyNumberFormat="1" applyFont="1" applyFill="1" applyBorder="1" applyAlignment="1">
      <alignment horizontal="center" vertical="center"/>
    </xf>
    <xf numFmtId="41" fontId="0" fillId="0" borderId="41" xfId="0" applyNumberFormat="1" applyBorder="1" applyAlignment="1">
      <alignment horizontal="right" vertical="center"/>
    </xf>
    <xf numFmtId="41" fontId="9" fillId="0" borderId="87" xfId="1" applyNumberFormat="1" applyFont="1" applyFill="1" applyBorder="1" applyAlignment="1">
      <alignment vertical="center"/>
    </xf>
    <xf numFmtId="41" fontId="8" fillId="5" borderId="87" xfId="1" applyNumberFormat="1" applyFont="1" applyFill="1" applyBorder="1">
      <alignment vertical="center"/>
    </xf>
    <xf numFmtId="41" fontId="4" fillId="0" borderId="12" xfId="1" applyNumberFormat="1" applyFont="1" applyFill="1" applyBorder="1" applyAlignment="1">
      <alignment vertical="center"/>
    </xf>
    <xf numFmtId="0" fontId="4" fillId="0" borderId="6" xfId="0" applyFont="1" applyBorder="1" applyAlignment="1">
      <alignment horizontal="left" vertical="center"/>
    </xf>
    <xf numFmtId="38" fontId="0" fillId="0" borderId="72" xfId="1" quotePrefix="1" applyFont="1" applyFill="1" applyBorder="1" applyAlignment="1">
      <alignment horizontal="right" vertical="center"/>
    </xf>
    <xf numFmtId="0" fontId="0" fillId="0" borderId="72" xfId="0" applyBorder="1" applyAlignment="1">
      <alignment horizontal="center" vertical="center"/>
    </xf>
    <xf numFmtId="38" fontId="0" fillId="2" borderId="53" xfId="1" applyFont="1" applyFill="1" applyBorder="1" applyAlignment="1">
      <alignment horizontal="center" vertical="center" wrapText="1"/>
    </xf>
    <xf numFmtId="38" fontId="0" fillId="0" borderId="0" xfId="1" applyFont="1" applyAlignment="1">
      <alignment horizontal="right" vertical="center"/>
    </xf>
    <xf numFmtId="38" fontId="4" fillId="2" borderId="33" xfId="1" applyFont="1" applyFill="1" applyBorder="1" applyAlignment="1">
      <alignment horizontal="center" vertical="center"/>
    </xf>
    <xf numFmtId="38" fontId="4" fillId="2" borderId="34" xfId="1" applyFont="1" applyFill="1" applyBorder="1" applyAlignment="1">
      <alignment horizontal="center" vertical="center"/>
    </xf>
    <xf numFmtId="38" fontId="4" fillId="2" borderId="35" xfId="1" applyFont="1" applyFill="1" applyBorder="1" applyAlignment="1">
      <alignment horizontal="center" vertical="center"/>
    </xf>
    <xf numFmtId="38" fontId="0" fillId="0" borderId="7" xfId="1" applyFont="1" applyBorder="1" applyAlignment="1">
      <alignment vertical="center" wrapText="1"/>
    </xf>
    <xf numFmtId="38" fontId="0" fillId="0" borderId="2" xfId="1" applyFont="1" applyBorder="1" applyAlignment="1">
      <alignment vertical="center" wrapText="1"/>
    </xf>
    <xf numFmtId="38" fontId="0" fillId="0" borderId="18" xfId="1" applyFont="1" applyBorder="1" applyProtection="1">
      <alignment vertical="center"/>
      <protection locked="0"/>
    </xf>
    <xf numFmtId="38" fontId="0" fillId="0" borderId="2" xfId="1" applyFont="1" applyBorder="1" applyProtection="1">
      <alignment vertical="center"/>
      <protection locked="0"/>
    </xf>
    <xf numFmtId="38" fontId="0" fillId="0" borderId="7" xfId="1" applyFont="1" applyBorder="1" applyProtection="1">
      <alignment vertical="center"/>
      <protection locked="0"/>
    </xf>
    <xf numFmtId="38" fontId="0" fillId="0" borderId="7" xfId="1" applyFont="1" applyBorder="1">
      <alignment vertical="center"/>
    </xf>
    <xf numFmtId="38" fontId="0" fillId="0" borderId="12" xfId="1" applyFont="1" applyBorder="1" applyAlignment="1">
      <alignment vertical="center" wrapText="1"/>
    </xf>
    <xf numFmtId="38" fontId="0" fillId="0" borderId="1" xfId="1" applyFont="1" applyBorder="1" applyAlignment="1">
      <alignment vertical="center" wrapText="1"/>
    </xf>
    <xf numFmtId="38" fontId="0" fillId="0" borderId="19" xfId="1" applyFont="1" applyBorder="1" applyProtection="1">
      <alignment vertical="center"/>
      <protection locked="0"/>
    </xf>
    <xf numFmtId="38" fontId="0" fillId="0" borderId="1" xfId="1" applyFont="1" applyBorder="1" applyProtection="1">
      <alignment vertical="center"/>
      <protection locked="0"/>
    </xf>
    <xf numFmtId="38" fontId="0" fillId="0" borderId="12" xfId="1" applyFont="1" applyBorder="1" applyProtection="1">
      <alignment vertical="center"/>
      <protection locked="0"/>
    </xf>
    <xf numFmtId="38" fontId="0" fillId="0" borderId="12" xfId="1" applyFont="1" applyBorder="1">
      <alignment vertical="center"/>
    </xf>
    <xf numFmtId="0" fontId="0" fillId="2" borderId="88" xfId="0" applyFill="1" applyBorder="1" applyAlignment="1">
      <alignment horizontal="center" vertical="center"/>
    </xf>
    <xf numFmtId="0" fontId="0" fillId="0" borderId="22" xfId="0" applyBorder="1" applyAlignment="1">
      <alignment horizontal="left" vertical="center"/>
    </xf>
    <xf numFmtId="0" fontId="0" fillId="0" borderId="12" xfId="0" applyBorder="1" applyAlignment="1">
      <alignment horizontal="left" vertical="center"/>
    </xf>
    <xf numFmtId="0" fontId="0" fillId="0" borderId="88" xfId="0" applyBorder="1" applyAlignment="1">
      <alignment horizontal="left" vertical="center"/>
    </xf>
    <xf numFmtId="38" fontId="0" fillId="2" borderId="34" xfId="1" applyFont="1" applyFill="1" applyBorder="1" applyAlignment="1">
      <alignment horizontal="center" vertical="center"/>
    </xf>
    <xf numFmtId="38" fontId="0" fillId="2" borderId="35" xfId="1" applyFont="1" applyFill="1" applyBorder="1" applyAlignment="1">
      <alignment horizontal="center" vertical="center"/>
    </xf>
    <xf numFmtId="38" fontId="0" fillId="2" borderId="33" xfId="1" applyFont="1" applyFill="1" applyBorder="1" applyAlignment="1">
      <alignment horizontal="center" vertical="center" wrapText="1"/>
    </xf>
    <xf numFmtId="38" fontId="0" fillId="2" borderId="34" xfId="1" applyFont="1" applyFill="1" applyBorder="1" applyAlignment="1">
      <alignment horizontal="center" vertical="center" wrapText="1"/>
    </xf>
    <xf numFmtId="41" fontId="0" fillId="0" borderId="3" xfId="1" applyNumberFormat="1" applyFont="1" applyFill="1" applyBorder="1" applyAlignment="1" applyProtection="1">
      <alignment horizontal="right" vertical="center"/>
      <protection locked="0"/>
    </xf>
    <xf numFmtId="41" fontId="0" fillId="0" borderId="56" xfId="1" applyNumberFormat="1" applyFont="1" applyFill="1" applyBorder="1" applyAlignment="1" applyProtection="1">
      <alignment horizontal="right" vertical="center"/>
      <protection locked="0"/>
    </xf>
    <xf numFmtId="38" fontId="0" fillId="4" borderId="49" xfId="1" applyFont="1" applyFill="1" applyBorder="1" applyAlignment="1" applyProtection="1">
      <alignment horizontal="left" vertical="center" wrapText="1"/>
      <protection locked="0"/>
    </xf>
    <xf numFmtId="38" fontId="0" fillId="4" borderId="5" xfId="1" applyFont="1" applyFill="1" applyBorder="1" applyAlignment="1" applyProtection="1">
      <alignment horizontal="left" vertical="center"/>
      <protection locked="0"/>
    </xf>
    <xf numFmtId="38" fontId="0" fillId="4" borderId="56" xfId="1" applyFont="1" applyFill="1" applyBorder="1" applyAlignment="1" applyProtection="1">
      <alignment horizontal="left" vertical="center"/>
      <protection locked="0"/>
    </xf>
    <xf numFmtId="41" fontId="0" fillId="0" borderId="49" xfId="1" applyNumberFormat="1" applyFont="1" applyFill="1" applyBorder="1" applyProtection="1">
      <alignment vertical="center"/>
      <protection locked="0"/>
    </xf>
    <xf numFmtId="41" fontId="0" fillId="0" borderId="5" xfId="1" applyNumberFormat="1" applyFont="1" applyFill="1" applyBorder="1" applyProtection="1">
      <alignment vertical="center"/>
      <protection locked="0"/>
    </xf>
    <xf numFmtId="41" fontId="0" fillId="0" borderId="56" xfId="1" applyNumberFormat="1" applyFont="1" applyFill="1" applyBorder="1" applyProtection="1">
      <alignment vertical="center"/>
      <protection locked="0"/>
    </xf>
    <xf numFmtId="41" fontId="0" fillId="0" borderId="47" xfId="1" applyNumberFormat="1" applyFont="1" applyFill="1" applyBorder="1">
      <alignment vertical="center"/>
    </xf>
    <xf numFmtId="41" fontId="0" fillId="0" borderId="45" xfId="1" applyNumberFormat="1" applyFont="1" applyFill="1" applyBorder="1" applyProtection="1">
      <alignment vertical="center"/>
      <protection locked="0"/>
    </xf>
    <xf numFmtId="41" fontId="0" fillId="0" borderId="47" xfId="1" applyNumberFormat="1" applyFont="1" applyFill="1" applyBorder="1" applyProtection="1">
      <alignment vertical="center"/>
      <protection locked="0"/>
    </xf>
    <xf numFmtId="10" fontId="4" fillId="0" borderId="2" xfId="2" applyNumberFormat="1" applyFont="1" applyFill="1" applyBorder="1" applyAlignment="1">
      <alignment horizontal="right" vertical="center"/>
    </xf>
    <xf numFmtId="41" fontId="0" fillId="0" borderId="2" xfId="1" applyNumberFormat="1" applyFont="1" applyFill="1" applyBorder="1" applyAlignment="1">
      <alignment horizontal="right" vertical="center"/>
    </xf>
    <xf numFmtId="41" fontId="0" fillId="0" borderId="15" xfId="1" applyNumberFormat="1" applyFont="1" applyFill="1" applyBorder="1" applyAlignment="1" applyProtection="1">
      <alignment horizontal="right" vertical="center"/>
      <protection locked="0"/>
    </xf>
    <xf numFmtId="10" fontId="4" fillId="0" borderId="15" xfId="2" applyNumberFormat="1" applyFont="1" applyFill="1" applyBorder="1" applyAlignment="1">
      <alignment horizontal="right" vertical="center"/>
    </xf>
    <xf numFmtId="41" fontId="0" fillId="0" borderId="15" xfId="1" applyNumberFormat="1" applyFont="1" applyFill="1" applyBorder="1" applyAlignment="1">
      <alignment horizontal="right" vertical="center"/>
    </xf>
    <xf numFmtId="41" fontId="0" fillId="0" borderId="9" xfId="1" applyNumberFormat="1" applyFont="1" applyFill="1" applyBorder="1" applyAlignment="1">
      <alignment horizontal="center" vertical="center"/>
    </xf>
    <xf numFmtId="41" fontId="0" fillId="0" borderId="10" xfId="1" applyNumberFormat="1" applyFont="1" applyFill="1" applyBorder="1" applyAlignment="1">
      <alignment horizontal="center" vertical="center"/>
    </xf>
    <xf numFmtId="38" fontId="0" fillId="0" borderId="49" xfId="1" applyFont="1" applyBorder="1" applyProtection="1">
      <alignment vertical="center"/>
      <protection locked="0"/>
    </xf>
    <xf numFmtId="38" fontId="0" fillId="0" borderId="57" xfId="1" applyFont="1" applyBorder="1" applyProtection="1">
      <alignment vertical="center"/>
      <protection locked="0"/>
    </xf>
    <xf numFmtId="38" fontId="0" fillId="2" borderId="34" xfId="1" applyFont="1" applyFill="1" applyBorder="1" applyAlignment="1">
      <alignment horizontal="center" vertical="center"/>
    </xf>
    <xf numFmtId="38" fontId="0" fillId="2" borderId="35" xfId="1" applyFont="1" applyFill="1" applyBorder="1" applyAlignment="1">
      <alignment horizontal="center" vertical="center"/>
    </xf>
    <xf numFmtId="38" fontId="0" fillId="2" borderId="33" xfId="1" applyFont="1" applyFill="1" applyBorder="1" applyAlignment="1">
      <alignment horizontal="center" vertical="center" wrapText="1"/>
    </xf>
    <xf numFmtId="38" fontId="0" fillId="2" borderId="34" xfId="1" applyFont="1" applyFill="1" applyBorder="1" applyAlignment="1">
      <alignment horizontal="center" vertical="center" wrapText="1"/>
    </xf>
    <xf numFmtId="38" fontId="0" fillId="0" borderId="90" xfId="1" applyFont="1" applyBorder="1">
      <alignment vertical="center"/>
    </xf>
    <xf numFmtId="0" fontId="0" fillId="0" borderId="0" xfId="0" applyFill="1" applyBorder="1" applyAlignment="1">
      <alignment vertical="center"/>
    </xf>
    <xf numFmtId="0" fontId="14" fillId="0" borderId="0" xfId="0" applyFont="1">
      <alignment vertical="center"/>
    </xf>
    <xf numFmtId="0" fontId="12" fillId="9" borderId="24" xfId="0" applyFont="1" applyFill="1" applyBorder="1" applyAlignment="1">
      <alignment horizontal="center" vertical="center"/>
    </xf>
    <xf numFmtId="0" fontId="11" fillId="0" borderId="0" xfId="0" applyFont="1" applyBorder="1" applyAlignment="1">
      <alignment vertical="center"/>
    </xf>
    <xf numFmtId="0" fontId="5" fillId="0" borderId="0" xfId="0" applyFont="1">
      <alignment vertical="center"/>
    </xf>
    <xf numFmtId="0" fontId="15" fillId="8" borderId="24" xfId="0" applyFont="1" applyFill="1" applyBorder="1" applyAlignment="1">
      <alignment horizontal="center" vertical="center"/>
    </xf>
    <xf numFmtId="0" fontId="16" fillId="0" borderId="0" xfId="0" applyFont="1" applyBorder="1" applyAlignment="1">
      <alignment vertical="center"/>
    </xf>
    <xf numFmtId="0" fontId="13" fillId="0" borderId="38" xfId="0" applyFont="1" applyBorder="1" applyAlignment="1">
      <alignment vertical="center"/>
    </xf>
    <xf numFmtId="0" fontId="13" fillId="0" borderId="60" xfId="0" applyFont="1" applyBorder="1" applyAlignment="1">
      <alignment vertical="center"/>
    </xf>
    <xf numFmtId="0" fontId="13" fillId="0" borderId="61" xfId="0" applyFont="1" applyBorder="1" applyAlignment="1">
      <alignment vertical="center"/>
    </xf>
    <xf numFmtId="0" fontId="13" fillId="0" borderId="91" xfId="0" applyFont="1" applyBorder="1" applyAlignment="1">
      <alignment vertical="center"/>
    </xf>
    <xf numFmtId="0" fontId="13" fillId="0" borderId="65" xfId="0" applyFont="1" applyBorder="1" applyAlignment="1">
      <alignment vertical="center"/>
    </xf>
    <xf numFmtId="0" fontId="13" fillId="0" borderId="67" xfId="0" applyFont="1" applyBorder="1" applyAlignment="1">
      <alignment vertical="center"/>
    </xf>
    <xf numFmtId="0" fontId="13" fillId="0" borderId="81" xfId="0" applyFont="1" applyBorder="1" applyAlignment="1">
      <alignment vertical="center"/>
    </xf>
    <xf numFmtId="0" fontId="13" fillId="0" borderId="78" xfId="0" applyFont="1" applyBorder="1" applyAlignment="1">
      <alignment vertical="center"/>
    </xf>
    <xf numFmtId="0" fontId="13" fillId="0" borderId="69" xfId="0" applyFont="1" applyBorder="1" applyAlignment="1">
      <alignment vertical="center"/>
    </xf>
    <xf numFmtId="0" fontId="13" fillId="10" borderId="38" xfId="0" applyFont="1" applyFill="1" applyBorder="1" applyAlignment="1">
      <alignment vertical="center"/>
    </xf>
    <xf numFmtId="0" fontId="13" fillId="10" borderId="60" xfId="0" applyFont="1" applyFill="1" applyBorder="1" applyAlignment="1">
      <alignment vertical="center"/>
    </xf>
    <xf numFmtId="0" fontId="13" fillId="10" borderId="61" xfId="0" applyFont="1" applyFill="1" applyBorder="1" applyAlignment="1">
      <alignment vertical="center"/>
    </xf>
    <xf numFmtId="0" fontId="12" fillId="9" borderId="24" xfId="0" applyFont="1" applyFill="1" applyBorder="1" applyAlignment="1">
      <alignment horizontal="center" vertical="center"/>
    </xf>
    <xf numFmtId="0" fontId="15" fillId="8" borderId="24" xfId="0" applyFont="1" applyFill="1" applyBorder="1" applyAlignment="1">
      <alignment horizontal="center" vertical="center"/>
    </xf>
    <xf numFmtId="0" fontId="12" fillId="9" borderId="24" xfId="0" applyFont="1" applyFill="1" applyBorder="1" applyAlignment="1">
      <alignment horizontal="center" vertical="center" wrapText="1"/>
    </xf>
    <xf numFmtId="38" fontId="4" fillId="2" borderId="7" xfId="1" applyFont="1" applyFill="1" applyBorder="1" applyAlignment="1">
      <alignment horizontal="center" vertical="center"/>
    </xf>
    <xf numFmtId="38" fontId="4" fillId="2" borderId="12" xfId="1" applyFont="1" applyFill="1" applyBorder="1" applyAlignment="1">
      <alignment horizontal="center" vertical="center"/>
    </xf>
    <xf numFmtId="38" fontId="4" fillId="2" borderId="11" xfId="1" applyFont="1" applyFill="1" applyBorder="1" applyAlignment="1">
      <alignment horizontal="center" vertical="center"/>
    </xf>
    <xf numFmtId="38" fontId="4" fillId="2" borderId="2" xfId="1" applyFont="1" applyFill="1" applyBorder="1" applyAlignment="1">
      <alignment horizontal="center" vertical="center"/>
    </xf>
    <xf numFmtId="38" fontId="4" fillId="2" borderId="1" xfId="1" applyFont="1" applyFill="1" applyBorder="1" applyAlignment="1">
      <alignment horizontal="center" vertical="center"/>
    </xf>
    <xf numFmtId="38" fontId="4" fillId="2" borderId="9" xfId="1" applyFont="1" applyFill="1" applyBorder="1" applyAlignment="1">
      <alignment horizontal="center" vertical="center"/>
    </xf>
    <xf numFmtId="38" fontId="0" fillId="2" borderId="13" xfId="1" applyFont="1" applyFill="1" applyBorder="1" applyAlignment="1">
      <alignment horizontal="center" vertical="center" wrapText="1"/>
    </xf>
    <xf numFmtId="38" fontId="0" fillId="2" borderId="39" xfId="1" applyFont="1" applyFill="1" applyBorder="1" applyAlignment="1">
      <alignment horizontal="center" vertical="center" wrapText="1"/>
    </xf>
    <xf numFmtId="38" fontId="0" fillId="2" borderId="40" xfId="1" applyFont="1"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15" xfId="1" applyFont="1" applyFill="1" applyBorder="1" applyAlignment="1">
      <alignment horizontal="center" vertical="center" wrapText="1"/>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4" xfId="1" applyFont="1" applyFill="1" applyBorder="1" applyAlignment="1">
      <alignment horizontal="center" vertical="center"/>
    </xf>
    <xf numFmtId="38" fontId="0" fillId="2" borderId="10" xfId="1" applyFont="1" applyFill="1" applyBorder="1" applyAlignment="1">
      <alignment horizontal="center" vertical="center"/>
    </xf>
    <xf numFmtId="38" fontId="4" fillId="2" borderId="2"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2"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18" xfId="1" applyFont="1" applyFill="1" applyBorder="1" applyAlignment="1">
      <alignment horizontal="center" vertical="center" wrapText="1"/>
    </xf>
    <xf numFmtId="38" fontId="0" fillId="2" borderId="19" xfId="1" applyFont="1" applyFill="1" applyBorder="1" applyAlignment="1">
      <alignment horizontal="center" vertical="center" wrapText="1"/>
    </xf>
    <xf numFmtId="38" fontId="0" fillId="2" borderId="20" xfId="1" applyFont="1" applyFill="1" applyBorder="1" applyAlignment="1">
      <alignment horizontal="center" vertical="center" wrapText="1"/>
    </xf>
    <xf numFmtId="38" fontId="4" fillId="2" borderId="8"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10" xfId="1" applyFont="1" applyFill="1" applyBorder="1" applyAlignment="1">
      <alignment horizontal="center" vertical="center"/>
    </xf>
    <xf numFmtId="38" fontId="0" fillId="0" borderId="0" xfId="1" applyFont="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0" fillId="6" borderId="11"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 xfId="0" applyFont="1" applyFill="1" applyBorder="1" applyAlignment="1">
      <alignment horizontal="center" vertical="center" wrapText="1"/>
    </xf>
    <xf numFmtId="177" fontId="4" fillId="2" borderId="1" xfId="2"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2" borderId="25"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26" xfId="0" applyFill="1" applyBorder="1" applyAlignment="1">
      <alignment horizontal="center" vertical="center"/>
    </xf>
    <xf numFmtId="0" fontId="0" fillId="2" borderId="42" xfId="0" applyFill="1" applyBorder="1" applyAlignment="1">
      <alignment horizontal="center" vertical="center"/>
    </xf>
    <xf numFmtId="0" fontId="0" fillId="2" borderId="63" xfId="0" applyFill="1" applyBorder="1" applyAlignment="1">
      <alignment horizontal="center" vertical="center"/>
    </xf>
    <xf numFmtId="0" fontId="0" fillId="2" borderId="4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0" fillId="2" borderId="8" xfId="0" applyFill="1" applyBorder="1" applyAlignment="1">
      <alignment horizontal="center" vertical="center"/>
    </xf>
    <xf numFmtId="41" fontId="0" fillId="7" borderId="38" xfId="0" applyNumberFormat="1" applyFill="1" applyBorder="1" applyAlignment="1" applyProtection="1">
      <alignment horizontal="center" vertical="center"/>
      <protection locked="0"/>
    </xf>
    <xf numFmtId="41" fontId="0" fillId="7" borderId="60" xfId="0" applyNumberFormat="1" applyFill="1" applyBorder="1" applyAlignment="1" applyProtection="1">
      <alignment horizontal="center" vertical="center"/>
      <protection locked="0"/>
    </xf>
    <xf numFmtId="41" fontId="0" fillId="7" borderId="61" xfId="0" applyNumberFormat="1" applyFill="1" applyBorder="1" applyAlignment="1" applyProtection="1">
      <alignment horizontal="center" vertical="center"/>
      <protection locked="0"/>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2" borderId="9"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5" borderId="11" xfId="0" applyFill="1" applyBorder="1" applyAlignment="1">
      <alignment horizontal="center" vertical="center"/>
    </xf>
    <xf numFmtId="0" fontId="0" fillId="5" borderId="9" xfId="0" applyFill="1" applyBorder="1" applyAlignment="1">
      <alignment horizontal="center" vertical="center"/>
    </xf>
    <xf numFmtId="38" fontId="0" fillId="2" borderId="7" xfId="1" applyFont="1" applyFill="1" applyBorder="1" applyAlignment="1">
      <alignment horizontal="center" vertical="center"/>
    </xf>
    <xf numFmtId="38" fontId="0" fillId="2" borderId="12"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2" xfId="1" applyFont="1"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38" fontId="0" fillId="2" borderId="39" xfId="1" applyFont="1" applyFill="1" applyBorder="1" applyAlignment="1">
      <alignment horizontal="center" vertical="center"/>
    </xf>
    <xf numFmtId="0" fontId="0" fillId="2" borderId="13" xfId="0" applyFill="1" applyBorder="1" applyAlignment="1">
      <alignment horizontal="center" vertical="center" wrapText="1"/>
    </xf>
    <xf numFmtId="0" fontId="0" fillId="2" borderId="3" xfId="0" applyFill="1" applyBorder="1" applyAlignment="1">
      <alignment horizontal="center" vertical="center"/>
    </xf>
    <xf numFmtId="0" fontId="0" fillId="2" borderId="17" xfId="0" applyFill="1" applyBorder="1" applyAlignment="1">
      <alignment horizontal="center" vertical="center"/>
    </xf>
    <xf numFmtId="0" fontId="0" fillId="2" borderId="13" xfId="0" applyFill="1" applyBorder="1" applyAlignment="1">
      <alignment horizontal="center" vertical="center"/>
    </xf>
    <xf numFmtId="0" fontId="0" fillId="2" borderId="38" xfId="0" applyFill="1"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2" borderId="11" xfId="0" applyFill="1" applyBorder="1" applyAlignment="1">
      <alignment horizontal="center" vertical="center"/>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0" fillId="5" borderId="38" xfId="0" applyFill="1" applyBorder="1" applyAlignment="1">
      <alignment horizontal="center" vertical="center"/>
    </xf>
    <xf numFmtId="0" fontId="0" fillId="5" borderId="60" xfId="0" applyFill="1" applyBorder="1" applyAlignment="1">
      <alignment horizontal="center" vertical="center"/>
    </xf>
    <xf numFmtId="0" fontId="0" fillId="5" borderId="53" xfId="0" applyFill="1" applyBorder="1" applyAlignment="1">
      <alignment horizontal="center" vertical="center"/>
    </xf>
    <xf numFmtId="38" fontId="0" fillId="2" borderId="33" xfId="1" applyFont="1" applyFill="1" applyBorder="1" applyAlignment="1">
      <alignment horizontal="center" vertical="center"/>
    </xf>
    <xf numFmtId="38" fontId="0" fillId="2" borderId="34" xfId="1" applyFont="1" applyFill="1" applyBorder="1" applyAlignment="1">
      <alignment horizontal="center" vertical="center"/>
    </xf>
    <xf numFmtId="38" fontId="0" fillId="2" borderId="35"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22"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47" xfId="1" applyFont="1" applyFill="1" applyBorder="1" applyAlignment="1">
      <alignment horizontal="center" vertical="center"/>
    </xf>
    <xf numFmtId="38" fontId="0" fillId="2" borderId="21" xfId="1" applyFont="1" applyFill="1" applyBorder="1" applyAlignment="1">
      <alignment horizontal="center" vertical="center" wrapText="1"/>
    </xf>
    <xf numFmtId="38" fontId="0" fillId="2" borderId="45" xfId="1" applyFont="1" applyFill="1" applyBorder="1" applyAlignment="1">
      <alignment horizontal="center" vertical="center" wrapText="1"/>
    </xf>
    <xf numFmtId="38" fontId="0" fillId="2" borderId="23"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8" xfId="1" applyFont="1" applyFill="1" applyBorder="1" applyAlignment="1">
      <alignment horizontal="center" vertical="center"/>
    </xf>
    <xf numFmtId="38" fontId="0" fillId="2" borderId="70" xfId="1" applyFont="1" applyFill="1" applyBorder="1" applyAlignment="1">
      <alignment horizontal="center" vertical="center"/>
    </xf>
    <xf numFmtId="38" fontId="0" fillId="2" borderId="71" xfId="1" applyFont="1" applyFill="1" applyBorder="1" applyAlignment="1">
      <alignment horizontal="center" vertical="center"/>
    </xf>
    <xf numFmtId="38" fontId="0" fillId="2" borderId="67" xfId="1" applyFont="1" applyFill="1" applyBorder="1" applyAlignment="1">
      <alignment horizontal="center" vertical="center"/>
    </xf>
    <xf numFmtId="38" fontId="0" fillId="2" borderId="69" xfId="1" applyFont="1" applyFill="1" applyBorder="1" applyAlignment="1">
      <alignment horizontal="center" vertical="center"/>
    </xf>
    <xf numFmtId="38" fontId="0" fillId="2" borderId="3" xfId="1" applyFont="1" applyFill="1" applyBorder="1" applyAlignment="1">
      <alignment horizontal="center" vertical="center" wrapText="1"/>
    </xf>
    <xf numFmtId="38" fontId="0" fillId="2" borderId="56" xfId="1" applyFont="1" applyFill="1" applyBorder="1" applyAlignment="1">
      <alignment horizontal="center" vertical="center" wrapText="1"/>
    </xf>
    <xf numFmtId="38" fontId="0" fillId="2" borderId="57" xfId="1" applyFont="1" applyFill="1" applyBorder="1" applyAlignment="1">
      <alignment horizontal="center" vertical="center"/>
    </xf>
    <xf numFmtId="38" fontId="0" fillId="2" borderId="2" xfId="1" applyFont="1" applyFill="1" applyBorder="1" applyAlignment="1">
      <alignment horizontal="center" vertical="center" wrapText="1"/>
    </xf>
    <xf numFmtId="38" fontId="0" fillId="2" borderId="58" xfId="1" applyFont="1" applyFill="1" applyBorder="1" applyAlignment="1">
      <alignment horizontal="center" vertical="center" wrapText="1"/>
    </xf>
    <xf numFmtId="38" fontId="0" fillId="2" borderId="9" xfId="1" applyFont="1" applyFill="1" applyBorder="1" applyAlignment="1">
      <alignment horizontal="center" vertical="center" wrapText="1"/>
    </xf>
    <xf numFmtId="38" fontId="0" fillId="5" borderId="38" xfId="1" applyFont="1" applyFill="1" applyBorder="1" applyAlignment="1">
      <alignment horizontal="center" vertical="center"/>
    </xf>
    <xf numFmtId="38" fontId="0" fillId="5" borderId="60" xfId="1" applyFont="1" applyFill="1" applyBorder="1" applyAlignment="1">
      <alignment horizontal="center" vertical="center"/>
    </xf>
    <xf numFmtId="38" fontId="0" fillId="5" borderId="61" xfId="1" applyFont="1" applyFill="1" applyBorder="1" applyAlignment="1">
      <alignment horizontal="center" vertical="center"/>
    </xf>
    <xf numFmtId="38" fontId="0" fillId="2" borderId="84" xfId="1" applyFont="1" applyFill="1" applyBorder="1" applyAlignment="1">
      <alignment horizontal="center" vertical="center" wrapText="1"/>
    </xf>
    <xf numFmtId="38" fontId="0" fillId="2" borderId="17" xfId="1" applyFont="1" applyFill="1" applyBorder="1" applyAlignment="1">
      <alignment horizontal="center" vertical="center" wrapText="1"/>
    </xf>
    <xf numFmtId="38" fontId="0" fillId="2" borderId="52" xfId="1" applyFont="1" applyFill="1" applyBorder="1" applyAlignment="1">
      <alignment horizontal="center" vertical="center" wrapText="1"/>
    </xf>
    <xf numFmtId="38" fontId="0" fillId="2" borderId="85" xfId="1" applyFont="1" applyFill="1" applyBorder="1" applyAlignment="1">
      <alignment horizontal="center" vertical="center" wrapText="1"/>
    </xf>
    <xf numFmtId="38" fontId="0" fillId="2" borderId="38" xfId="1" applyFont="1" applyFill="1" applyBorder="1" applyAlignment="1">
      <alignment horizontal="center" vertical="center" wrapText="1"/>
    </xf>
    <xf numFmtId="38" fontId="0" fillId="2" borderId="60" xfId="1" applyFont="1" applyFill="1" applyBorder="1" applyAlignment="1">
      <alignment horizontal="center" vertical="center" wrapText="1"/>
    </xf>
    <xf numFmtId="38" fontId="0" fillId="2" borderId="61" xfId="1" applyFont="1" applyFill="1" applyBorder="1" applyAlignment="1">
      <alignment horizontal="center" vertical="center" wrapText="1"/>
    </xf>
    <xf numFmtId="38" fontId="0" fillId="2" borderId="33" xfId="1" applyFont="1" applyFill="1" applyBorder="1" applyAlignment="1">
      <alignment horizontal="center" vertical="center" wrapText="1"/>
    </xf>
    <xf numFmtId="38" fontId="0" fillId="2" borderId="34" xfId="1" applyFont="1" applyFill="1" applyBorder="1" applyAlignment="1">
      <alignment horizontal="center" vertical="center" wrapText="1"/>
    </xf>
    <xf numFmtId="38" fontId="0" fillId="2" borderId="28" xfId="1" applyFont="1" applyFill="1" applyBorder="1" applyAlignment="1">
      <alignment horizontal="center" vertical="center" wrapText="1"/>
    </xf>
    <xf numFmtId="38" fontId="0" fillId="2" borderId="54" xfId="1" applyFont="1" applyFill="1" applyBorder="1" applyAlignment="1">
      <alignment horizontal="center" vertical="center" wrapText="1"/>
    </xf>
    <xf numFmtId="38" fontId="0" fillId="2" borderId="29" xfId="1" applyFont="1" applyFill="1" applyBorder="1" applyAlignment="1">
      <alignment horizontal="center" vertical="center" wrapText="1"/>
    </xf>
    <xf numFmtId="38" fontId="0" fillId="2" borderId="30" xfId="1" applyFont="1" applyFill="1" applyBorder="1" applyAlignment="1">
      <alignment horizontal="center" vertical="center" wrapText="1"/>
    </xf>
    <xf numFmtId="38" fontId="0" fillId="2" borderId="16" xfId="1" applyFont="1" applyFill="1" applyBorder="1" applyAlignment="1">
      <alignment horizontal="center" vertical="center" wrapText="1"/>
    </xf>
    <xf numFmtId="38" fontId="0" fillId="2" borderId="53" xfId="1" applyFont="1" applyFill="1" applyBorder="1" applyAlignment="1">
      <alignment horizontal="center" vertical="center" wrapText="1"/>
    </xf>
    <xf numFmtId="38" fontId="0" fillId="2" borderId="55" xfId="1" applyFont="1" applyFill="1" applyBorder="1" applyAlignment="1">
      <alignment horizontal="center" vertical="center" wrapText="1"/>
    </xf>
    <xf numFmtId="38" fontId="0" fillId="2" borderId="35" xfId="1" applyFont="1" applyFill="1" applyBorder="1" applyAlignment="1">
      <alignment horizontal="center" vertical="center" wrapText="1"/>
    </xf>
    <xf numFmtId="38" fontId="0" fillId="2" borderId="22" xfId="1" applyFont="1" applyFill="1" applyBorder="1" applyAlignment="1">
      <alignment horizontal="center" vertical="center" wrapText="1"/>
    </xf>
    <xf numFmtId="38" fontId="0" fillId="2" borderId="23" xfId="1" applyFont="1" applyFill="1" applyBorder="1" applyAlignment="1">
      <alignment horizontal="center" vertical="center" wrapText="1"/>
    </xf>
    <xf numFmtId="38" fontId="0" fillId="2" borderId="14" xfId="1" applyFont="1" applyFill="1" applyBorder="1" applyAlignment="1">
      <alignment horizontal="center" vertical="center" wrapText="1"/>
    </xf>
    <xf numFmtId="38" fontId="0" fillId="2" borderId="10" xfId="1" applyFont="1" applyFill="1" applyBorder="1" applyAlignment="1">
      <alignment horizontal="center" vertical="center" wrapText="1"/>
    </xf>
    <xf numFmtId="38" fontId="0" fillId="2" borderId="6" xfId="1" applyFont="1" applyFill="1" applyBorder="1" applyAlignment="1">
      <alignment horizontal="center" vertical="center" wrapText="1"/>
    </xf>
    <xf numFmtId="41" fontId="0" fillId="2" borderId="25" xfId="1" applyNumberFormat="1" applyFont="1" applyFill="1" applyBorder="1" applyAlignment="1">
      <alignment horizontal="center" vertical="center"/>
    </xf>
    <xf numFmtId="41" fontId="0" fillId="2" borderId="27" xfId="1" applyNumberFormat="1" applyFont="1" applyFill="1" applyBorder="1" applyAlignment="1">
      <alignment horizontal="center" vertical="center"/>
    </xf>
    <xf numFmtId="41" fontId="0" fillId="2" borderId="28" xfId="1" applyNumberFormat="1" applyFont="1" applyFill="1" applyBorder="1" applyAlignment="1">
      <alignment horizontal="center" vertical="center" wrapText="1"/>
    </xf>
    <xf numFmtId="41" fontId="0" fillId="2" borderId="29" xfId="1" applyNumberFormat="1" applyFont="1" applyFill="1" applyBorder="1" applyAlignment="1">
      <alignment horizontal="center" vertical="center" wrapText="1"/>
    </xf>
    <xf numFmtId="41" fontId="0" fillId="2" borderId="30" xfId="1" applyNumberFormat="1" applyFont="1" applyFill="1" applyBorder="1" applyAlignment="1">
      <alignment horizontal="center" vertical="center" wrapText="1"/>
    </xf>
    <xf numFmtId="38" fontId="0" fillId="2" borderId="25" xfId="1" applyFont="1" applyFill="1" applyBorder="1" applyAlignment="1">
      <alignment horizontal="center" vertical="center"/>
    </xf>
    <xf numFmtId="38" fontId="0" fillId="2" borderId="27" xfId="1" applyFont="1" applyFill="1" applyBorder="1" applyAlignment="1">
      <alignment horizontal="center" vertical="center"/>
    </xf>
    <xf numFmtId="0" fontId="0" fillId="2" borderId="29" xfId="0" applyFill="1" applyBorder="1" applyAlignment="1">
      <alignment horizontal="center" vertical="center"/>
    </xf>
    <xf numFmtId="0" fontId="0" fillId="2" borderId="58" xfId="0" applyFill="1" applyBorder="1" applyAlignment="1">
      <alignment horizontal="center" vertical="center"/>
    </xf>
    <xf numFmtId="0" fontId="0" fillId="2" borderId="6" xfId="0" applyFill="1" applyBorder="1" applyAlignment="1">
      <alignment horizontal="center" vertical="center"/>
    </xf>
    <xf numFmtId="38" fontId="0" fillId="2" borderId="43" xfId="1" applyFont="1" applyFill="1" applyBorder="1" applyAlignment="1">
      <alignment horizontal="center" vertical="center" wrapText="1"/>
    </xf>
    <xf numFmtId="38" fontId="0" fillId="2" borderId="86" xfId="1" applyFont="1" applyFill="1" applyBorder="1" applyAlignment="1">
      <alignment horizontal="center" vertical="center" wrapText="1"/>
    </xf>
    <xf numFmtId="38" fontId="0" fillId="2" borderId="72" xfId="1" applyFont="1" applyFill="1" applyBorder="1" applyAlignment="1">
      <alignment horizontal="center" vertical="center" wrapText="1"/>
    </xf>
    <xf numFmtId="0" fontId="0" fillId="2" borderId="43" xfId="0" applyFill="1" applyBorder="1" applyAlignment="1">
      <alignment horizontal="center" vertical="center" wrapText="1"/>
    </xf>
    <xf numFmtId="0" fontId="0" fillId="2" borderId="86" xfId="0" applyFill="1" applyBorder="1" applyAlignment="1">
      <alignment horizontal="center" vertical="center"/>
    </xf>
    <xf numFmtId="0" fontId="0" fillId="2" borderId="72" xfId="0" applyFill="1" applyBorder="1" applyAlignment="1">
      <alignment horizontal="center" vertical="center"/>
    </xf>
    <xf numFmtId="38" fontId="0" fillId="2" borderId="40" xfId="1" applyFont="1" applyFill="1" applyBorder="1" applyAlignment="1">
      <alignment horizontal="center" vertical="center"/>
    </xf>
    <xf numFmtId="38" fontId="0" fillId="2" borderId="19" xfId="1" applyFont="1" applyFill="1" applyBorder="1" applyAlignment="1">
      <alignment horizontal="center" vertical="center"/>
    </xf>
    <xf numFmtId="41" fontId="0" fillId="7" borderId="89" xfId="0" applyNumberFormat="1" applyFill="1" applyBorder="1" applyAlignment="1">
      <alignment horizontal="center" vertical="center"/>
    </xf>
    <xf numFmtId="41" fontId="0" fillId="7" borderId="76" xfId="0" applyNumberFormat="1" applyFill="1" applyBorder="1" applyAlignment="1">
      <alignment horizontal="center" vertical="center"/>
    </xf>
    <xf numFmtId="41" fontId="0" fillId="7" borderId="77" xfId="0" applyNumberFormat="1" applyFill="1" applyBorder="1" applyAlignment="1">
      <alignment horizontal="center" vertical="center"/>
    </xf>
    <xf numFmtId="0" fontId="0" fillId="2" borderId="28" xfId="0" applyFill="1" applyBorder="1" applyAlignment="1">
      <alignment horizontal="center" vertical="center"/>
    </xf>
    <xf numFmtId="0" fontId="0" fillId="2" borderId="57" xfId="0" applyFill="1" applyBorder="1" applyAlignment="1">
      <alignment horizontal="center" vertical="center"/>
    </xf>
    <xf numFmtId="0" fontId="0" fillId="2" borderId="22" xfId="0" applyFill="1" applyBorder="1" applyAlignment="1">
      <alignment horizontal="center" vertical="center"/>
    </xf>
    <xf numFmtId="41" fontId="4" fillId="0" borderId="3" xfId="0" applyNumberFormat="1" applyFont="1" applyBorder="1" applyAlignment="1">
      <alignment horizontal="center" vertical="center"/>
    </xf>
    <xf numFmtId="41" fontId="4" fillId="0" borderId="19" xfId="0" applyNumberFormat="1" applyFont="1" applyBorder="1" applyAlignment="1">
      <alignment horizontal="center" vertical="center"/>
    </xf>
    <xf numFmtId="41" fontId="4" fillId="0" borderId="71" xfId="0" applyNumberFormat="1" applyFont="1" applyBorder="1" applyAlignment="1">
      <alignment horizontal="center" vertical="center"/>
    </xf>
    <xf numFmtId="41" fontId="4" fillId="0" borderId="62" xfId="0" applyNumberFormat="1" applyFont="1" applyBorder="1" applyAlignment="1">
      <alignment horizontal="center" vertical="center"/>
    </xf>
    <xf numFmtId="41" fontId="0" fillId="5" borderId="71" xfId="0" applyNumberFormat="1" applyFill="1" applyBorder="1" applyAlignment="1">
      <alignment horizontal="right" vertical="center"/>
    </xf>
    <xf numFmtId="41" fontId="0" fillId="5" borderId="62" xfId="0" applyNumberFormat="1" applyFill="1" applyBorder="1" applyAlignment="1">
      <alignment horizontal="right" vertical="center"/>
    </xf>
    <xf numFmtId="41" fontId="4" fillId="0" borderId="6" xfId="1" applyNumberFormat="1" applyFont="1" applyFill="1" applyBorder="1" applyAlignment="1">
      <alignment horizontal="center" vertical="center"/>
    </xf>
    <xf numFmtId="41" fontId="4" fillId="0" borderId="1" xfId="0" applyNumberFormat="1" applyFont="1" applyBorder="1" applyAlignment="1">
      <alignment horizontal="center" vertical="center"/>
    </xf>
    <xf numFmtId="41" fontId="0" fillId="2" borderId="7" xfId="0" applyNumberFormat="1" applyFill="1" applyBorder="1" applyAlignment="1">
      <alignment horizontal="center" vertical="center"/>
    </xf>
    <xf numFmtId="41" fontId="0" fillId="2" borderId="12" xfId="0" applyNumberFormat="1" applyFill="1" applyBorder="1" applyAlignment="1">
      <alignment horizontal="center" vertical="center"/>
    </xf>
    <xf numFmtId="41" fontId="0" fillId="2" borderId="2" xfId="0" applyNumberFormat="1" applyFill="1" applyBorder="1" applyAlignment="1">
      <alignment horizontal="center" vertical="center"/>
    </xf>
    <xf numFmtId="41" fontId="0" fillId="2" borderId="1" xfId="0" applyNumberFormat="1" applyFill="1" applyBorder="1" applyAlignment="1">
      <alignment horizontal="center" vertical="center"/>
    </xf>
    <xf numFmtId="41" fontId="0" fillId="2" borderId="44" xfId="0" applyNumberFormat="1" applyFill="1" applyBorder="1" applyAlignment="1">
      <alignment horizontal="center" vertical="center"/>
    </xf>
    <xf numFmtId="41" fontId="0" fillId="2" borderId="21" xfId="0" applyNumberFormat="1" applyFill="1" applyBorder="1" applyAlignment="1">
      <alignment horizontal="center" vertical="center"/>
    </xf>
    <xf numFmtId="41" fontId="0" fillId="2" borderId="29" xfId="0" applyNumberFormat="1" applyFill="1" applyBorder="1" applyAlignment="1">
      <alignment horizontal="center" vertical="center"/>
    </xf>
    <xf numFmtId="41" fontId="0" fillId="2" borderId="6" xfId="0" applyNumberFormat="1" applyFill="1" applyBorder="1" applyAlignment="1">
      <alignment horizontal="center" vertical="center"/>
    </xf>
    <xf numFmtId="41" fontId="0" fillId="2" borderId="25" xfId="0" applyNumberFormat="1" applyFill="1" applyBorder="1" applyAlignment="1">
      <alignment horizontal="center" vertical="center"/>
    </xf>
    <xf numFmtId="41" fontId="0" fillId="2" borderId="39" xfId="0" applyNumberFormat="1" applyFill="1" applyBorder="1" applyAlignment="1">
      <alignment horizontal="center" vertical="center"/>
    </xf>
    <xf numFmtId="41" fontId="0" fillId="2" borderId="40" xfId="0" applyNumberFormat="1" applyFill="1" applyBorder="1" applyAlignment="1">
      <alignment horizontal="center" vertical="center"/>
    </xf>
    <xf numFmtId="41" fontId="4" fillId="2" borderId="3" xfId="0" applyNumberFormat="1" applyFont="1" applyFill="1" applyBorder="1" applyAlignment="1">
      <alignment horizontal="center" vertical="center" wrapText="1"/>
    </xf>
    <xf numFmtId="41" fontId="4" fillId="2" borderId="19" xfId="0" applyNumberFormat="1" applyFont="1" applyFill="1" applyBorder="1" applyAlignment="1">
      <alignment horizontal="center" vertical="center" wrapText="1"/>
    </xf>
    <xf numFmtId="41" fontId="4" fillId="2" borderId="56" xfId="0" applyNumberFormat="1" applyFont="1" applyFill="1" applyBorder="1" applyAlignment="1">
      <alignment horizontal="center" vertical="center"/>
    </xf>
    <xf numFmtId="41" fontId="4" fillId="2" borderId="45" xfId="0" applyNumberFormat="1" applyFont="1" applyFill="1" applyBorder="1" applyAlignment="1">
      <alignment horizontal="center" vertical="center"/>
    </xf>
    <xf numFmtId="41" fontId="0" fillId="2" borderId="30" xfId="0" applyNumberFormat="1" applyFill="1" applyBorder="1" applyAlignment="1">
      <alignment horizontal="center" vertical="center"/>
    </xf>
    <xf numFmtId="41" fontId="0" fillId="2" borderId="14" xfId="0" applyNumberFormat="1" applyFill="1" applyBorder="1" applyAlignment="1">
      <alignment horizontal="center" vertical="center"/>
    </xf>
    <xf numFmtId="41" fontId="0" fillId="5" borderId="81" xfId="0" applyNumberFormat="1" applyFill="1" applyBorder="1" applyAlignment="1">
      <alignment horizontal="center" vertical="center"/>
    </xf>
    <xf numFmtId="41" fontId="0" fillId="5" borderId="78" xfId="0" applyNumberFormat="1" applyFill="1" applyBorder="1" applyAlignment="1">
      <alignment horizontal="center" vertical="center"/>
    </xf>
    <xf numFmtId="41" fontId="0" fillId="5" borderId="69" xfId="0" applyNumberFormat="1" applyFill="1" applyBorder="1" applyAlignment="1">
      <alignment horizontal="center" vertical="center"/>
    </xf>
    <xf numFmtId="41" fontId="0" fillId="2" borderId="79" xfId="0" applyNumberFormat="1" applyFill="1" applyBorder="1" applyAlignment="1">
      <alignment horizontal="center" vertical="center"/>
    </xf>
    <xf numFmtId="41" fontId="0" fillId="5" borderId="38" xfId="0" applyNumberFormat="1" applyFill="1" applyBorder="1" applyAlignment="1">
      <alignment horizontal="center" vertical="center"/>
    </xf>
    <xf numFmtId="41" fontId="0" fillId="5" borderId="60" xfId="0" applyNumberFormat="1" applyFill="1" applyBorder="1" applyAlignment="1">
      <alignment horizontal="center" vertical="center"/>
    </xf>
    <xf numFmtId="41" fontId="0" fillId="5" borderId="61" xfId="0" applyNumberFormat="1" applyFill="1" applyBorder="1" applyAlignment="1">
      <alignment horizontal="center" vertical="center"/>
    </xf>
    <xf numFmtId="41" fontId="6" fillId="0" borderId="5" xfId="0" applyNumberFormat="1" applyFont="1" applyBorder="1" applyAlignment="1">
      <alignment horizontal="center" vertical="center"/>
    </xf>
    <xf numFmtId="41" fontId="0" fillId="5" borderId="34" xfId="0" applyNumberFormat="1" applyFill="1" applyBorder="1" applyAlignment="1">
      <alignment horizontal="right" vertical="center"/>
    </xf>
    <xf numFmtId="41" fontId="4" fillId="2" borderId="1" xfId="0" applyNumberFormat="1" applyFont="1" applyFill="1" applyBorder="1" applyAlignment="1">
      <alignment horizontal="center" vertical="center" wrapText="1"/>
    </xf>
    <xf numFmtId="41" fontId="4" fillId="2" borderId="9" xfId="0" applyNumberFormat="1" applyFont="1" applyFill="1" applyBorder="1" applyAlignment="1">
      <alignment horizontal="center" vertical="center"/>
    </xf>
    <xf numFmtId="38" fontId="0" fillId="2" borderId="1" xfId="1" applyFont="1" applyFill="1" applyBorder="1" applyAlignment="1">
      <alignment horizontal="center" vertical="center" wrapText="1"/>
    </xf>
    <xf numFmtId="38" fontId="0" fillId="2" borderId="42" xfId="1" applyFont="1" applyFill="1" applyBorder="1" applyAlignment="1">
      <alignment horizontal="center" vertical="center" wrapText="1"/>
    </xf>
    <xf numFmtId="0" fontId="0" fillId="5" borderId="1" xfId="0" applyFill="1" applyBorder="1" applyAlignment="1">
      <alignment horizontal="center" vertical="center"/>
    </xf>
  </cellXfs>
  <cellStyles count="4">
    <cellStyle name="パーセント" xfId="2" builtinId="5"/>
    <cellStyle name="桁区切り" xfId="1" builtinId="6"/>
    <cellStyle name="標準" xfId="0" builtinId="0"/>
    <cellStyle name="標準 2" xfId="3"/>
  </cellStyles>
  <dxfs count="1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FF"/>
      <color rgb="FFFFCC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9675;&#9675;&#9675;&#20844;&#20250;&#35336;\0001.&#20844;&#20250;&#35336;&#21046;&#24230;&#23566;&#20837;&#25903;&#25588;&#26989;&#21209;\08000.&#24195;&#23798;&#30476;\0001.&#21577;&#24066;\5.&#36001;&#21209;&#26360;&#39006;&#20316;&#25104;&#29992;&#36039;&#26009;\&#27770;&#31639;&#25972;&#29702;&#20181;&#35379;\&#27770;&#31639;&#25972;&#29702;&#20181;&#35379;&#12527;&#12540;&#12463;&#12471;&#12540;&#12488;&#12304;&#21577;&#24066;&#123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5285;&#24403;&#20808;\&#30410;&#30000;&#24066;\&#32207;&#21209;&#31649;&#36001;&#35506;\&#24179;&#25104;28&#24180;&#24230;&#26989;&#21209;\&#9733;&#26368;&#32066;&#22266;&#23450;&#36039;&#29987;&#21488;&#24115;&#26356;&#26032;&#12487;&#12540;&#12479;&#20316;&#25104;&#29992;\&#9733;&#20316;&#26989;&#12487;&#12540;&#12479;\&#9733;&#9733;&#22266;&#23450;&#36039;&#29987;&#21488;&#24115;(Ver.2016&#65289;&#30410;&#30000;&#24066;26&#24180;&#24230;&#26411;&#20462;&#27491;&#26368;&#32066;&#29256;&#65288;&#22303;&#26408;&#35506;&#22303;&#22320;&#20462;&#27491;&#34276;&#35895;&#20316;&#26989;&#24460;0516&#65289;&#8251;&#25968;&#24335;&#12399;&#25244;&#123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部門マスタ"/>
      <sheetName val="勘定科目マスタ"/>
      <sheetName val="全般"/>
    </sheetNames>
    <sheetDataSet>
      <sheetData sheetId="0"/>
      <sheetData sheetId="1"/>
      <sheetData sheetId="2"/>
      <sheetData sheetId="3"/>
      <sheetData sheetId="4"/>
      <sheetData sheetId="5"/>
      <sheetData sheetId="6"/>
      <sheetData sheetId="7">
        <row r="1">
          <cell r="E1">
            <v>0</v>
          </cell>
        </row>
        <row r="2">
          <cell r="B2" t="str">
            <v>勘定科目Dropdown</v>
          </cell>
          <cell r="E2" t="str">
            <v>勘定科目コード</v>
          </cell>
        </row>
        <row r="3">
          <cell r="E3" t="str">
            <v>800400</v>
          </cell>
        </row>
        <row r="4">
          <cell r="E4" t="str">
            <v>800401</v>
          </cell>
        </row>
        <row r="5">
          <cell r="E5" t="str">
            <v>800500</v>
          </cell>
        </row>
        <row r="6">
          <cell r="E6" t="str">
            <v>800601</v>
          </cell>
        </row>
        <row r="7">
          <cell r="E7" t="str">
            <v>800602</v>
          </cell>
        </row>
        <row r="8">
          <cell r="E8" t="str">
            <v>800603</v>
          </cell>
        </row>
        <row r="9">
          <cell r="E9" t="str">
            <v>800651</v>
          </cell>
        </row>
        <row r="10">
          <cell r="E10" t="str">
            <v>800652</v>
          </cell>
        </row>
        <row r="11">
          <cell r="E11" t="str">
            <v>800653</v>
          </cell>
        </row>
        <row r="12">
          <cell r="E12" t="str">
            <v>800700</v>
          </cell>
        </row>
        <row r="13">
          <cell r="E13" t="str">
            <v>800750</v>
          </cell>
        </row>
        <row r="14">
          <cell r="E14" t="str">
            <v>800800</v>
          </cell>
        </row>
        <row r="15">
          <cell r="E15" t="str">
            <v>800850</v>
          </cell>
        </row>
        <row r="16">
          <cell r="E16" t="str">
            <v>800900</v>
          </cell>
        </row>
        <row r="17">
          <cell r="E17" t="str">
            <v>800950</v>
          </cell>
        </row>
        <row r="18">
          <cell r="E18" t="str">
            <v>801000</v>
          </cell>
        </row>
        <row r="19">
          <cell r="E19" t="str">
            <v>801050</v>
          </cell>
        </row>
        <row r="20">
          <cell r="E20" t="str">
            <v>801100</v>
          </cell>
        </row>
        <row r="21">
          <cell r="E21" t="str">
            <v>801150</v>
          </cell>
        </row>
        <row r="22">
          <cell r="E22" t="str">
            <v>801151</v>
          </cell>
        </row>
        <row r="23">
          <cell r="E23" t="str">
            <v>801152</v>
          </cell>
        </row>
        <row r="24">
          <cell r="E24" t="str">
            <v>801153</v>
          </cell>
        </row>
        <row r="25">
          <cell r="E25" t="str">
            <v>801154</v>
          </cell>
        </row>
        <row r="26">
          <cell r="E26" t="str">
            <v>801155</v>
          </cell>
        </row>
        <row r="27">
          <cell r="E27" t="str">
            <v>801156</v>
          </cell>
        </row>
        <row r="28">
          <cell r="E28" t="str">
            <v>801200</v>
          </cell>
        </row>
        <row r="29">
          <cell r="E29" t="str">
            <v>801250</v>
          </cell>
        </row>
        <row r="30">
          <cell r="E30" t="str">
            <v>801300</v>
          </cell>
        </row>
        <row r="31">
          <cell r="E31" t="str">
            <v>801501</v>
          </cell>
        </row>
        <row r="32">
          <cell r="E32" t="str">
            <v>801502</v>
          </cell>
        </row>
        <row r="33">
          <cell r="E33" t="str">
            <v>801503</v>
          </cell>
        </row>
        <row r="34">
          <cell r="E34" t="str">
            <v>801504</v>
          </cell>
        </row>
        <row r="35">
          <cell r="E35" t="str">
            <v>801505</v>
          </cell>
        </row>
        <row r="36">
          <cell r="E36" t="str">
            <v>801506</v>
          </cell>
        </row>
        <row r="37">
          <cell r="E37" t="str">
            <v>801508</v>
          </cell>
        </row>
        <row r="38">
          <cell r="E38" t="str">
            <v>801509</v>
          </cell>
        </row>
        <row r="39">
          <cell r="E39" t="str">
            <v>801510</v>
          </cell>
        </row>
        <row r="40">
          <cell r="E40" t="str">
            <v>801511</v>
          </cell>
        </row>
        <row r="41">
          <cell r="E41" t="str">
            <v>801512</v>
          </cell>
        </row>
        <row r="42">
          <cell r="E42" t="str">
            <v>801513</v>
          </cell>
        </row>
        <row r="43">
          <cell r="E43" t="str">
            <v>801514</v>
          </cell>
        </row>
        <row r="44">
          <cell r="E44" t="str">
            <v>801516</v>
          </cell>
        </row>
        <row r="45">
          <cell r="E45" t="str">
            <v>801601</v>
          </cell>
        </row>
        <row r="46">
          <cell r="E46" t="str">
            <v>801602</v>
          </cell>
        </row>
        <row r="47">
          <cell r="E47" t="str">
            <v>801603</v>
          </cell>
        </row>
        <row r="48">
          <cell r="E48" t="str">
            <v>801604</v>
          </cell>
        </row>
        <row r="49">
          <cell r="E49" t="str">
            <v>801605</v>
          </cell>
        </row>
        <row r="50">
          <cell r="E50" t="str">
            <v>801606</v>
          </cell>
        </row>
        <row r="51">
          <cell r="E51" t="str">
            <v>801608</v>
          </cell>
        </row>
        <row r="52">
          <cell r="E52" t="str">
            <v>801609</v>
          </cell>
        </row>
        <row r="53">
          <cell r="E53" t="str">
            <v>801610</v>
          </cell>
        </row>
        <row r="54">
          <cell r="E54" t="str">
            <v>801611</v>
          </cell>
        </row>
        <row r="55">
          <cell r="E55" t="str">
            <v>801612</v>
          </cell>
        </row>
        <row r="56">
          <cell r="E56" t="str">
            <v>801613</v>
          </cell>
        </row>
        <row r="57">
          <cell r="E57" t="str">
            <v>801614</v>
          </cell>
        </row>
        <row r="58">
          <cell r="E58" t="str">
            <v>801616</v>
          </cell>
        </row>
        <row r="59">
          <cell r="E59" t="str">
            <v>801651</v>
          </cell>
        </row>
        <row r="60">
          <cell r="E60" t="str">
            <v>801652</v>
          </cell>
        </row>
        <row r="61">
          <cell r="E61" t="str">
            <v>801653</v>
          </cell>
        </row>
        <row r="62">
          <cell r="E62" t="str">
            <v>801654</v>
          </cell>
        </row>
        <row r="63">
          <cell r="E63" t="str">
            <v>801655</v>
          </cell>
        </row>
        <row r="64">
          <cell r="E64" t="str">
            <v>801656</v>
          </cell>
        </row>
        <row r="65">
          <cell r="E65" t="str">
            <v>801658</v>
          </cell>
        </row>
        <row r="66">
          <cell r="E66" t="str">
            <v>801659</v>
          </cell>
        </row>
        <row r="67">
          <cell r="E67" t="str">
            <v>801660</v>
          </cell>
        </row>
        <row r="68">
          <cell r="E68" t="str">
            <v>801661</v>
          </cell>
        </row>
        <row r="69">
          <cell r="E69" t="str">
            <v>801662</v>
          </cell>
        </row>
        <row r="70">
          <cell r="E70" t="str">
            <v>801663</v>
          </cell>
        </row>
        <row r="71">
          <cell r="E71" t="str">
            <v>801664</v>
          </cell>
        </row>
        <row r="72">
          <cell r="E72" t="str">
            <v>801666</v>
          </cell>
        </row>
        <row r="73">
          <cell r="E73" t="str">
            <v>801701</v>
          </cell>
        </row>
        <row r="74">
          <cell r="E74" t="str">
            <v>801702</v>
          </cell>
        </row>
        <row r="75">
          <cell r="E75" t="str">
            <v>801703</v>
          </cell>
        </row>
        <row r="76">
          <cell r="E76" t="str">
            <v>801704</v>
          </cell>
        </row>
        <row r="77">
          <cell r="E77" t="str">
            <v>801705</v>
          </cell>
        </row>
        <row r="78">
          <cell r="E78" t="str">
            <v>801706</v>
          </cell>
        </row>
        <row r="79">
          <cell r="E79" t="str">
            <v>801708</v>
          </cell>
        </row>
        <row r="80">
          <cell r="E80" t="str">
            <v>801709</v>
          </cell>
        </row>
        <row r="81">
          <cell r="E81" t="str">
            <v>801710</v>
          </cell>
        </row>
        <row r="82">
          <cell r="E82" t="str">
            <v>801711</v>
          </cell>
        </row>
        <row r="83">
          <cell r="E83" t="str">
            <v>801712</v>
          </cell>
        </row>
        <row r="84">
          <cell r="E84" t="str">
            <v>801713</v>
          </cell>
        </row>
        <row r="85">
          <cell r="E85" t="str">
            <v>801714</v>
          </cell>
        </row>
        <row r="86">
          <cell r="E86" t="str">
            <v>801716</v>
          </cell>
        </row>
        <row r="87">
          <cell r="E87" t="str">
            <v>801717</v>
          </cell>
        </row>
        <row r="88">
          <cell r="E88" t="str">
            <v>801718</v>
          </cell>
        </row>
        <row r="89">
          <cell r="E89" t="str">
            <v>801719</v>
          </cell>
        </row>
        <row r="90">
          <cell r="E90" t="str">
            <v>801720</v>
          </cell>
        </row>
        <row r="91">
          <cell r="E91" t="str">
            <v>801721</v>
          </cell>
        </row>
        <row r="92">
          <cell r="E92" t="str">
            <v>801722</v>
          </cell>
        </row>
        <row r="93">
          <cell r="E93" t="str">
            <v>801751</v>
          </cell>
        </row>
        <row r="94">
          <cell r="E94" t="str">
            <v>801752</v>
          </cell>
        </row>
        <row r="95">
          <cell r="E95" t="str">
            <v>801753</v>
          </cell>
        </row>
        <row r="96">
          <cell r="E96" t="str">
            <v>801754</v>
          </cell>
        </row>
        <row r="97">
          <cell r="E97" t="str">
            <v>801755</v>
          </cell>
        </row>
        <row r="98">
          <cell r="E98" t="str">
            <v>801756</v>
          </cell>
        </row>
        <row r="99">
          <cell r="E99" t="str">
            <v>801758</v>
          </cell>
        </row>
        <row r="100">
          <cell r="E100" t="str">
            <v>801759</v>
          </cell>
        </row>
        <row r="101">
          <cell r="E101" t="str">
            <v>801760</v>
          </cell>
        </row>
        <row r="102">
          <cell r="E102" t="str">
            <v>801761</v>
          </cell>
        </row>
        <row r="103">
          <cell r="E103" t="str">
            <v>801762</v>
          </cell>
        </row>
        <row r="104">
          <cell r="E104" t="str">
            <v>801763</v>
          </cell>
        </row>
        <row r="105">
          <cell r="E105" t="str">
            <v>801764</v>
          </cell>
        </row>
        <row r="106">
          <cell r="E106" t="str">
            <v>801766</v>
          </cell>
        </row>
        <row r="107">
          <cell r="E107" t="str">
            <v>801767</v>
          </cell>
        </row>
        <row r="108">
          <cell r="E108" t="str">
            <v>801768</v>
          </cell>
        </row>
        <row r="109">
          <cell r="E109" t="str">
            <v>801769</v>
          </cell>
        </row>
        <row r="110">
          <cell r="E110" t="str">
            <v>801770</v>
          </cell>
        </row>
        <row r="111">
          <cell r="E111" t="str">
            <v>801771</v>
          </cell>
        </row>
        <row r="112">
          <cell r="E112" t="str">
            <v>801772</v>
          </cell>
        </row>
        <row r="113">
          <cell r="E113" t="str">
            <v>801800</v>
          </cell>
        </row>
        <row r="114">
          <cell r="E114" t="str">
            <v>801850</v>
          </cell>
        </row>
        <row r="115">
          <cell r="E115" t="str">
            <v>801900</v>
          </cell>
        </row>
        <row r="116">
          <cell r="E116" t="str">
            <v>802001</v>
          </cell>
        </row>
        <row r="117">
          <cell r="E117" t="str">
            <v>802002</v>
          </cell>
        </row>
        <row r="118">
          <cell r="E118" t="str">
            <v>802051</v>
          </cell>
        </row>
        <row r="119">
          <cell r="E119" t="str">
            <v>802200</v>
          </cell>
        </row>
        <row r="120">
          <cell r="E120" t="str">
            <v>802301</v>
          </cell>
        </row>
        <row r="121">
          <cell r="E121" t="str">
            <v>802302</v>
          </cell>
        </row>
        <row r="122">
          <cell r="E122" t="str">
            <v>802303</v>
          </cell>
        </row>
        <row r="123">
          <cell r="E123" t="str">
            <v>802304</v>
          </cell>
        </row>
        <row r="124">
          <cell r="E124" t="str">
            <v>802305</v>
          </cell>
        </row>
        <row r="125">
          <cell r="E125" t="str">
            <v>802306</v>
          </cell>
        </row>
        <row r="126">
          <cell r="E126" t="str">
            <v>802601</v>
          </cell>
        </row>
        <row r="127">
          <cell r="E127" t="str">
            <v>802602</v>
          </cell>
        </row>
        <row r="128">
          <cell r="E128" t="str">
            <v>802700</v>
          </cell>
        </row>
        <row r="129">
          <cell r="E129" t="str">
            <v>802800</v>
          </cell>
        </row>
        <row r="130">
          <cell r="E130" t="str">
            <v>802900</v>
          </cell>
        </row>
        <row r="131">
          <cell r="E131" t="str">
            <v>803001</v>
          </cell>
        </row>
        <row r="132">
          <cell r="E132" t="str">
            <v>803002</v>
          </cell>
        </row>
        <row r="133">
          <cell r="E133" t="str">
            <v>803003</v>
          </cell>
        </row>
        <row r="134">
          <cell r="E134" t="str">
            <v>803100</v>
          </cell>
        </row>
        <row r="135">
          <cell r="E135" t="str">
            <v>803300</v>
          </cell>
        </row>
        <row r="136">
          <cell r="E136" t="str">
            <v>803400</v>
          </cell>
        </row>
        <row r="137">
          <cell r="E137" t="str">
            <v>803500</v>
          </cell>
        </row>
        <row r="138">
          <cell r="E138" t="str">
            <v>803600</v>
          </cell>
        </row>
        <row r="139">
          <cell r="E139" t="str">
            <v>803802</v>
          </cell>
        </row>
        <row r="140">
          <cell r="E140" t="str">
            <v>803901</v>
          </cell>
        </row>
        <row r="141">
          <cell r="E141" t="str">
            <v>803902</v>
          </cell>
        </row>
        <row r="142">
          <cell r="E142" t="str">
            <v>803903</v>
          </cell>
        </row>
        <row r="143">
          <cell r="E143" t="str">
            <v>804000</v>
          </cell>
        </row>
        <row r="144">
          <cell r="E144" t="str">
            <v>804200</v>
          </cell>
        </row>
        <row r="145">
          <cell r="E145" t="str">
            <v>804300</v>
          </cell>
        </row>
        <row r="146">
          <cell r="E146" t="str">
            <v>804400</v>
          </cell>
        </row>
        <row r="147">
          <cell r="E147" t="str">
            <v>804500</v>
          </cell>
        </row>
        <row r="148">
          <cell r="E148" t="str">
            <v>804600</v>
          </cell>
        </row>
        <row r="149">
          <cell r="E149" t="str">
            <v>804900</v>
          </cell>
        </row>
        <row r="150">
          <cell r="E150" t="str">
            <v>806300</v>
          </cell>
        </row>
        <row r="151">
          <cell r="E151" t="str">
            <v>806400</v>
          </cell>
        </row>
        <row r="152">
          <cell r="E152" t="str">
            <v>806500</v>
          </cell>
        </row>
        <row r="153">
          <cell r="E153" t="str">
            <v>806600</v>
          </cell>
        </row>
        <row r="154">
          <cell r="E154" t="str">
            <v>806701</v>
          </cell>
        </row>
        <row r="155">
          <cell r="E155" t="str">
            <v>806702</v>
          </cell>
        </row>
        <row r="156">
          <cell r="E156" t="str">
            <v>806900</v>
          </cell>
        </row>
        <row r="157">
          <cell r="E157" t="str">
            <v>807000</v>
          </cell>
        </row>
        <row r="158">
          <cell r="E158" t="str">
            <v>807100</v>
          </cell>
        </row>
        <row r="159">
          <cell r="E159" t="str">
            <v>807200</v>
          </cell>
        </row>
        <row r="160">
          <cell r="E160" t="str">
            <v>807300</v>
          </cell>
        </row>
        <row r="161">
          <cell r="E161" t="str">
            <v>807400</v>
          </cell>
        </row>
        <row r="162">
          <cell r="E162" t="str">
            <v>807501</v>
          </cell>
        </row>
        <row r="163">
          <cell r="E163" t="str">
            <v>807502</v>
          </cell>
        </row>
        <row r="164">
          <cell r="E164" t="str">
            <v>807601</v>
          </cell>
        </row>
        <row r="165">
          <cell r="E165" t="str">
            <v>807602</v>
          </cell>
        </row>
        <row r="166">
          <cell r="E166" t="str">
            <v>808000</v>
          </cell>
        </row>
        <row r="167">
          <cell r="E167" t="str">
            <v>808300</v>
          </cell>
        </row>
        <row r="168">
          <cell r="E168" t="str">
            <v>810300</v>
          </cell>
        </row>
        <row r="169">
          <cell r="E169" t="str">
            <v>810400</v>
          </cell>
        </row>
        <row r="170">
          <cell r="E170" t="str">
            <v>810500</v>
          </cell>
        </row>
        <row r="171">
          <cell r="E171" t="str">
            <v>810601</v>
          </cell>
        </row>
        <row r="172">
          <cell r="E172" t="str">
            <v>810602</v>
          </cell>
        </row>
        <row r="173">
          <cell r="E173" t="str">
            <v>810801</v>
          </cell>
        </row>
        <row r="174">
          <cell r="E174" t="str">
            <v>810802</v>
          </cell>
        </row>
        <row r="175">
          <cell r="E175" t="str">
            <v>810803</v>
          </cell>
        </row>
        <row r="176">
          <cell r="E176" t="str">
            <v>810804</v>
          </cell>
        </row>
        <row r="177">
          <cell r="E177" t="str">
            <v>810900</v>
          </cell>
        </row>
        <row r="178">
          <cell r="E178" t="str">
            <v>811000</v>
          </cell>
        </row>
        <row r="179">
          <cell r="E179" t="str">
            <v>811100</v>
          </cell>
        </row>
        <row r="180">
          <cell r="E180" t="str">
            <v>811301</v>
          </cell>
        </row>
        <row r="181">
          <cell r="E181" t="str">
            <v>811302</v>
          </cell>
        </row>
        <row r="182">
          <cell r="E182" t="str">
            <v>811400</v>
          </cell>
        </row>
        <row r="183">
          <cell r="E183" t="str">
            <v>811501</v>
          </cell>
        </row>
        <row r="184">
          <cell r="E184" t="str">
            <v>811502</v>
          </cell>
        </row>
        <row r="185">
          <cell r="E185" t="str">
            <v>811700</v>
          </cell>
        </row>
        <row r="186">
          <cell r="E186" t="str">
            <v>811800</v>
          </cell>
        </row>
        <row r="187">
          <cell r="E187" t="str">
            <v>811900</v>
          </cell>
        </row>
        <row r="188">
          <cell r="E188" t="str">
            <v>812000</v>
          </cell>
        </row>
        <row r="189">
          <cell r="E189" t="str">
            <v>812200</v>
          </cell>
        </row>
        <row r="190">
          <cell r="E190" t="str">
            <v>812301</v>
          </cell>
        </row>
        <row r="191">
          <cell r="E191" t="str">
            <v>812302</v>
          </cell>
        </row>
        <row r="192">
          <cell r="E192" t="str">
            <v>812303</v>
          </cell>
        </row>
        <row r="193">
          <cell r="E193" t="str">
            <v>812600</v>
          </cell>
        </row>
        <row r="194">
          <cell r="E194" t="str">
            <v>812700</v>
          </cell>
        </row>
        <row r="195">
          <cell r="E195" t="str">
            <v>812800</v>
          </cell>
        </row>
        <row r="196">
          <cell r="E196" t="str">
            <v>812900</v>
          </cell>
        </row>
        <row r="197">
          <cell r="E197" t="str">
            <v>813000</v>
          </cell>
        </row>
        <row r="198">
          <cell r="E198" t="str">
            <v>813200</v>
          </cell>
        </row>
        <row r="199">
          <cell r="E199" t="str">
            <v>813300</v>
          </cell>
        </row>
        <row r="200">
          <cell r="E200" t="str">
            <v>820301</v>
          </cell>
        </row>
        <row r="201">
          <cell r="E201" t="str">
            <v>820302</v>
          </cell>
        </row>
        <row r="202">
          <cell r="E202" t="str">
            <v>820303</v>
          </cell>
        </row>
        <row r="203">
          <cell r="E203" t="str">
            <v>820304</v>
          </cell>
        </row>
        <row r="204">
          <cell r="E204" t="str">
            <v>820401</v>
          </cell>
        </row>
        <row r="205">
          <cell r="E205" t="str">
            <v>820402</v>
          </cell>
        </row>
        <row r="206">
          <cell r="E206" t="str">
            <v>820403</v>
          </cell>
        </row>
        <row r="207">
          <cell r="E207" t="str">
            <v>820890</v>
          </cell>
        </row>
        <row r="208">
          <cell r="E208" t="str">
            <v>820891</v>
          </cell>
        </row>
        <row r="209">
          <cell r="E209" t="str">
            <v>820990</v>
          </cell>
        </row>
        <row r="210">
          <cell r="E210" t="str">
            <v>820991</v>
          </cell>
        </row>
        <row r="211">
          <cell r="E211" t="str">
            <v>821090</v>
          </cell>
        </row>
        <row r="212">
          <cell r="E212" t="str">
            <v>821091</v>
          </cell>
        </row>
        <row r="213">
          <cell r="E213" t="str">
            <v>821190</v>
          </cell>
        </row>
        <row r="214">
          <cell r="E214" t="str">
            <v>821191</v>
          </cell>
        </row>
        <row r="215">
          <cell r="E215" t="str">
            <v>821201</v>
          </cell>
        </row>
        <row r="216">
          <cell r="E216" t="str">
            <v>821202</v>
          </cell>
        </row>
        <row r="217">
          <cell r="E217" t="str">
            <v>821301</v>
          </cell>
        </row>
        <row r="218">
          <cell r="E218" t="str">
            <v>821302</v>
          </cell>
        </row>
        <row r="219">
          <cell r="E219" t="str">
            <v>821401</v>
          </cell>
        </row>
        <row r="220">
          <cell r="E220" t="str">
            <v>821402</v>
          </cell>
        </row>
        <row r="221">
          <cell r="E221" t="str">
            <v>821501</v>
          </cell>
        </row>
        <row r="222">
          <cell r="E222" t="str">
            <v>821502</v>
          </cell>
        </row>
        <row r="223">
          <cell r="E223" t="str">
            <v>821601</v>
          </cell>
        </row>
        <row r="224">
          <cell r="E224" t="str">
            <v>821602</v>
          </cell>
        </row>
        <row r="225">
          <cell r="E225" t="str">
            <v>821701</v>
          </cell>
        </row>
        <row r="226">
          <cell r="E226" t="str">
            <v>821702</v>
          </cell>
        </row>
        <row r="227">
          <cell r="E227" t="str">
            <v>821901</v>
          </cell>
        </row>
        <row r="228">
          <cell r="E228" t="str">
            <v>821902</v>
          </cell>
        </row>
        <row r="229">
          <cell r="E229" t="str">
            <v>822000</v>
          </cell>
        </row>
        <row r="230">
          <cell r="E230" t="str">
            <v>830600</v>
          </cell>
        </row>
        <row r="231">
          <cell r="E231" t="str">
            <v>830701</v>
          </cell>
        </row>
        <row r="232">
          <cell r="E232" t="str">
            <v>830702</v>
          </cell>
        </row>
        <row r="233">
          <cell r="E233" t="str">
            <v>830801</v>
          </cell>
        </row>
        <row r="234">
          <cell r="E234" t="str">
            <v>830802</v>
          </cell>
        </row>
        <row r="235">
          <cell r="E235" t="str">
            <v>830901</v>
          </cell>
        </row>
        <row r="236">
          <cell r="E236" t="str">
            <v>830902</v>
          </cell>
        </row>
        <row r="237">
          <cell r="E237" t="str">
            <v>831100</v>
          </cell>
        </row>
        <row r="238">
          <cell r="E238" t="str">
            <v>831200</v>
          </cell>
        </row>
        <row r="239">
          <cell r="E239" t="str">
            <v>831300</v>
          </cell>
        </row>
        <row r="240">
          <cell r="E240" t="str">
            <v>831400</v>
          </cell>
        </row>
        <row r="241">
          <cell r="E241" t="str">
            <v>831601</v>
          </cell>
        </row>
        <row r="242">
          <cell r="E242" t="str">
            <v>831602</v>
          </cell>
        </row>
        <row r="243">
          <cell r="E243" t="str">
            <v>831603</v>
          </cell>
        </row>
        <row r="244">
          <cell r="E244" t="str">
            <v>831604</v>
          </cell>
        </row>
        <row r="245">
          <cell r="E245" t="str">
            <v>831700</v>
          </cell>
        </row>
        <row r="246">
          <cell r="E246" t="str">
            <v>831800</v>
          </cell>
        </row>
        <row r="247">
          <cell r="E247" t="str">
            <v>831901</v>
          </cell>
        </row>
        <row r="248">
          <cell r="E248" t="str">
            <v>831902</v>
          </cell>
        </row>
        <row r="249">
          <cell r="E249" t="str">
            <v>832200</v>
          </cell>
        </row>
        <row r="250">
          <cell r="E250" t="str">
            <v>832300</v>
          </cell>
        </row>
        <row r="251">
          <cell r="E251" t="str">
            <v>832401</v>
          </cell>
        </row>
        <row r="252">
          <cell r="E252" t="str">
            <v>832402</v>
          </cell>
        </row>
        <row r="253">
          <cell r="E253" t="str">
            <v>832700</v>
          </cell>
        </row>
        <row r="254">
          <cell r="E254" t="str">
            <v>832800</v>
          </cell>
        </row>
        <row r="255">
          <cell r="E255" t="str">
            <v>832900</v>
          </cell>
        </row>
        <row r="256">
          <cell r="E256" t="str">
            <v>833000</v>
          </cell>
        </row>
        <row r="257">
          <cell r="E257" t="str">
            <v>833100</v>
          </cell>
        </row>
        <row r="258">
          <cell r="E258" t="str">
            <v>833300</v>
          </cell>
        </row>
        <row r="259">
          <cell r="E259" t="str">
            <v>833400</v>
          </cell>
        </row>
        <row r="260">
          <cell r="E260" t="str">
            <v>833500</v>
          </cell>
        </row>
        <row r="261">
          <cell r="E261" t="str">
            <v>833600</v>
          </cell>
        </row>
        <row r="262">
          <cell r="E262" t="str">
            <v>833700</v>
          </cell>
        </row>
        <row r="263">
          <cell r="E263" t="str">
            <v>834000</v>
          </cell>
        </row>
        <row r="264">
          <cell r="E264" t="str">
            <v>834101</v>
          </cell>
        </row>
        <row r="265">
          <cell r="E265" t="str">
            <v>834102</v>
          </cell>
        </row>
        <row r="266">
          <cell r="E266" t="str">
            <v>834300</v>
          </cell>
        </row>
        <row r="267">
          <cell r="E267" t="str">
            <v>834401</v>
          </cell>
        </row>
        <row r="268">
          <cell r="E268" t="str">
            <v>834402</v>
          </cell>
        </row>
        <row r="269">
          <cell r="E269" t="str">
            <v>834600</v>
          </cell>
        </row>
        <row r="270">
          <cell r="E270" t="str">
            <v>840000</v>
          </cell>
        </row>
        <row r="271">
          <cell r="E271" t="str">
            <v>850000</v>
          </cell>
        </row>
        <row r="272">
          <cell r="E272" t="str">
            <v>860000</v>
          </cell>
        </row>
        <row r="273">
          <cell r="E273" t="str">
            <v>860100</v>
          </cell>
        </row>
        <row r="274">
          <cell r="E274" t="str">
            <v>860200</v>
          </cell>
        </row>
        <row r="275">
          <cell r="E275" t="str">
            <v>899900</v>
          </cell>
        </row>
        <row r="276">
          <cell r="E276" t="str">
            <v>899901</v>
          </cell>
        </row>
        <row r="277">
          <cell r="E277" t="str">
            <v>899902</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0</v>
          </cell>
        </row>
        <row r="288">
          <cell r="E288">
            <v>0</v>
          </cell>
        </row>
        <row r="289">
          <cell r="E289">
            <v>0</v>
          </cell>
        </row>
        <row r="290">
          <cell r="E290">
            <v>0</v>
          </cell>
        </row>
        <row r="291">
          <cell r="E291">
            <v>0</v>
          </cell>
        </row>
        <row r="292">
          <cell r="E292">
            <v>0</v>
          </cell>
        </row>
        <row r="293">
          <cell r="E293">
            <v>0</v>
          </cell>
        </row>
        <row r="294">
          <cell r="E294">
            <v>0</v>
          </cell>
        </row>
        <row r="295">
          <cell r="E295">
            <v>0</v>
          </cell>
        </row>
        <row r="296">
          <cell r="E296">
            <v>0</v>
          </cell>
        </row>
        <row r="297">
          <cell r="E297">
            <v>0</v>
          </cell>
        </row>
        <row r="298">
          <cell r="E298">
            <v>0</v>
          </cell>
        </row>
        <row r="299">
          <cell r="E299">
            <v>0</v>
          </cell>
        </row>
        <row r="300">
          <cell r="E300">
            <v>0</v>
          </cell>
        </row>
        <row r="301">
          <cell r="E301">
            <v>0</v>
          </cell>
        </row>
        <row r="302">
          <cell r="E302">
            <v>0</v>
          </cell>
        </row>
        <row r="303">
          <cell r="E303">
            <v>0</v>
          </cell>
        </row>
        <row r="304">
          <cell r="E304">
            <v>0</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0</v>
          </cell>
        </row>
        <row r="318">
          <cell r="E318">
            <v>0</v>
          </cell>
        </row>
        <row r="319">
          <cell r="E319">
            <v>0</v>
          </cell>
        </row>
        <row r="320">
          <cell r="E320">
            <v>0</v>
          </cell>
        </row>
        <row r="321">
          <cell r="E321">
            <v>0</v>
          </cell>
        </row>
        <row r="322">
          <cell r="E322">
            <v>0</v>
          </cell>
        </row>
        <row r="323">
          <cell r="E323">
            <v>0</v>
          </cell>
        </row>
        <row r="324">
          <cell r="E324">
            <v>0</v>
          </cell>
        </row>
        <row r="325">
          <cell r="E325">
            <v>0</v>
          </cell>
        </row>
        <row r="326">
          <cell r="E326">
            <v>0</v>
          </cell>
        </row>
        <row r="327">
          <cell r="E327">
            <v>0</v>
          </cell>
        </row>
        <row r="328">
          <cell r="E328">
            <v>0</v>
          </cell>
        </row>
        <row r="329">
          <cell r="E329">
            <v>0</v>
          </cell>
        </row>
        <row r="330">
          <cell r="E330">
            <v>0</v>
          </cell>
        </row>
        <row r="331">
          <cell r="E331">
            <v>0</v>
          </cell>
        </row>
        <row r="332">
          <cell r="E332">
            <v>0</v>
          </cell>
        </row>
        <row r="333">
          <cell r="E333">
            <v>0</v>
          </cell>
        </row>
        <row r="334">
          <cell r="E334">
            <v>0</v>
          </cell>
        </row>
        <row r="335">
          <cell r="E335">
            <v>0</v>
          </cell>
        </row>
        <row r="336">
          <cell r="E336">
            <v>0</v>
          </cell>
        </row>
        <row r="337">
          <cell r="E337">
            <v>0</v>
          </cell>
        </row>
        <row r="338">
          <cell r="E338">
            <v>0</v>
          </cell>
        </row>
        <row r="339">
          <cell r="E339">
            <v>0</v>
          </cell>
        </row>
        <row r="340">
          <cell r="E340">
            <v>0</v>
          </cell>
        </row>
        <row r="341">
          <cell r="E341">
            <v>0</v>
          </cell>
        </row>
        <row r="342">
          <cell r="E342">
            <v>0</v>
          </cell>
        </row>
        <row r="343">
          <cell r="E343">
            <v>0</v>
          </cell>
        </row>
        <row r="344">
          <cell r="E344">
            <v>0</v>
          </cell>
        </row>
        <row r="345">
          <cell r="E345">
            <v>0</v>
          </cell>
        </row>
        <row r="346">
          <cell r="E346">
            <v>0</v>
          </cell>
        </row>
        <row r="347">
          <cell r="E347">
            <v>0</v>
          </cell>
        </row>
        <row r="348">
          <cell r="E348">
            <v>0</v>
          </cell>
        </row>
        <row r="349">
          <cell r="E349">
            <v>0</v>
          </cell>
        </row>
        <row r="350">
          <cell r="E350">
            <v>0</v>
          </cell>
        </row>
        <row r="351">
          <cell r="E351">
            <v>0</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0</v>
          </cell>
        </row>
        <row r="364">
          <cell r="E364">
            <v>0</v>
          </cell>
        </row>
        <row r="365">
          <cell r="E365">
            <v>0</v>
          </cell>
        </row>
        <row r="366">
          <cell r="E366">
            <v>0</v>
          </cell>
        </row>
        <row r="367">
          <cell r="E367">
            <v>0</v>
          </cell>
        </row>
        <row r="368">
          <cell r="E368">
            <v>0</v>
          </cell>
        </row>
        <row r="369">
          <cell r="E369">
            <v>0</v>
          </cell>
        </row>
        <row r="370">
          <cell r="E370">
            <v>0</v>
          </cell>
        </row>
        <row r="371">
          <cell r="E371">
            <v>0</v>
          </cell>
        </row>
        <row r="372">
          <cell r="E372">
            <v>0</v>
          </cell>
        </row>
        <row r="373">
          <cell r="E373">
            <v>0</v>
          </cell>
        </row>
        <row r="374">
          <cell r="E374">
            <v>0</v>
          </cell>
        </row>
        <row r="375">
          <cell r="E375">
            <v>0</v>
          </cell>
        </row>
        <row r="376">
          <cell r="E376">
            <v>0</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0</v>
          </cell>
        </row>
        <row r="387">
          <cell r="E387">
            <v>0</v>
          </cell>
        </row>
        <row r="388">
          <cell r="E388">
            <v>0</v>
          </cell>
        </row>
        <row r="389">
          <cell r="E389">
            <v>0</v>
          </cell>
        </row>
        <row r="390">
          <cell r="E390">
            <v>0</v>
          </cell>
        </row>
        <row r="391">
          <cell r="E391">
            <v>0</v>
          </cell>
        </row>
        <row r="392">
          <cell r="E392">
            <v>0</v>
          </cell>
        </row>
        <row r="393">
          <cell r="E393">
            <v>0</v>
          </cell>
        </row>
        <row r="394">
          <cell r="E394">
            <v>0</v>
          </cell>
        </row>
        <row r="395">
          <cell r="E395">
            <v>0</v>
          </cell>
        </row>
        <row r="396">
          <cell r="E396">
            <v>0</v>
          </cell>
        </row>
        <row r="397">
          <cell r="E397">
            <v>0</v>
          </cell>
        </row>
        <row r="398">
          <cell r="E398">
            <v>0</v>
          </cell>
        </row>
        <row r="399">
          <cell r="E399">
            <v>0</v>
          </cell>
        </row>
        <row r="400">
          <cell r="E400">
            <v>0</v>
          </cell>
        </row>
        <row r="401">
          <cell r="E401">
            <v>0</v>
          </cell>
        </row>
        <row r="402">
          <cell r="E402">
            <v>0</v>
          </cell>
        </row>
        <row r="403">
          <cell r="E403">
            <v>0</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0</v>
          </cell>
        </row>
        <row r="414">
          <cell r="E414">
            <v>0</v>
          </cell>
        </row>
        <row r="415">
          <cell r="E415">
            <v>0</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0</v>
          </cell>
        </row>
        <row r="425">
          <cell r="E425">
            <v>0</v>
          </cell>
        </row>
        <row r="426">
          <cell r="E426">
            <v>0</v>
          </cell>
        </row>
        <row r="427">
          <cell r="E427">
            <v>0</v>
          </cell>
        </row>
        <row r="428">
          <cell r="E428">
            <v>0</v>
          </cell>
        </row>
        <row r="429">
          <cell r="E429">
            <v>0</v>
          </cell>
        </row>
        <row r="430">
          <cell r="E430">
            <v>0</v>
          </cell>
        </row>
        <row r="431">
          <cell r="E431">
            <v>0</v>
          </cell>
        </row>
        <row r="432">
          <cell r="E432">
            <v>0</v>
          </cell>
        </row>
        <row r="433">
          <cell r="E433">
            <v>0</v>
          </cell>
        </row>
        <row r="434">
          <cell r="E434">
            <v>0</v>
          </cell>
        </row>
        <row r="435">
          <cell r="E435">
            <v>0</v>
          </cell>
        </row>
        <row r="436">
          <cell r="E436">
            <v>0</v>
          </cell>
        </row>
        <row r="437">
          <cell r="E437">
            <v>0</v>
          </cell>
        </row>
        <row r="438">
          <cell r="E438">
            <v>0</v>
          </cell>
        </row>
        <row r="439">
          <cell r="E439">
            <v>0</v>
          </cell>
        </row>
        <row r="440">
          <cell r="E440">
            <v>0</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0</v>
          </cell>
        </row>
        <row r="450">
          <cell r="E450">
            <v>0</v>
          </cell>
        </row>
        <row r="451">
          <cell r="E451">
            <v>0</v>
          </cell>
        </row>
        <row r="452">
          <cell r="E452">
            <v>0</v>
          </cell>
        </row>
        <row r="453">
          <cell r="E453">
            <v>0</v>
          </cell>
        </row>
        <row r="454">
          <cell r="E454">
            <v>0</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5">
          <cell r="E465">
            <v>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0</v>
          </cell>
        </row>
        <row r="568">
          <cell r="E568">
            <v>0</v>
          </cell>
        </row>
        <row r="569">
          <cell r="E569">
            <v>0</v>
          </cell>
        </row>
        <row r="570">
          <cell r="E570">
            <v>0</v>
          </cell>
        </row>
        <row r="571">
          <cell r="E571">
            <v>0</v>
          </cell>
        </row>
        <row r="572">
          <cell r="E572">
            <v>0</v>
          </cell>
        </row>
        <row r="573">
          <cell r="E573">
            <v>0</v>
          </cell>
        </row>
        <row r="574">
          <cell r="E574">
            <v>0</v>
          </cell>
        </row>
        <row r="575">
          <cell r="E575">
            <v>0</v>
          </cell>
        </row>
        <row r="576">
          <cell r="E576">
            <v>0</v>
          </cell>
        </row>
        <row r="577">
          <cell r="E577">
            <v>0</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0</v>
          </cell>
        </row>
        <row r="595">
          <cell r="E595">
            <v>0</v>
          </cell>
        </row>
        <row r="596">
          <cell r="E596">
            <v>0</v>
          </cell>
        </row>
        <row r="597">
          <cell r="E597">
            <v>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0</v>
          </cell>
        </row>
        <row r="613">
          <cell r="E613">
            <v>0</v>
          </cell>
        </row>
        <row r="614">
          <cell r="E614">
            <v>0</v>
          </cell>
        </row>
        <row r="615">
          <cell r="E615">
            <v>0</v>
          </cell>
        </row>
        <row r="616">
          <cell r="E616">
            <v>0</v>
          </cell>
        </row>
        <row r="617">
          <cell r="E617">
            <v>0</v>
          </cell>
        </row>
        <row r="618">
          <cell r="E618">
            <v>0</v>
          </cell>
        </row>
        <row r="619">
          <cell r="E619">
            <v>0</v>
          </cell>
        </row>
        <row r="620">
          <cell r="E620">
            <v>0</v>
          </cell>
        </row>
        <row r="621">
          <cell r="E621">
            <v>0</v>
          </cell>
        </row>
        <row r="622">
          <cell r="E622">
            <v>0</v>
          </cell>
        </row>
        <row r="623">
          <cell r="E623">
            <v>0</v>
          </cell>
        </row>
        <row r="624">
          <cell r="E624">
            <v>0</v>
          </cell>
        </row>
        <row r="625">
          <cell r="E625">
            <v>0</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0</v>
          </cell>
        </row>
        <row r="636">
          <cell r="E636">
            <v>0</v>
          </cell>
        </row>
        <row r="637">
          <cell r="E637">
            <v>0</v>
          </cell>
        </row>
        <row r="638">
          <cell r="E638">
            <v>0</v>
          </cell>
        </row>
        <row r="639">
          <cell r="E639">
            <v>0</v>
          </cell>
        </row>
        <row r="640">
          <cell r="E640">
            <v>0</v>
          </cell>
        </row>
        <row r="641">
          <cell r="E641">
            <v>0</v>
          </cell>
        </row>
        <row r="642">
          <cell r="E642">
            <v>0</v>
          </cell>
        </row>
        <row r="643">
          <cell r="E643">
            <v>0</v>
          </cell>
        </row>
        <row r="644">
          <cell r="E644">
            <v>0</v>
          </cell>
        </row>
        <row r="645">
          <cell r="E645">
            <v>0</v>
          </cell>
        </row>
        <row r="646">
          <cell r="E646">
            <v>0</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0</v>
          </cell>
        </row>
        <row r="659">
          <cell r="E659">
            <v>0</v>
          </cell>
        </row>
        <row r="660">
          <cell r="E660">
            <v>0</v>
          </cell>
        </row>
        <row r="661">
          <cell r="E661">
            <v>0</v>
          </cell>
        </row>
        <row r="662">
          <cell r="E662">
            <v>0</v>
          </cell>
        </row>
        <row r="663">
          <cell r="E663">
            <v>0</v>
          </cell>
        </row>
        <row r="664">
          <cell r="E664">
            <v>0</v>
          </cell>
        </row>
        <row r="665">
          <cell r="E665">
            <v>0</v>
          </cell>
        </row>
        <row r="666">
          <cell r="E666">
            <v>0</v>
          </cell>
        </row>
        <row r="667">
          <cell r="E667">
            <v>0</v>
          </cell>
        </row>
        <row r="668">
          <cell r="E668">
            <v>0</v>
          </cell>
        </row>
        <row r="669">
          <cell r="E669">
            <v>0</v>
          </cell>
        </row>
        <row r="670">
          <cell r="E670">
            <v>0</v>
          </cell>
        </row>
        <row r="671">
          <cell r="E671">
            <v>0</v>
          </cell>
        </row>
        <row r="672">
          <cell r="E672">
            <v>0</v>
          </cell>
        </row>
        <row r="673">
          <cell r="E673">
            <v>0</v>
          </cell>
        </row>
        <row r="674">
          <cell r="E674">
            <v>0</v>
          </cell>
        </row>
        <row r="675">
          <cell r="E675">
            <v>0</v>
          </cell>
        </row>
        <row r="676">
          <cell r="E676">
            <v>0</v>
          </cell>
        </row>
        <row r="677">
          <cell r="E677">
            <v>0</v>
          </cell>
        </row>
        <row r="678">
          <cell r="E678">
            <v>0</v>
          </cell>
        </row>
        <row r="679">
          <cell r="E679">
            <v>0</v>
          </cell>
        </row>
        <row r="680">
          <cell r="E680">
            <v>0</v>
          </cell>
        </row>
        <row r="681">
          <cell r="E681">
            <v>0</v>
          </cell>
        </row>
        <row r="682">
          <cell r="E682">
            <v>0</v>
          </cell>
        </row>
        <row r="683">
          <cell r="E683">
            <v>0</v>
          </cell>
        </row>
        <row r="684">
          <cell r="E684">
            <v>0</v>
          </cell>
        </row>
        <row r="685">
          <cell r="E685">
            <v>0</v>
          </cell>
        </row>
        <row r="686">
          <cell r="E686">
            <v>0</v>
          </cell>
        </row>
        <row r="687">
          <cell r="E687">
            <v>0</v>
          </cell>
        </row>
        <row r="688">
          <cell r="E688">
            <v>0</v>
          </cell>
        </row>
        <row r="689">
          <cell r="E689">
            <v>0</v>
          </cell>
        </row>
        <row r="690">
          <cell r="E690">
            <v>0</v>
          </cell>
        </row>
        <row r="691">
          <cell r="E691">
            <v>0</v>
          </cell>
        </row>
        <row r="692">
          <cell r="E692">
            <v>0</v>
          </cell>
        </row>
        <row r="693">
          <cell r="E693">
            <v>0</v>
          </cell>
        </row>
        <row r="694">
          <cell r="E694">
            <v>0</v>
          </cell>
        </row>
        <row r="695">
          <cell r="E695">
            <v>0</v>
          </cell>
        </row>
        <row r="696">
          <cell r="E696">
            <v>0</v>
          </cell>
        </row>
        <row r="697">
          <cell r="E697">
            <v>0</v>
          </cell>
        </row>
        <row r="698">
          <cell r="E698">
            <v>0</v>
          </cell>
        </row>
        <row r="699">
          <cell r="E699">
            <v>0</v>
          </cell>
        </row>
        <row r="700">
          <cell r="E700">
            <v>0</v>
          </cell>
        </row>
        <row r="701">
          <cell r="E701">
            <v>0</v>
          </cell>
        </row>
        <row r="702">
          <cell r="E702">
            <v>0</v>
          </cell>
        </row>
        <row r="703">
          <cell r="E703">
            <v>0</v>
          </cell>
        </row>
        <row r="704">
          <cell r="E704">
            <v>0</v>
          </cell>
        </row>
        <row r="705">
          <cell r="E705">
            <v>0</v>
          </cell>
        </row>
        <row r="706">
          <cell r="E706">
            <v>0</v>
          </cell>
        </row>
        <row r="707">
          <cell r="E707">
            <v>0</v>
          </cell>
        </row>
        <row r="708">
          <cell r="E708">
            <v>0</v>
          </cell>
        </row>
        <row r="709">
          <cell r="E709">
            <v>0</v>
          </cell>
        </row>
        <row r="710">
          <cell r="E710">
            <v>0</v>
          </cell>
        </row>
        <row r="711">
          <cell r="E711">
            <v>0</v>
          </cell>
        </row>
        <row r="712">
          <cell r="E712">
            <v>0</v>
          </cell>
        </row>
        <row r="713">
          <cell r="E713">
            <v>0</v>
          </cell>
        </row>
        <row r="714">
          <cell r="E714">
            <v>0</v>
          </cell>
        </row>
        <row r="715">
          <cell r="E715">
            <v>0</v>
          </cell>
        </row>
        <row r="716">
          <cell r="E716">
            <v>0</v>
          </cell>
        </row>
        <row r="717">
          <cell r="E717">
            <v>0</v>
          </cell>
        </row>
        <row r="718">
          <cell r="E718">
            <v>0</v>
          </cell>
        </row>
        <row r="719">
          <cell r="E719">
            <v>0</v>
          </cell>
        </row>
        <row r="720">
          <cell r="E720">
            <v>0</v>
          </cell>
        </row>
        <row r="721">
          <cell r="E721">
            <v>0</v>
          </cell>
        </row>
        <row r="722">
          <cell r="E722">
            <v>0</v>
          </cell>
        </row>
        <row r="723">
          <cell r="E723">
            <v>0</v>
          </cell>
        </row>
        <row r="724">
          <cell r="E724">
            <v>0</v>
          </cell>
        </row>
        <row r="725">
          <cell r="E725">
            <v>0</v>
          </cell>
        </row>
        <row r="726">
          <cell r="E726">
            <v>0</v>
          </cell>
        </row>
        <row r="727">
          <cell r="E727">
            <v>0</v>
          </cell>
        </row>
        <row r="728">
          <cell r="E728">
            <v>0</v>
          </cell>
        </row>
        <row r="729">
          <cell r="E729">
            <v>0</v>
          </cell>
        </row>
        <row r="730">
          <cell r="E730">
            <v>0</v>
          </cell>
        </row>
        <row r="731">
          <cell r="E731">
            <v>0</v>
          </cell>
        </row>
        <row r="732">
          <cell r="E732">
            <v>0</v>
          </cell>
        </row>
        <row r="733">
          <cell r="E733">
            <v>0</v>
          </cell>
        </row>
        <row r="734">
          <cell r="E734">
            <v>0</v>
          </cell>
        </row>
        <row r="735">
          <cell r="E735">
            <v>0</v>
          </cell>
        </row>
        <row r="736">
          <cell r="E736">
            <v>0</v>
          </cell>
        </row>
        <row r="737">
          <cell r="E737">
            <v>0</v>
          </cell>
        </row>
        <row r="738">
          <cell r="E738">
            <v>0</v>
          </cell>
        </row>
        <row r="739">
          <cell r="E739">
            <v>0</v>
          </cell>
        </row>
        <row r="740">
          <cell r="E740">
            <v>0</v>
          </cell>
        </row>
        <row r="741">
          <cell r="E741">
            <v>0</v>
          </cell>
        </row>
        <row r="742">
          <cell r="E742">
            <v>0</v>
          </cell>
        </row>
        <row r="743">
          <cell r="E743">
            <v>0</v>
          </cell>
        </row>
        <row r="744">
          <cell r="E744">
            <v>0</v>
          </cell>
        </row>
        <row r="745">
          <cell r="E745">
            <v>0</v>
          </cell>
        </row>
        <row r="746">
          <cell r="E746">
            <v>0</v>
          </cell>
        </row>
        <row r="747">
          <cell r="E747">
            <v>0</v>
          </cell>
        </row>
        <row r="748">
          <cell r="E748">
            <v>0</v>
          </cell>
        </row>
        <row r="749">
          <cell r="E749">
            <v>0</v>
          </cell>
        </row>
        <row r="750">
          <cell r="E750">
            <v>0</v>
          </cell>
        </row>
        <row r="751">
          <cell r="E751">
            <v>0</v>
          </cell>
        </row>
        <row r="752">
          <cell r="E752">
            <v>0</v>
          </cell>
        </row>
        <row r="753">
          <cell r="E753">
            <v>0</v>
          </cell>
        </row>
        <row r="754">
          <cell r="E754">
            <v>0</v>
          </cell>
        </row>
        <row r="755">
          <cell r="E755">
            <v>0</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8">
          <cell r="E768">
            <v>0</v>
          </cell>
        </row>
        <row r="769">
          <cell r="E769">
            <v>0</v>
          </cell>
        </row>
        <row r="770">
          <cell r="E770">
            <v>0</v>
          </cell>
        </row>
        <row r="771">
          <cell r="E771">
            <v>0</v>
          </cell>
        </row>
        <row r="772">
          <cell r="E772">
            <v>0</v>
          </cell>
        </row>
        <row r="773">
          <cell r="E773">
            <v>0</v>
          </cell>
        </row>
        <row r="774">
          <cell r="E774">
            <v>0</v>
          </cell>
        </row>
        <row r="775">
          <cell r="E775">
            <v>0</v>
          </cell>
        </row>
        <row r="776">
          <cell r="E776">
            <v>0</v>
          </cell>
        </row>
        <row r="777">
          <cell r="E777">
            <v>0</v>
          </cell>
        </row>
        <row r="778">
          <cell r="E778">
            <v>0</v>
          </cell>
        </row>
        <row r="779">
          <cell r="E779">
            <v>0</v>
          </cell>
        </row>
        <row r="780">
          <cell r="E780">
            <v>0</v>
          </cell>
        </row>
        <row r="781">
          <cell r="E781">
            <v>0</v>
          </cell>
        </row>
        <row r="782">
          <cell r="E782">
            <v>0</v>
          </cell>
        </row>
        <row r="783">
          <cell r="E783">
            <v>0</v>
          </cell>
        </row>
        <row r="784">
          <cell r="E784">
            <v>0</v>
          </cell>
        </row>
        <row r="785">
          <cell r="E785">
            <v>0</v>
          </cell>
        </row>
        <row r="786">
          <cell r="E786">
            <v>0</v>
          </cell>
        </row>
        <row r="787">
          <cell r="E787">
            <v>0</v>
          </cell>
        </row>
        <row r="788">
          <cell r="E788">
            <v>0</v>
          </cell>
        </row>
        <row r="789">
          <cell r="E789">
            <v>0</v>
          </cell>
        </row>
        <row r="790">
          <cell r="E790">
            <v>0</v>
          </cell>
        </row>
        <row r="791">
          <cell r="E791">
            <v>0</v>
          </cell>
        </row>
        <row r="792">
          <cell r="E792">
            <v>0</v>
          </cell>
        </row>
        <row r="793">
          <cell r="E793">
            <v>0</v>
          </cell>
        </row>
        <row r="794">
          <cell r="E794">
            <v>0</v>
          </cell>
        </row>
        <row r="795">
          <cell r="E795">
            <v>0</v>
          </cell>
        </row>
        <row r="796">
          <cell r="E796">
            <v>0</v>
          </cell>
        </row>
        <row r="797">
          <cell r="E797">
            <v>0</v>
          </cell>
        </row>
        <row r="798">
          <cell r="E798">
            <v>0</v>
          </cell>
        </row>
        <row r="799">
          <cell r="E799">
            <v>0</v>
          </cell>
        </row>
        <row r="800">
          <cell r="E800">
            <v>0</v>
          </cell>
        </row>
        <row r="801">
          <cell r="E801">
            <v>0</v>
          </cell>
        </row>
        <row r="802">
          <cell r="E802">
            <v>0</v>
          </cell>
        </row>
        <row r="803">
          <cell r="E803">
            <v>0</v>
          </cell>
        </row>
        <row r="804">
          <cell r="E804">
            <v>0</v>
          </cell>
        </row>
        <row r="805">
          <cell r="E805">
            <v>0</v>
          </cell>
        </row>
        <row r="806">
          <cell r="E806">
            <v>0</v>
          </cell>
        </row>
        <row r="807">
          <cell r="E807">
            <v>0</v>
          </cell>
        </row>
        <row r="808">
          <cell r="E808">
            <v>0</v>
          </cell>
        </row>
        <row r="809">
          <cell r="E809">
            <v>0</v>
          </cell>
        </row>
        <row r="810">
          <cell r="E810">
            <v>0</v>
          </cell>
        </row>
        <row r="811">
          <cell r="E811">
            <v>0</v>
          </cell>
        </row>
        <row r="812">
          <cell r="E812">
            <v>0</v>
          </cell>
        </row>
        <row r="813">
          <cell r="E813">
            <v>0</v>
          </cell>
        </row>
        <row r="814">
          <cell r="E814">
            <v>0</v>
          </cell>
        </row>
        <row r="815">
          <cell r="E815">
            <v>0</v>
          </cell>
        </row>
        <row r="816">
          <cell r="E816">
            <v>0</v>
          </cell>
        </row>
        <row r="817">
          <cell r="E817">
            <v>0</v>
          </cell>
        </row>
        <row r="818">
          <cell r="E818">
            <v>0</v>
          </cell>
        </row>
        <row r="819">
          <cell r="E819">
            <v>0</v>
          </cell>
        </row>
        <row r="820">
          <cell r="E820">
            <v>0</v>
          </cell>
        </row>
        <row r="821">
          <cell r="E821">
            <v>0</v>
          </cell>
        </row>
        <row r="822">
          <cell r="E822">
            <v>0</v>
          </cell>
        </row>
        <row r="823">
          <cell r="E823">
            <v>0</v>
          </cell>
        </row>
        <row r="824">
          <cell r="E824">
            <v>0</v>
          </cell>
        </row>
        <row r="825">
          <cell r="E825">
            <v>0</v>
          </cell>
        </row>
        <row r="826">
          <cell r="E826">
            <v>0</v>
          </cell>
        </row>
        <row r="827">
          <cell r="E827">
            <v>0</v>
          </cell>
        </row>
        <row r="828">
          <cell r="E828">
            <v>0</v>
          </cell>
        </row>
        <row r="829">
          <cell r="E829">
            <v>0</v>
          </cell>
        </row>
        <row r="830">
          <cell r="E830">
            <v>0</v>
          </cell>
        </row>
        <row r="831">
          <cell r="E831">
            <v>0</v>
          </cell>
        </row>
        <row r="832">
          <cell r="E832">
            <v>0</v>
          </cell>
        </row>
        <row r="833">
          <cell r="E833">
            <v>0</v>
          </cell>
        </row>
        <row r="834">
          <cell r="E834">
            <v>0</v>
          </cell>
        </row>
        <row r="835">
          <cell r="E835">
            <v>0</v>
          </cell>
        </row>
        <row r="836">
          <cell r="E836">
            <v>0</v>
          </cell>
        </row>
        <row r="837">
          <cell r="E837">
            <v>0</v>
          </cell>
        </row>
        <row r="838">
          <cell r="E838">
            <v>0</v>
          </cell>
        </row>
        <row r="839">
          <cell r="E839">
            <v>0</v>
          </cell>
        </row>
        <row r="840">
          <cell r="E840">
            <v>0</v>
          </cell>
        </row>
        <row r="841">
          <cell r="E841">
            <v>0</v>
          </cell>
        </row>
        <row r="842">
          <cell r="E842">
            <v>0</v>
          </cell>
        </row>
        <row r="843">
          <cell r="E843">
            <v>0</v>
          </cell>
        </row>
        <row r="844">
          <cell r="E844">
            <v>0</v>
          </cell>
        </row>
        <row r="845">
          <cell r="E845">
            <v>0</v>
          </cell>
        </row>
        <row r="846">
          <cell r="E846">
            <v>0</v>
          </cell>
        </row>
        <row r="847">
          <cell r="E847">
            <v>0</v>
          </cell>
        </row>
        <row r="848">
          <cell r="E848">
            <v>0</v>
          </cell>
        </row>
        <row r="849">
          <cell r="E849">
            <v>0</v>
          </cell>
        </row>
        <row r="850">
          <cell r="E850">
            <v>0</v>
          </cell>
        </row>
        <row r="851">
          <cell r="E851">
            <v>0</v>
          </cell>
        </row>
        <row r="852">
          <cell r="E852">
            <v>0</v>
          </cell>
        </row>
        <row r="853">
          <cell r="E853">
            <v>0</v>
          </cell>
        </row>
        <row r="854">
          <cell r="E854">
            <v>0</v>
          </cell>
        </row>
        <row r="855">
          <cell r="E855">
            <v>0</v>
          </cell>
        </row>
        <row r="856">
          <cell r="E856">
            <v>0</v>
          </cell>
        </row>
        <row r="857">
          <cell r="E857">
            <v>0</v>
          </cell>
        </row>
        <row r="858">
          <cell r="E858">
            <v>0</v>
          </cell>
        </row>
        <row r="859">
          <cell r="E859">
            <v>0</v>
          </cell>
        </row>
        <row r="860">
          <cell r="E860">
            <v>0</v>
          </cell>
        </row>
        <row r="861">
          <cell r="E861">
            <v>0</v>
          </cell>
        </row>
        <row r="862">
          <cell r="E862">
            <v>0</v>
          </cell>
        </row>
        <row r="863">
          <cell r="E863">
            <v>0</v>
          </cell>
        </row>
        <row r="864">
          <cell r="E864">
            <v>0</v>
          </cell>
        </row>
        <row r="865">
          <cell r="E865">
            <v>0</v>
          </cell>
        </row>
        <row r="866">
          <cell r="E866">
            <v>0</v>
          </cell>
        </row>
        <row r="867">
          <cell r="E867">
            <v>0</v>
          </cell>
        </row>
        <row r="868">
          <cell r="E868">
            <v>0</v>
          </cell>
        </row>
        <row r="869">
          <cell r="E869">
            <v>0</v>
          </cell>
        </row>
        <row r="870">
          <cell r="E870">
            <v>0</v>
          </cell>
        </row>
        <row r="871">
          <cell r="E871">
            <v>0</v>
          </cell>
        </row>
        <row r="872">
          <cell r="E872">
            <v>0</v>
          </cell>
        </row>
        <row r="873">
          <cell r="E873">
            <v>0</v>
          </cell>
        </row>
        <row r="874">
          <cell r="E874">
            <v>0</v>
          </cell>
        </row>
        <row r="875">
          <cell r="E875">
            <v>0</v>
          </cell>
        </row>
        <row r="876">
          <cell r="E876">
            <v>0</v>
          </cell>
        </row>
        <row r="877">
          <cell r="E877">
            <v>0</v>
          </cell>
        </row>
        <row r="878">
          <cell r="E878">
            <v>0</v>
          </cell>
        </row>
        <row r="879">
          <cell r="E879">
            <v>0</v>
          </cell>
        </row>
        <row r="880">
          <cell r="E880">
            <v>0</v>
          </cell>
        </row>
        <row r="881">
          <cell r="E881">
            <v>0</v>
          </cell>
        </row>
        <row r="882">
          <cell r="E882">
            <v>0</v>
          </cell>
        </row>
        <row r="883">
          <cell r="E883">
            <v>0</v>
          </cell>
        </row>
        <row r="884">
          <cell r="E884">
            <v>0</v>
          </cell>
        </row>
        <row r="885">
          <cell r="E885">
            <v>0</v>
          </cell>
        </row>
        <row r="886">
          <cell r="E886">
            <v>0</v>
          </cell>
        </row>
        <row r="887">
          <cell r="E887">
            <v>0</v>
          </cell>
        </row>
        <row r="888">
          <cell r="E888">
            <v>0</v>
          </cell>
        </row>
        <row r="889">
          <cell r="E889">
            <v>0</v>
          </cell>
        </row>
        <row r="890">
          <cell r="E890">
            <v>0</v>
          </cell>
        </row>
        <row r="891">
          <cell r="E891">
            <v>0</v>
          </cell>
        </row>
        <row r="892">
          <cell r="E892">
            <v>0</v>
          </cell>
        </row>
        <row r="893">
          <cell r="E893">
            <v>0</v>
          </cell>
        </row>
        <row r="894">
          <cell r="E894">
            <v>0</v>
          </cell>
        </row>
        <row r="895">
          <cell r="E895">
            <v>0</v>
          </cell>
        </row>
        <row r="896">
          <cell r="E896">
            <v>0</v>
          </cell>
        </row>
        <row r="897">
          <cell r="E897">
            <v>0</v>
          </cell>
        </row>
        <row r="898">
          <cell r="E898">
            <v>0</v>
          </cell>
        </row>
        <row r="899">
          <cell r="E899">
            <v>0</v>
          </cell>
        </row>
        <row r="900">
          <cell r="E900">
            <v>0</v>
          </cell>
        </row>
        <row r="901">
          <cell r="E901">
            <v>0</v>
          </cell>
        </row>
        <row r="902">
          <cell r="E902">
            <v>0</v>
          </cell>
        </row>
        <row r="903">
          <cell r="E903">
            <v>0</v>
          </cell>
        </row>
        <row r="904">
          <cell r="E904">
            <v>0</v>
          </cell>
        </row>
        <row r="905">
          <cell r="E905">
            <v>0</v>
          </cell>
        </row>
        <row r="906">
          <cell r="E906">
            <v>0</v>
          </cell>
        </row>
        <row r="907">
          <cell r="E907">
            <v>0</v>
          </cell>
        </row>
        <row r="908">
          <cell r="E908">
            <v>0</v>
          </cell>
        </row>
        <row r="909">
          <cell r="E909">
            <v>0</v>
          </cell>
        </row>
        <row r="910">
          <cell r="E910">
            <v>0</v>
          </cell>
        </row>
        <row r="911">
          <cell r="E911">
            <v>0</v>
          </cell>
        </row>
        <row r="912">
          <cell r="E912">
            <v>0</v>
          </cell>
        </row>
        <row r="913">
          <cell r="E913">
            <v>0</v>
          </cell>
        </row>
        <row r="914">
          <cell r="E914">
            <v>0</v>
          </cell>
        </row>
        <row r="915">
          <cell r="E915">
            <v>0</v>
          </cell>
        </row>
        <row r="916">
          <cell r="E916">
            <v>0</v>
          </cell>
        </row>
        <row r="917">
          <cell r="E917">
            <v>0</v>
          </cell>
        </row>
        <row r="918">
          <cell r="E918">
            <v>0</v>
          </cell>
        </row>
        <row r="919">
          <cell r="E919">
            <v>0</v>
          </cell>
        </row>
        <row r="920">
          <cell r="E920">
            <v>0</v>
          </cell>
        </row>
        <row r="921">
          <cell r="E921">
            <v>0</v>
          </cell>
        </row>
        <row r="922">
          <cell r="E922">
            <v>0</v>
          </cell>
        </row>
        <row r="923">
          <cell r="E923">
            <v>0</v>
          </cell>
        </row>
        <row r="924">
          <cell r="E924">
            <v>0</v>
          </cell>
        </row>
        <row r="925">
          <cell r="E925">
            <v>0</v>
          </cell>
        </row>
        <row r="926">
          <cell r="E926">
            <v>0</v>
          </cell>
        </row>
        <row r="927">
          <cell r="E927">
            <v>0</v>
          </cell>
        </row>
        <row r="928">
          <cell r="E928">
            <v>0</v>
          </cell>
        </row>
        <row r="929">
          <cell r="E929">
            <v>0</v>
          </cell>
        </row>
        <row r="930">
          <cell r="E930">
            <v>0</v>
          </cell>
        </row>
        <row r="931">
          <cell r="E931">
            <v>0</v>
          </cell>
        </row>
        <row r="932">
          <cell r="E932">
            <v>0</v>
          </cell>
        </row>
        <row r="933">
          <cell r="E933">
            <v>0</v>
          </cell>
        </row>
        <row r="934">
          <cell r="E934">
            <v>0</v>
          </cell>
        </row>
        <row r="935">
          <cell r="E935">
            <v>0</v>
          </cell>
        </row>
        <row r="936">
          <cell r="E936">
            <v>0</v>
          </cell>
        </row>
        <row r="937">
          <cell r="E937">
            <v>0</v>
          </cell>
        </row>
        <row r="938">
          <cell r="E938">
            <v>0</v>
          </cell>
        </row>
        <row r="939">
          <cell r="E939">
            <v>0</v>
          </cell>
        </row>
        <row r="940">
          <cell r="E940">
            <v>0</v>
          </cell>
        </row>
        <row r="941">
          <cell r="E941">
            <v>0</v>
          </cell>
        </row>
        <row r="942">
          <cell r="E942">
            <v>0</v>
          </cell>
        </row>
        <row r="943">
          <cell r="E943">
            <v>0</v>
          </cell>
        </row>
        <row r="944">
          <cell r="E944">
            <v>0</v>
          </cell>
        </row>
        <row r="945">
          <cell r="E945">
            <v>0</v>
          </cell>
        </row>
        <row r="946">
          <cell r="E946">
            <v>0</v>
          </cell>
        </row>
        <row r="947">
          <cell r="E947">
            <v>0</v>
          </cell>
        </row>
        <row r="948">
          <cell r="E948">
            <v>0</v>
          </cell>
        </row>
        <row r="949">
          <cell r="E949">
            <v>0</v>
          </cell>
        </row>
        <row r="950">
          <cell r="E950">
            <v>0</v>
          </cell>
        </row>
        <row r="951">
          <cell r="E951">
            <v>0</v>
          </cell>
        </row>
        <row r="952">
          <cell r="E952">
            <v>0</v>
          </cell>
        </row>
        <row r="953">
          <cell r="E953">
            <v>0</v>
          </cell>
        </row>
        <row r="954">
          <cell r="E954">
            <v>0</v>
          </cell>
        </row>
        <row r="955">
          <cell r="E955">
            <v>0</v>
          </cell>
        </row>
        <row r="956">
          <cell r="E956">
            <v>0</v>
          </cell>
        </row>
        <row r="957">
          <cell r="E957">
            <v>0</v>
          </cell>
        </row>
        <row r="958">
          <cell r="E958">
            <v>0</v>
          </cell>
        </row>
        <row r="959">
          <cell r="E959">
            <v>0</v>
          </cell>
        </row>
        <row r="960">
          <cell r="E960">
            <v>0</v>
          </cell>
        </row>
        <row r="961">
          <cell r="E961">
            <v>0</v>
          </cell>
        </row>
        <row r="962">
          <cell r="E962">
            <v>0</v>
          </cell>
        </row>
        <row r="963">
          <cell r="E963">
            <v>0</v>
          </cell>
        </row>
        <row r="964">
          <cell r="E964">
            <v>0</v>
          </cell>
        </row>
        <row r="965">
          <cell r="E965">
            <v>0</v>
          </cell>
        </row>
        <row r="966">
          <cell r="E966">
            <v>0</v>
          </cell>
        </row>
        <row r="967">
          <cell r="E967">
            <v>0</v>
          </cell>
        </row>
        <row r="968">
          <cell r="E968">
            <v>0</v>
          </cell>
        </row>
        <row r="969">
          <cell r="E969">
            <v>0</v>
          </cell>
        </row>
        <row r="970">
          <cell r="E970">
            <v>0</v>
          </cell>
        </row>
        <row r="971">
          <cell r="E971">
            <v>0</v>
          </cell>
        </row>
        <row r="972">
          <cell r="E972">
            <v>0</v>
          </cell>
        </row>
        <row r="973">
          <cell r="E973">
            <v>0</v>
          </cell>
        </row>
        <row r="974">
          <cell r="E974">
            <v>0</v>
          </cell>
        </row>
        <row r="975">
          <cell r="E975">
            <v>0</v>
          </cell>
        </row>
        <row r="976">
          <cell r="E976">
            <v>0</v>
          </cell>
        </row>
        <row r="977">
          <cell r="E977">
            <v>0</v>
          </cell>
        </row>
        <row r="978">
          <cell r="E978">
            <v>0</v>
          </cell>
        </row>
        <row r="979">
          <cell r="E979">
            <v>0</v>
          </cell>
        </row>
        <row r="980">
          <cell r="E980">
            <v>0</v>
          </cell>
        </row>
        <row r="981">
          <cell r="E981">
            <v>0</v>
          </cell>
        </row>
        <row r="982">
          <cell r="E982">
            <v>0</v>
          </cell>
        </row>
        <row r="983">
          <cell r="E983">
            <v>0</v>
          </cell>
        </row>
        <row r="984">
          <cell r="E984">
            <v>0</v>
          </cell>
        </row>
        <row r="985">
          <cell r="E985">
            <v>0</v>
          </cell>
        </row>
        <row r="986">
          <cell r="E986">
            <v>0</v>
          </cell>
        </row>
        <row r="987">
          <cell r="E987">
            <v>0</v>
          </cell>
        </row>
        <row r="988">
          <cell r="E988">
            <v>0</v>
          </cell>
        </row>
        <row r="989">
          <cell r="E989">
            <v>0</v>
          </cell>
        </row>
        <row r="990">
          <cell r="E990">
            <v>0</v>
          </cell>
        </row>
        <row r="991">
          <cell r="E991">
            <v>0</v>
          </cell>
        </row>
        <row r="992">
          <cell r="E992">
            <v>0</v>
          </cell>
        </row>
        <row r="993">
          <cell r="E993">
            <v>0</v>
          </cell>
        </row>
        <row r="994">
          <cell r="E994">
            <v>0</v>
          </cell>
        </row>
        <row r="995">
          <cell r="E995">
            <v>0</v>
          </cell>
        </row>
        <row r="996">
          <cell r="E996">
            <v>0</v>
          </cell>
        </row>
        <row r="997">
          <cell r="E997">
            <v>0</v>
          </cell>
        </row>
        <row r="998">
          <cell r="E998">
            <v>0</v>
          </cell>
        </row>
        <row r="999">
          <cell r="E999">
            <v>0</v>
          </cell>
        </row>
        <row r="1000">
          <cell r="E1000">
            <v>0</v>
          </cell>
        </row>
        <row r="1001">
          <cell r="E1001">
            <v>0</v>
          </cell>
        </row>
        <row r="1002">
          <cell r="E1002">
            <v>0</v>
          </cell>
        </row>
        <row r="1003">
          <cell r="E1003">
            <v>0</v>
          </cell>
        </row>
        <row r="1004">
          <cell r="E1004">
            <v>0</v>
          </cell>
        </row>
        <row r="1005">
          <cell r="E1005">
            <v>0</v>
          </cell>
        </row>
        <row r="1006">
          <cell r="E1006">
            <v>0</v>
          </cell>
        </row>
        <row r="1007">
          <cell r="E1007">
            <v>0</v>
          </cell>
        </row>
        <row r="1008">
          <cell r="E1008">
            <v>0</v>
          </cell>
        </row>
        <row r="1009">
          <cell r="E1009">
            <v>0</v>
          </cell>
        </row>
        <row r="1010">
          <cell r="E1010">
            <v>0</v>
          </cell>
        </row>
        <row r="1011">
          <cell r="E1011">
            <v>0</v>
          </cell>
        </row>
        <row r="1012">
          <cell r="E1012">
            <v>0</v>
          </cell>
        </row>
        <row r="1013">
          <cell r="E1013">
            <v>0</v>
          </cell>
        </row>
        <row r="1014">
          <cell r="E1014">
            <v>0</v>
          </cell>
        </row>
        <row r="1015">
          <cell r="E1015">
            <v>0</v>
          </cell>
        </row>
        <row r="1016">
          <cell r="E1016">
            <v>0</v>
          </cell>
        </row>
        <row r="1017">
          <cell r="E1017">
            <v>0</v>
          </cell>
        </row>
        <row r="1018">
          <cell r="E1018">
            <v>0</v>
          </cell>
        </row>
        <row r="1019">
          <cell r="E1019">
            <v>0</v>
          </cell>
        </row>
        <row r="1020">
          <cell r="E1020">
            <v>0</v>
          </cell>
        </row>
        <row r="1021">
          <cell r="E1021">
            <v>0</v>
          </cell>
        </row>
        <row r="1022">
          <cell r="E1022">
            <v>0</v>
          </cell>
        </row>
        <row r="1023">
          <cell r="E1023">
            <v>0</v>
          </cell>
        </row>
        <row r="1024">
          <cell r="E1024">
            <v>0</v>
          </cell>
        </row>
        <row r="1025">
          <cell r="E1025">
            <v>0</v>
          </cell>
        </row>
        <row r="1026">
          <cell r="E1026">
            <v>0</v>
          </cell>
        </row>
        <row r="1027">
          <cell r="E1027">
            <v>0</v>
          </cell>
        </row>
        <row r="1028">
          <cell r="E1028">
            <v>0</v>
          </cell>
        </row>
        <row r="1029">
          <cell r="E1029">
            <v>0</v>
          </cell>
        </row>
        <row r="1030">
          <cell r="E1030">
            <v>0</v>
          </cell>
        </row>
        <row r="1031">
          <cell r="E1031">
            <v>0</v>
          </cell>
        </row>
        <row r="1032">
          <cell r="E1032">
            <v>0</v>
          </cell>
        </row>
        <row r="1033">
          <cell r="E1033">
            <v>0</v>
          </cell>
        </row>
        <row r="1034">
          <cell r="E1034">
            <v>0</v>
          </cell>
        </row>
        <row r="1035">
          <cell r="E1035">
            <v>0</v>
          </cell>
        </row>
        <row r="1036">
          <cell r="E1036">
            <v>0</v>
          </cell>
        </row>
        <row r="1037">
          <cell r="E1037">
            <v>0</v>
          </cell>
        </row>
        <row r="1038">
          <cell r="E1038">
            <v>0</v>
          </cell>
        </row>
        <row r="1039">
          <cell r="E1039">
            <v>0</v>
          </cell>
        </row>
        <row r="1040">
          <cell r="E1040">
            <v>0</v>
          </cell>
        </row>
        <row r="1041">
          <cell r="E1041">
            <v>0</v>
          </cell>
        </row>
        <row r="1042">
          <cell r="E1042">
            <v>0</v>
          </cell>
        </row>
        <row r="1043">
          <cell r="E1043">
            <v>0</v>
          </cell>
        </row>
        <row r="1044">
          <cell r="E1044">
            <v>0</v>
          </cell>
        </row>
        <row r="1045">
          <cell r="E1045">
            <v>0</v>
          </cell>
        </row>
        <row r="1046">
          <cell r="E1046">
            <v>0</v>
          </cell>
        </row>
        <row r="1047">
          <cell r="E1047">
            <v>0</v>
          </cell>
        </row>
        <row r="1048">
          <cell r="E1048">
            <v>0</v>
          </cell>
        </row>
        <row r="1049">
          <cell r="E1049">
            <v>0</v>
          </cell>
        </row>
        <row r="1050">
          <cell r="E1050">
            <v>0</v>
          </cell>
        </row>
        <row r="1051">
          <cell r="E1051">
            <v>0</v>
          </cell>
        </row>
        <row r="1052">
          <cell r="E1052">
            <v>0</v>
          </cell>
        </row>
        <row r="1053">
          <cell r="E1053">
            <v>0</v>
          </cell>
        </row>
        <row r="1054">
          <cell r="E1054">
            <v>0</v>
          </cell>
        </row>
        <row r="1055">
          <cell r="E1055">
            <v>0</v>
          </cell>
        </row>
        <row r="1056">
          <cell r="E1056">
            <v>0</v>
          </cell>
        </row>
        <row r="1057">
          <cell r="E1057">
            <v>0</v>
          </cell>
        </row>
        <row r="1058">
          <cell r="E1058">
            <v>0</v>
          </cell>
        </row>
        <row r="1059">
          <cell r="E1059">
            <v>0</v>
          </cell>
        </row>
        <row r="1060">
          <cell r="E1060">
            <v>0</v>
          </cell>
        </row>
        <row r="1061">
          <cell r="E1061">
            <v>0</v>
          </cell>
        </row>
        <row r="1062">
          <cell r="E1062">
            <v>0</v>
          </cell>
        </row>
        <row r="1063">
          <cell r="E1063">
            <v>0</v>
          </cell>
        </row>
        <row r="1064">
          <cell r="E1064">
            <v>0</v>
          </cell>
        </row>
        <row r="1065">
          <cell r="E1065">
            <v>0</v>
          </cell>
        </row>
        <row r="1066">
          <cell r="E1066">
            <v>0</v>
          </cell>
        </row>
        <row r="1067">
          <cell r="E1067">
            <v>0</v>
          </cell>
        </row>
        <row r="1068">
          <cell r="E1068">
            <v>0</v>
          </cell>
        </row>
        <row r="1069">
          <cell r="E1069">
            <v>0</v>
          </cell>
        </row>
        <row r="1070">
          <cell r="E1070">
            <v>0</v>
          </cell>
        </row>
        <row r="1071">
          <cell r="E1071">
            <v>0</v>
          </cell>
        </row>
        <row r="1072">
          <cell r="E1072">
            <v>0</v>
          </cell>
        </row>
        <row r="1073">
          <cell r="E1073">
            <v>0</v>
          </cell>
        </row>
        <row r="1074">
          <cell r="E1074">
            <v>0</v>
          </cell>
        </row>
        <row r="1075">
          <cell r="E1075">
            <v>0</v>
          </cell>
        </row>
        <row r="1076">
          <cell r="E1076">
            <v>0</v>
          </cell>
        </row>
        <row r="1077">
          <cell r="E1077">
            <v>0</v>
          </cell>
        </row>
        <row r="1078">
          <cell r="E1078">
            <v>0</v>
          </cell>
        </row>
        <row r="1079">
          <cell r="E1079">
            <v>0</v>
          </cell>
        </row>
        <row r="1080">
          <cell r="E1080">
            <v>0</v>
          </cell>
        </row>
        <row r="1081">
          <cell r="E1081">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3">
          <cell r="E1093">
            <v>0</v>
          </cell>
        </row>
        <row r="1094">
          <cell r="E1094">
            <v>0</v>
          </cell>
        </row>
        <row r="1095">
          <cell r="E1095">
            <v>0</v>
          </cell>
        </row>
        <row r="1096">
          <cell r="E1096">
            <v>0</v>
          </cell>
        </row>
        <row r="1097">
          <cell r="E1097">
            <v>0</v>
          </cell>
        </row>
        <row r="1098">
          <cell r="E1098">
            <v>0</v>
          </cell>
        </row>
        <row r="1099">
          <cell r="E1099">
            <v>0</v>
          </cell>
        </row>
        <row r="1100">
          <cell r="E1100">
            <v>0</v>
          </cell>
        </row>
        <row r="1101">
          <cell r="E1101">
            <v>0</v>
          </cell>
        </row>
        <row r="1102">
          <cell r="E1102">
            <v>0</v>
          </cell>
        </row>
        <row r="1103">
          <cell r="E1103">
            <v>0</v>
          </cell>
        </row>
        <row r="1104">
          <cell r="E1104">
            <v>0</v>
          </cell>
        </row>
        <row r="1105">
          <cell r="E1105">
            <v>0</v>
          </cell>
        </row>
        <row r="1106">
          <cell r="E1106">
            <v>0</v>
          </cell>
        </row>
        <row r="1107">
          <cell r="E1107">
            <v>0</v>
          </cell>
        </row>
        <row r="1108">
          <cell r="E1108">
            <v>0</v>
          </cell>
        </row>
        <row r="1109">
          <cell r="E1109">
            <v>0</v>
          </cell>
        </row>
        <row r="1110">
          <cell r="E1110">
            <v>0</v>
          </cell>
        </row>
        <row r="1111">
          <cell r="E1111">
            <v>0</v>
          </cell>
        </row>
        <row r="1112">
          <cell r="E1112">
            <v>0</v>
          </cell>
        </row>
        <row r="1113">
          <cell r="E1113">
            <v>0</v>
          </cell>
        </row>
        <row r="1114">
          <cell r="E1114">
            <v>0</v>
          </cell>
        </row>
        <row r="1115">
          <cell r="E1115">
            <v>0</v>
          </cell>
        </row>
        <row r="1116">
          <cell r="E1116">
            <v>0</v>
          </cell>
        </row>
        <row r="1117">
          <cell r="E1117">
            <v>0</v>
          </cell>
        </row>
        <row r="1118">
          <cell r="E1118">
            <v>0</v>
          </cell>
        </row>
        <row r="1119">
          <cell r="E1119">
            <v>0</v>
          </cell>
        </row>
        <row r="1120">
          <cell r="E1120">
            <v>0</v>
          </cell>
        </row>
        <row r="1121">
          <cell r="E1121">
            <v>0</v>
          </cell>
        </row>
        <row r="1122">
          <cell r="E1122">
            <v>0</v>
          </cell>
        </row>
        <row r="1123">
          <cell r="E1123">
            <v>0</v>
          </cell>
        </row>
        <row r="1124">
          <cell r="E1124">
            <v>0</v>
          </cell>
        </row>
        <row r="1125">
          <cell r="E1125">
            <v>0</v>
          </cell>
        </row>
        <row r="1126">
          <cell r="E1126">
            <v>0</v>
          </cell>
        </row>
        <row r="1127">
          <cell r="E1127">
            <v>0</v>
          </cell>
        </row>
        <row r="1128">
          <cell r="E1128">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0">
          <cell r="E1170">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0</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4">
          <cell r="E1284">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row r="1309">
          <cell r="E1309">
            <v>0</v>
          </cell>
        </row>
        <row r="1310">
          <cell r="E1310">
            <v>0</v>
          </cell>
        </row>
        <row r="1311">
          <cell r="E1311">
            <v>0</v>
          </cell>
        </row>
        <row r="1312">
          <cell r="E1312">
            <v>0</v>
          </cell>
        </row>
        <row r="1313">
          <cell r="E1313">
            <v>0</v>
          </cell>
        </row>
        <row r="1314">
          <cell r="E1314">
            <v>0</v>
          </cell>
        </row>
        <row r="1315">
          <cell r="E1315">
            <v>0</v>
          </cell>
        </row>
        <row r="1316">
          <cell r="E1316">
            <v>0</v>
          </cell>
        </row>
        <row r="1317">
          <cell r="E1317">
            <v>0</v>
          </cell>
        </row>
        <row r="1318">
          <cell r="E1318">
            <v>0</v>
          </cell>
        </row>
        <row r="1319">
          <cell r="E1319">
            <v>0</v>
          </cell>
        </row>
        <row r="1320">
          <cell r="E1320">
            <v>0</v>
          </cell>
        </row>
        <row r="1321">
          <cell r="E1321">
            <v>0</v>
          </cell>
        </row>
        <row r="1322">
          <cell r="E1322">
            <v>0</v>
          </cell>
        </row>
        <row r="1323">
          <cell r="E1323">
            <v>0</v>
          </cell>
        </row>
        <row r="1324">
          <cell r="E1324">
            <v>0</v>
          </cell>
        </row>
        <row r="1325">
          <cell r="E1325">
            <v>0</v>
          </cell>
        </row>
        <row r="1326">
          <cell r="E1326">
            <v>0</v>
          </cell>
        </row>
        <row r="1327">
          <cell r="E1327">
            <v>0</v>
          </cell>
        </row>
        <row r="1328">
          <cell r="E1328">
            <v>0</v>
          </cell>
        </row>
        <row r="1329">
          <cell r="E1329">
            <v>0</v>
          </cell>
        </row>
        <row r="1330">
          <cell r="E1330">
            <v>0</v>
          </cell>
        </row>
        <row r="1331">
          <cell r="E1331">
            <v>0</v>
          </cell>
        </row>
        <row r="1332">
          <cell r="E1332">
            <v>0</v>
          </cell>
        </row>
        <row r="1333">
          <cell r="E1333">
            <v>0</v>
          </cell>
        </row>
        <row r="1334">
          <cell r="E1334">
            <v>0</v>
          </cell>
        </row>
        <row r="1335">
          <cell r="E1335">
            <v>0</v>
          </cell>
        </row>
        <row r="1336">
          <cell r="E1336">
            <v>0</v>
          </cell>
        </row>
        <row r="1337">
          <cell r="E1337">
            <v>0</v>
          </cell>
        </row>
        <row r="1338">
          <cell r="E1338">
            <v>0</v>
          </cell>
        </row>
        <row r="1339">
          <cell r="E1339">
            <v>0</v>
          </cell>
        </row>
        <row r="1340">
          <cell r="E1340">
            <v>0</v>
          </cell>
        </row>
        <row r="1341">
          <cell r="E1341">
            <v>0</v>
          </cell>
        </row>
        <row r="1342">
          <cell r="E1342">
            <v>0</v>
          </cell>
        </row>
        <row r="1343">
          <cell r="E1343">
            <v>0</v>
          </cell>
        </row>
        <row r="1344">
          <cell r="E1344">
            <v>0</v>
          </cell>
        </row>
        <row r="1345">
          <cell r="E1345">
            <v>0</v>
          </cell>
        </row>
        <row r="1346">
          <cell r="E1346">
            <v>0</v>
          </cell>
        </row>
        <row r="1347">
          <cell r="E1347">
            <v>0</v>
          </cell>
        </row>
        <row r="1348">
          <cell r="E1348">
            <v>0</v>
          </cell>
        </row>
        <row r="1349">
          <cell r="E1349">
            <v>0</v>
          </cell>
        </row>
        <row r="1350">
          <cell r="E1350">
            <v>0</v>
          </cell>
        </row>
        <row r="1351">
          <cell r="E1351">
            <v>0</v>
          </cell>
        </row>
        <row r="1352">
          <cell r="E1352">
            <v>0</v>
          </cell>
        </row>
        <row r="1353">
          <cell r="E1353">
            <v>0</v>
          </cell>
        </row>
        <row r="1354">
          <cell r="E1354">
            <v>0</v>
          </cell>
        </row>
        <row r="1355">
          <cell r="E1355">
            <v>0</v>
          </cell>
        </row>
        <row r="1356">
          <cell r="E1356">
            <v>0</v>
          </cell>
        </row>
        <row r="1357">
          <cell r="E1357">
            <v>0</v>
          </cell>
        </row>
        <row r="1358">
          <cell r="E1358">
            <v>0</v>
          </cell>
        </row>
        <row r="1359">
          <cell r="E1359">
            <v>0</v>
          </cell>
        </row>
        <row r="1360">
          <cell r="E1360">
            <v>0</v>
          </cell>
        </row>
        <row r="1361">
          <cell r="E1361">
            <v>0</v>
          </cell>
        </row>
        <row r="1362">
          <cell r="E1362">
            <v>0</v>
          </cell>
        </row>
        <row r="1363">
          <cell r="E1363">
            <v>0</v>
          </cell>
        </row>
        <row r="1364">
          <cell r="E1364">
            <v>0</v>
          </cell>
        </row>
        <row r="1365">
          <cell r="E1365">
            <v>0</v>
          </cell>
        </row>
        <row r="1366">
          <cell r="E1366">
            <v>0</v>
          </cell>
        </row>
        <row r="1367">
          <cell r="E1367">
            <v>0</v>
          </cell>
        </row>
        <row r="1368">
          <cell r="E1368">
            <v>0</v>
          </cell>
        </row>
        <row r="1369">
          <cell r="E1369">
            <v>0</v>
          </cell>
        </row>
        <row r="1370">
          <cell r="E1370">
            <v>0</v>
          </cell>
        </row>
        <row r="1371">
          <cell r="E1371">
            <v>0</v>
          </cell>
        </row>
        <row r="1372">
          <cell r="E1372">
            <v>0</v>
          </cell>
        </row>
        <row r="1373">
          <cell r="E1373">
            <v>0</v>
          </cell>
        </row>
        <row r="1374">
          <cell r="E1374">
            <v>0</v>
          </cell>
        </row>
        <row r="1375">
          <cell r="E1375">
            <v>0</v>
          </cell>
        </row>
        <row r="1376">
          <cell r="E1376">
            <v>0</v>
          </cell>
        </row>
        <row r="1377">
          <cell r="E1377">
            <v>0</v>
          </cell>
        </row>
        <row r="1378">
          <cell r="E1378">
            <v>0</v>
          </cell>
        </row>
        <row r="1379">
          <cell r="E1379">
            <v>0</v>
          </cell>
        </row>
        <row r="1380">
          <cell r="E1380">
            <v>0</v>
          </cell>
        </row>
        <row r="1381">
          <cell r="E1381">
            <v>0</v>
          </cell>
        </row>
        <row r="1382">
          <cell r="E1382">
            <v>0</v>
          </cell>
        </row>
        <row r="1383">
          <cell r="E1383">
            <v>0</v>
          </cell>
        </row>
        <row r="1384">
          <cell r="E1384">
            <v>0</v>
          </cell>
        </row>
        <row r="1385">
          <cell r="E1385">
            <v>0</v>
          </cell>
        </row>
        <row r="1386">
          <cell r="E1386">
            <v>0</v>
          </cell>
        </row>
        <row r="1387">
          <cell r="E1387">
            <v>0</v>
          </cell>
        </row>
        <row r="1388">
          <cell r="E1388">
            <v>0</v>
          </cell>
        </row>
        <row r="1389">
          <cell r="E1389">
            <v>0</v>
          </cell>
        </row>
        <row r="1390">
          <cell r="E1390">
            <v>0</v>
          </cell>
        </row>
        <row r="1391">
          <cell r="E1391">
            <v>0</v>
          </cell>
        </row>
        <row r="1392">
          <cell r="E1392">
            <v>0</v>
          </cell>
        </row>
        <row r="1393">
          <cell r="E1393">
            <v>0</v>
          </cell>
        </row>
        <row r="1394">
          <cell r="E1394">
            <v>0</v>
          </cell>
        </row>
        <row r="1395">
          <cell r="E1395">
            <v>0</v>
          </cell>
        </row>
        <row r="1396">
          <cell r="E1396">
            <v>0</v>
          </cell>
        </row>
        <row r="1397">
          <cell r="E1397">
            <v>0</v>
          </cell>
        </row>
        <row r="1398">
          <cell r="E1398">
            <v>0</v>
          </cell>
        </row>
        <row r="1399">
          <cell r="E1399">
            <v>0</v>
          </cell>
        </row>
        <row r="1400">
          <cell r="E1400">
            <v>0</v>
          </cell>
        </row>
        <row r="1401">
          <cell r="E1401">
            <v>0</v>
          </cell>
        </row>
        <row r="1402">
          <cell r="E1402">
            <v>0</v>
          </cell>
        </row>
        <row r="1403">
          <cell r="E1403">
            <v>0</v>
          </cell>
        </row>
        <row r="1404">
          <cell r="E1404">
            <v>0</v>
          </cell>
        </row>
        <row r="1405">
          <cell r="E1405">
            <v>0</v>
          </cell>
        </row>
        <row r="1406">
          <cell r="E1406">
            <v>0</v>
          </cell>
        </row>
        <row r="1407">
          <cell r="E1407">
            <v>0</v>
          </cell>
        </row>
        <row r="1408">
          <cell r="E1408">
            <v>0</v>
          </cell>
        </row>
        <row r="1409">
          <cell r="E1409">
            <v>0</v>
          </cell>
        </row>
        <row r="1410">
          <cell r="E1410">
            <v>0</v>
          </cell>
        </row>
        <row r="1411">
          <cell r="E1411">
            <v>0</v>
          </cell>
        </row>
        <row r="1412">
          <cell r="E1412">
            <v>0</v>
          </cell>
        </row>
        <row r="1413">
          <cell r="E1413">
            <v>0</v>
          </cell>
        </row>
        <row r="1414">
          <cell r="E1414">
            <v>0</v>
          </cell>
        </row>
        <row r="1415">
          <cell r="E1415">
            <v>0</v>
          </cell>
        </row>
        <row r="1416">
          <cell r="E1416">
            <v>0</v>
          </cell>
        </row>
        <row r="1417">
          <cell r="E1417">
            <v>0</v>
          </cell>
        </row>
        <row r="1418">
          <cell r="E1418">
            <v>0</v>
          </cell>
        </row>
        <row r="1419">
          <cell r="E1419">
            <v>0</v>
          </cell>
        </row>
        <row r="1420">
          <cell r="E1420">
            <v>0</v>
          </cell>
        </row>
        <row r="1421">
          <cell r="E1421">
            <v>0</v>
          </cell>
        </row>
        <row r="1422">
          <cell r="E1422">
            <v>0</v>
          </cell>
        </row>
        <row r="1423">
          <cell r="E1423">
            <v>0</v>
          </cell>
        </row>
        <row r="1424">
          <cell r="E1424">
            <v>0</v>
          </cell>
        </row>
        <row r="1425">
          <cell r="E1425">
            <v>0</v>
          </cell>
        </row>
        <row r="1426">
          <cell r="E1426">
            <v>0</v>
          </cell>
        </row>
        <row r="1427">
          <cell r="E1427">
            <v>0</v>
          </cell>
        </row>
        <row r="1428">
          <cell r="E1428">
            <v>0</v>
          </cell>
        </row>
        <row r="1429">
          <cell r="E1429">
            <v>0</v>
          </cell>
        </row>
        <row r="1430">
          <cell r="E1430">
            <v>0</v>
          </cell>
        </row>
        <row r="1431">
          <cell r="E1431">
            <v>0</v>
          </cell>
        </row>
        <row r="1432">
          <cell r="E1432">
            <v>0</v>
          </cell>
        </row>
        <row r="1433">
          <cell r="E1433">
            <v>0</v>
          </cell>
        </row>
        <row r="1434">
          <cell r="E1434">
            <v>0</v>
          </cell>
        </row>
        <row r="1435">
          <cell r="E1435">
            <v>0</v>
          </cell>
        </row>
        <row r="1436">
          <cell r="E1436">
            <v>0</v>
          </cell>
        </row>
        <row r="1437">
          <cell r="E1437">
            <v>0</v>
          </cell>
        </row>
        <row r="1438">
          <cell r="E1438">
            <v>0</v>
          </cell>
        </row>
        <row r="1439">
          <cell r="E1439">
            <v>0</v>
          </cell>
        </row>
        <row r="1440">
          <cell r="E1440">
            <v>0</v>
          </cell>
        </row>
        <row r="1441">
          <cell r="E1441">
            <v>0</v>
          </cell>
        </row>
        <row r="1442">
          <cell r="E1442">
            <v>0</v>
          </cell>
        </row>
        <row r="1443">
          <cell r="E1443">
            <v>0</v>
          </cell>
        </row>
        <row r="1444">
          <cell r="E1444">
            <v>0</v>
          </cell>
        </row>
        <row r="1445">
          <cell r="E1445">
            <v>0</v>
          </cell>
        </row>
        <row r="1446">
          <cell r="E1446">
            <v>0</v>
          </cell>
        </row>
        <row r="1447">
          <cell r="E1447">
            <v>0</v>
          </cell>
        </row>
        <row r="1448">
          <cell r="E1448">
            <v>0</v>
          </cell>
        </row>
        <row r="1449">
          <cell r="E1449">
            <v>0</v>
          </cell>
        </row>
        <row r="1450">
          <cell r="E1450">
            <v>0</v>
          </cell>
        </row>
        <row r="1451">
          <cell r="E1451">
            <v>0</v>
          </cell>
        </row>
        <row r="1452">
          <cell r="E1452">
            <v>0</v>
          </cell>
        </row>
        <row r="1453">
          <cell r="E1453">
            <v>0</v>
          </cell>
        </row>
        <row r="1454">
          <cell r="E1454">
            <v>0</v>
          </cell>
        </row>
        <row r="1455">
          <cell r="E1455">
            <v>0</v>
          </cell>
        </row>
        <row r="1456">
          <cell r="E1456">
            <v>0</v>
          </cell>
        </row>
        <row r="1457">
          <cell r="E1457">
            <v>0</v>
          </cell>
        </row>
        <row r="1458">
          <cell r="E1458">
            <v>0</v>
          </cell>
        </row>
        <row r="1459">
          <cell r="E1459">
            <v>0</v>
          </cell>
        </row>
        <row r="1460">
          <cell r="E1460">
            <v>0</v>
          </cell>
        </row>
        <row r="1461">
          <cell r="E1461">
            <v>0</v>
          </cell>
        </row>
        <row r="1462">
          <cell r="E1462">
            <v>0</v>
          </cell>
        </row>
        <row r="1463">
          <cell r="E1463">
            <v>0</v>
          </cell>
        </row>
        <row r="1464">
          <cell r="E1464">
            <v>0</v>
          </cell>
        </row>
        <row r="1465">
          <cell r="E1465">
            <v>0</v>
          </cell>
        </row>
        <row r="1466">
          <cell r="E1466">
            <v>0</v>
          </cell>
        </row>
        <row r="1467">
          <cell r="E1467">
            <v>0</v>
          </cell>
        </row>
        <row r="1468">
          <cell r="E1468">
            <v>0</v>
          </cell>
        </row>
        <row r="1469">
          <cell r="E1469">
            <v>0</v>
          </cell>
        </row>
        <row r="1470">
          <cell r="E1470">
            <v>0</v>
          </cell>
        </row>
        <row r="1471">
          <cell r="E1471">
            <v>0</v>
          </cell>
        </row>
        <row r="1472">
          <cell r="E1472">
            <v>0</v>
          </cell>
        </row>
        <row r="1473">
          <cell r="E1473">
            <v>0</v>
          </cell>
        </row>
        <row r="1474">
          <cell r="E1474">
            <v>0</v>
          </cell>
        </row>
        <row r="1475">
          <cell r="E1475">
            <v>0</v>
          </cell>
        </row>
        <row r="1476">
          <cell r="E1476">
            <v>0</v>
          </cell>
        </row>
        <row r="1477">
          <cell r="E1477">
            <v>0</v>
          </cell>
        </row>
        <row r="1478">
          <cell r="E1478">
            <v>0</v>
          </cell>
        </row>
        <row r="1479">
          <cell r="E1479">
            <v>0</v>
          </cell>
        </row>
        <row r="1480">
          <cell r="E1480">
            <v>0</v>
          </cell>
        </row>
        <row r="1481">
          <cell r="E1481">
            <v>0</v>
          </cell>
        </row>
        <row r="1482">
          <cell r="E1482">
            <v>0</v>
          </cell>
        </row>
        <row r="1483">
          <cell r="E1483">
            <v>0</v>
          </cell>
        </row>
        <row r="1484">
          <cell r="E1484">
            <v>0</v>
          </cell>
        </row>
        <row r="1485">
          <cell r="E1485">
            <v>0</v>
          </cell>
        </row>
        <row r="1486">
          <cell r="E1486">
            <v>0</v>
          </cell>
        </row>
        <row r="1487">
          <cell r="E1487">
            <v>0</v>
          </cell>
        </row>
        <row r="1488">
          <cell r="E1488">
            <v>0</v>
          </cell>
        </row>
        <row r="1489">
          <cell r="E1489">
            <v>0</v>
          </cell>
        </row>
        <row r="1490">
          <cell r="E1490">
            <v>0</v>
          </cell>
        </row>
        <row r="1491">
          <cell r="E1491">
            <v>0</v>
          </cell>
        </row>
        <row r="1492">
          <cell r="E1492">
            <v>0</v>
          </cell>
        </row>
        <row r="1493">
          <cell r="E1493">
            <v>0</v>
          </cell>
        </row>
        <row r="1494">
          <cell r="E1494">
            <v>0</v>
          </cell>
        </row>
        <row r="1495">
          <cell r="E1495">
            <v>0</v>
          </cell>
        </row>
        <row r="1496">
          <cell r="E1496">
            <v>0</v>
          </cell>
        </row>
        <row r="1497">
          <cell r="E1497">
            <v>0</v>
          </cell>
        </row>
        <row r="1498">
          <cell r="E1498">
            <v>0</v>
          </cell>
        </row>
        <row r="1499">
          <cell r="E1499">
            <v>0</v>
          </cell>
        </row>
        <row r="1500">
          <cell r="E1500">
            <v>0</v>
          </cell>
        </row>
        <row r="1501">
          <cell r="E1501">
            <v>0</v>
          </cell>
        </row>
        <row r="1502">
          <cell r="E1502">
            <v>0</v>
          </cell>
        </row>
        <row r="1503">
          <cell r="E1503">
            <v>0</v>
          </cell>
        </row>
        <row r="1504">
          <cell r="E1504">
            <v>0</v>
          </cell>
        </row>
        <row r="1505">
          <cell r="E1505">
            <v>0</v>
          </cell>
        </row>
        <row r="1506">
          <cell r="E1506">
            <v>0</v>
          </cell>
        </row>
        <row r="1507">
          <cell r="E1507">
            <v>0</v>
          </cell>
        </row>
        <row r="1508">
          <cell r="E1508">
            <v>0</v>
          </cell>
        </row>
        <row r="1509">
          <cell r="E1509">
            <v>0</v>
          </cell>
        </row>
        <row r="1510">
          <cell r="E1510">
            <v>0</v>
          </cell>
        </row>
        <row r="1511">
          <cell r="E1511">
            <v>0</v>
          </cell>
        </row>
        <row r="1512">
          <cell r="E1512">
            <v>0</v>
          </cell>
        </row>
        <row r="1513">
          <cell r="E1513">
            <v>0</v>
          </cell>
        </row>
        <row r="1514">
          <cell r="E1514">
            <v>0</v>
          </cell>
        </row>
        <row r="1515">
          <cell r="E1515">
            <v>0</v>
          </cell>
        </row>
        <row r="1516">
          <cell r="E1516">
            <v>0</v>
          </cell>
        </row>
        <row r="1517">
          <cell r="E1517">
            <v>0</v>
          </cell>
        </row>
        <row r="1518">
          <cell r="E1518">
            <v>0</v>
          </cell>
        </row>
        <row r="1519">
          <cell r="E1519">
            <v>0</v>
          </cell>
        </row>
        <row r="1520">
          <cell r="E1520">
            <v>0</v>
          </cell>
        </row>
        <row r="1521">
          <cell r="E1521">
            <v>0</v>
          </cell>
        </row>
        <row r="1522">
          <cell r="E1522">
            <v>0</v>
          </cell>
        </row>
        <row r="1523">
          <cell r="E1523">
            <v>0</v>
          </cell>
        </row>
        <row r="1524">
          <cell r="E1524">
            <v>0</v>
          </cell>
        </row>
        <row r="1525">
          <cell r="E1525">
            <v>0</v>
          </cell>
        </row>
        <row r="1526">
          <cell r="E1526">
            <v>0</v>
          </cell>
        </row>
        <row r="1527">
          <cell r="E1527">
            <v>0</v>
          </cell>
        </row>
        <row r="1528">
          <cell r="E1528">
            <v>0</v>
          </cell>
        </row>
        <row r="1529">
          <cell r="E1529">
            <v>0</v>
          </cell>
        </row>
        <row r="1530">
          <cell r="E1530">
            <v>0</v>
          </cell>
        </row>
        <row r="1531">
          <cell r="E1531">
            <v>0</v>
          </cell>
        </row>
        <row r="1532">
          <cell r="E1532">
            <v>0</v>
          </cell>
        </row>
        <row r="1533">
          <cell r="E1533">
            <v>0</v>
          </cell>
        </row>
        <row r="1534">
          <cell r="E1534">
            <v>0</v>
          </cell>
        </row>
        <row r="1535">
          <cell r="E1535">
            <v>0</v>
          </cell>
        </row>
        <row r="1536">
          <cell r="E1536">
            <v>0</v>
          </cell>
        </row>
        <row r="1537">
          <cell r="E1537">
            <v>0</v>
          </cell>
        </row>
        <row r="1538">
          <cell r="E1538">
            <v>0</v>
          </cell>
        </row>
        <row r="1539">
          <cell r="E1539">
            <v>0</v>
          </cell>
        </row>
        <row r="1540">
          <cell r="E1540">
            <v>0</v>
          </cell>
        </row>
        <row r="1541">
          <cell r="E1541">
            <v>0</v>
          </cell>
        </row>
        <row r="1542">
          <cell r="E1542">
            <v>0</v>
          </cell>
        </row>
        <row r="1543">
          <cell r="E1543">
            <v>0</v>
          </cell>
        </row>
        <row r="1544">
          <cell r="E1544">
            <v>0</v>
          </cell>
        </row>
        <row r="1545">
          <cell r="E1545">
            <v>0</v>
          </cell>
        </row>
        <row r="1546">
          <cell r="E1546">
            <v>0</v>
          </cell>
        </row>
        <row r="1547">
          <cell r="E1547">
            <v>0</v>
          </cell>
        </row>
        <row r="1548">
          <cell r="E1548">
            <v>0</v>
          </cell>
        </row>
        <row r="1549">
          <cell r="E1549">
            <v>0</v>
          </cell>
        </row>
        <row r="1550">
          <cell r="E1550">
            <v>0</v>
          </cell>
        </row>
        <row r="1551">
          <cell r="E1551">
            <v>0</v>
          </cell>
        </row>
        <row r="1552">
          <cell r="E1552">
            <v>0</v>
          </cell>
        </row>
        <row r="1553">
          <cell r="E1553">
            <v>0</v>
          </cell>
        </row>
        <row r="1554">
          <cell r="E1554">
            <v>0</v>
          </cell>
        </row>
        <row r="1555">
          <cell r="E1555">
            <v>0</v>
          </cell>
        </row>
        <row r="1556">
          <cell r="E1556">
            <v>0</v>
          </cell>
        </row>
        <row r="1557">
          <cell r="E1557">
            <v>0</v>
          </cell>
        </row>
        <row r="1558">
          <cell r="E1558">
            <v>0</v>
          </cell>
        </row>
        <row r="1559">
          <cell r="E1559">
            <v>0</v>
          </cell>
        </row>
        <row r="1560">
          <cell r="E1560">
            <v>0</v>
          </cell>
        </row>
        <row r="1561">
          <cell r="E1561">
            <v>0</v>
          </cell>
        </row>
        <row r="1562">
          <cell r="E1562">
            <v>0</v>
          </cell>
        </row>
        <row r="1563">
          <cell r="E1563">
            <v>0</v>
          </cell>
        </row>
        <row r="1564">
          <cell r="E1564">
            <v>0</v>
          </cell>
        </row>
        <row r="1565">
          <cell r="E1565">
            <v>0</v>
          </cell>
        </row>
        <row r="1566">
          <cell r="E1566">
            <v>0</v>
          </cell>
        </row>
        <row r="1567">
          <cell r="E1567">
            <v>0</v>
          </cell>
        </row>
        <row r="1568">
          <cell r="E1568">
            <v>0</v>
          </cell>
        </row>
        <row r="1569">
          <cell r="E1569">
            <v>0</v>
          </cell>
        </row>
        <row r="1570">
          <cell r="E1570">
            <v>0</v>
          </cell>
        </row>
        <row r="1571">
          <cell r="E1571">
            <v>0</v>
          </cell>
        </row>
        <row r="1572">
          <cell r="E1572">
            <v>0</v>
          </cell>
        </row>
        <row r="1573">
          <cell r="E1573">
            <v>0</v>
          </cell>
        </row>
        <row r="1574">
          <cell r="E1574">
            <v>0</v>
          </cell>
        </row>
        <row r="1575">
          <cell r="E1575">
            <v>0</v>
          </cell>
        </row>
        <row r="1576">
          <cell r="E1576">
            <v>0</v>
          </cell>
        </row>
        <row r="1577">
          <cell r="E1577">
            <v>0</v>
          </cell>
        </row>
        <row r="1578">
          <cell r="E1578">
            <v>0</v>
          </cell>
        </row>
        <row r="1579">
          <cell r="E1579">
            <v>0</v>
          </cell>
        </row>
        <row r="1580">
          <cell r="E1580">
            <v>0</v>
          </cell>
        </row>
        <row r="1581">
          <cell r="E1581">
            <v>0</v>
          </cell>
        </row>
        <row r="1582">
          <cell r="E1582">
            <v>0</v>
          </cell>
        </row>
        <row r="1583">
          <cell r="E1583">
            <v>0</v>
          </cell>
        </row>
        <row r="1584">
          <cell r="E1584">
            <v>0</v>
          </cell>
        </row>
        <row r="1585">
          <cell r="E1585">
            <v>0</v>
          </cell>
        </row>
        <row r="1586">
          <cell r="E1586">
            <v>0</v>
          </cell>
        </row>
        <row r="1587">
          <cell r="E1587">
            <v>0</v>
          </cell>
        </row>
        <row r="1588">
          <cell r="E1588">
            <v>0</v>
          </cell>
        </row>
        <row r="1589">
          <cell r="E1589">
            <v>0</v>
          </cell>
        </row>
        <row r="1590">
          <cell r="E1590">
            <v>0</v>
          </cell>
        </row>
        <row r="1591">
          <cell r="E1591">
            <v>0</v>
          </cell>
        </row>
        <row r="1592">
          <cell r="E1592">
            <v>0</v>
          </cell>
        </row>
        <row r="1593">
          <cell r="E1593">
            <v>0</v>
          </cell>
        </row>
        <row r="1594">
          <cell r="E1594">
            <v>0</v>
          </cell>
        </row>
        <row r="1595">
          <cell r="E1595">
            <v>0</v>
          </cell>
        </row>
        <row r="1596">
          <cell r="E1596">
            <v>0</v>
          </cell>
        </row>
        <row r="1597">
          <cell r="E1597">
            <v>0</v>
          </cell>
        </row>
        <row r="1598">
          <cell r="E1598">
            <v>0</v>
          </cell>
        </row>
        <row r="1599">
          <cell r="E1599">
            <v>0</v>
          </cell>
        </row>
        <row r="1600">
          <cell r="E1600">
            <v>0</v>
          </cell>
        </row>
        <row r="1601">
          <cell r="E1601">
            <v>0</v>
          </cell>
        </row>
        <row r="1602">
          <cell r="E1602">
            <v>0</v>
          </cell>
        </row>
        <row r="1603">
          <cell r="E1603">
            <v>0</v>
          </cell>
        </row>
        <row r="1604">
          <cell r="E1604">
            <v>0</v>
          </cell>
        </row>
        <row r="1605">
          <cell r="E1605">
            <v>0</v>
          </cell>
        </row>
        <row r="1606">
          <cell r="E1606">
            <v>0</v>
          </cell>
        </row>
        <row r="1607">
          <cell r="E1607">
            <v>0</v>
          </cell>
        </row>
        <row r="1608">
          <cell r="E1608">
            <v>0</v>
          </cell>
        </row>
        <row r="1609">
          <cell r="E1609">
            <v>0</v>
          </cell>
        </row>
        <row r="1610">
          <cell r="E1610">
            <v>0</v>
          </cell>
        </row>
        <row r="1611">
          <cell r="E1611">
            <v>0</v>
          </cell>
        </row>
        <row r="1612">
          <cell r="E1612">
            <v>0</v>
          </cell>
        </row>
        <row r="1613">
          <cell r="E1613">
            <v>0</v>
          </cell>
        </row>
        <row r="1614">
          <cell r="E1614">
            <v>0</v>
          </cell>
        </row>
        <row r="1615">
          <cell r="E1615">
            <v>0</v>
          </cell>
        </row>
        <row r="1616">
          <cell r="E1616">
            <v>0</v>
          </cell>
        </row>
        <row r="1617">
          <cell r="E1617">
            <v>0</v>
          </cell>
        </row>
        <row r="1618">
          <cell r="E1618">
            <v>0</v>
          </cell>
        </row>
        <row r="1619">
          <cell r="E1619">
            <v>0</v>
          </cell>
        </row>
        <row r="1620">
          <cell r="E1620">
            <v>0</v>
          </cell>
        </row>
        <row r="1621">
          <cell r="E1621">
            <v>0</v>
          </cell>
        </row>
        <row r="1622">
          <cell r="E1622">
            <v>0</v>
          </cell>
        </row>
        <row r="1623">
          <cell r="E1623">
            <v>0</v>
          </cell>
        </row>
        <row r="1624">
          <cell r="E1624">
            <v>0</v>
          </cell>
        </row>
        <row r="1625">
          <cell r="E1625">
            <v>0</v>
          </cell>
        </row>
        <row r="1626">
          <cell r="E1626">
            <v>0</v>
          </cell>
        </row>
        <row r="1627">
          <cell r="E1627">
            <v>0</v>
          </cell>
        </row>
        <row r="1628">
          <cell r="E1628">
            <v>0</v>
          </cell>
        </row>
        <row r="1629">
          <cell r="E1629">
            <v>0</v>
          </cell>
        </row>
        <row r="1630">
          <cell r="E1630">
            <v>0</v>
          </cell>
        </row>
        <row r="1631">
          <cell r="E1631">
            <v>0</v>
          </cell>
        </row>
        <row r="1632">
          <cell r="E1632">
            <v>0</v>
          </cell>
        </row>
        <row r="1633">
          <cell r="E1633">
            <v>0</v>
          </cell>
        </row>
        <row r="1634">
          <cell r="E1634">
            <v>0</v>
          </cell>
        </row>
        <row r="1635">
          <cell r="E1635">
            <v>0</v>
          </cell>
        </row>
        <row r="1636">
          <cell r="E1636">
            <v>0</v>
          </cell>
        </row>
        <row r="1637">
          <cell r="E1637">
            <v>0</v>
          </cell>
        </row>
        <row r="1638">
          <cell r="E1638">
            <v>0</v>
          </cell>
        </row>
        <row r="1639">
          <cell r="E1639">
            <v>0</v>
          </cell>
        </row>
        <row r="1640">
          <cell r="E1640">
            <v>0</v>
          </cell>
        </row>
        <row r="1641">
          <cell r="E1641">
            <v>0</v>
          </cell>
        </row>
        <row r="1642">
          <cell r="E1642">
            <v>0</v>
          </cell>
        </row>
        <row r="1643">
          <cell r="E1643">
            <v>0</v>
          </cell>
        </row>
        <row r="1644">
          <cell r="E1644">
            <v>0</v>
          </cell>
        </row>
        <row r="1645">
          <cell r="E1645">
            <v>0</v>
          </cell>
        </row>
        <row r="1646">
          <cell r="E1646">
            <v>0</v>
          </cell>
        </row>
        <row r="1647">
          <cell r="E1647">
            <v>0</v>
          </cell>
        </row>
        <row r="1648">
          <cell r="E1648">
            <v>0</v>
          </cell>
        </row>
        <row r="1649">
          <cell r="E1649">
            <v>0</v>
          </cell>
        </row>
        <row r="1650">
          <cell r="E1650">
            <v>0</v>
          </cell>
        </row>
        <row r="1651">
          <cell r="E1651">
            <v>0</v>
          </cell>
        </row>
        <row r="1652">
          <cell r="E1652">
            <v>0</v>
          </cell>
        </row>
        <row r="1653">
          <cell r="E1653">
            <v>0</v>
          </cell>
        </row>
        <row r="1654">
          <cell r="E1654">
            <v>0</v>
          </cell>
        </row>
        <row r="1655">
          <cell r="E1655">
            <v>0</v>
          </cell>
        </row>
        <row r="1656">
          <cell r="E1656">
            <v>0</v>
          </cell>
        </row>
        <row r="1657">
          <cell r="E1657">
            <v>0</v>
          </cell>
        </row>
        <row r="1658">
          <cell r="E1658">
            <v>0</v>
          </cell>
        </row>
        <row r="1659">
          <cell r="E1659">
            <v>0</v>
          </cell>
        </row>
        <row r="1660">
          <cell r="E1660">
            <v>0</v>
          </cell>
        </row>
        <row r="1661">
          <cell r="E1661">
            <v>0</v>
          </cell>
        </row>
        <row r="1662">
          <cell r="E1662">
            <v>0</v>
          </cell>
        </row>
        <row r="1663">
          <cell r="E1663">
            <v>0</v>
          </cell>
        </row>
        <row r="1664">
          <cell r="E1664">
            <v>0</v>
          </cell>
        </row>
        <row r="1665">
          <cell r="E1665">
            <v>0</v>
          </cell>
        </row>
        <row r="1666">
          <cell r="E1666">
            <v>0</v>
          </cell>
        </row>
        <row r="1667">
          <cell r="E1667">
            <v>0</v>
          </cell>
        </row>
        <row r="1668">
          <cell r="E1668">
            <v>0</v>
          </cell>
        </row>
        <row r="1669">
          <cell r="E1669">
            <v>0</v>
          </cell>
        </row>
        <row r="1670">
          <cell r="E1670">
            <v>0</v>
          </cell>
        </row>
        <row r="1671">
          <cell r="E1671">
            <v>0</v>
          </cell>
        </row>
        <row r="1672">
          <cell r="E1672">
            <v>0</v>
          </cell>
        </row>
        <row r="1673">
          <cell r="E1673">
            <v>0</v>
          </cell>
        </row>
        <row r="1674">
          <cell r="E1674">
            <v>0</v>
          </cell>
        </row>
        <row r="1675">
          <cell r="E1675">
            <v>0</v>
          </cell>
        </row>
        <row r="1676">
          <cell r="E1676">
            <v>0</v>
          </cell>
        </row>
        <row r="1677">
          <cell r="E1677">
            <v>0</v>
          </cell>
        </row>
        <row r="1678">
          <cell r="E1678">
            <v>0</v>
          </cell>
        </row>
        <row r="1679">
          <cell r="E1679">
            <v>0</v>
          </cell>
        </row>
        <row r="1680">
          <cell r="E1680">
            <v>0</v>
          </cell>
        </row>
        <row r="1681">
          <cell r="E1681">
            <v>0</v>
          </cell>
        </row>
        <row r="1682">
          <cell r="E1682">
            <v>0</v>
          </cell>
        </row>
        <row r="1683">
          <cell r="E1683">
            <v>0</v>
          </cell>
        </row>
        <row r="1684">
          <cell r="E1684">
            <v>0</v>
          </cell>
        </row>
        <row r="1685">
          <cell r="E1685">
            <v>0</v>
          </cell>
        </row>
        <row r="1686">
          <cell r="E1686">
            <v>0</v>
          </cell>
        </row>
        <row r="1687">
          <cell r="E1687">
            <v>0</v>
          </cell>
        </row>
        <row r="1688">
          <cell r="E1688">
            <v>0</v>
          </cell>
        </row>
        <row r="1689">
          <cell r="E1689">
            <v>0</v>
          </cell>
        </row>
        <row r="1690">
          <cell r="E1690">
            <v>0</v>
          </cell>
        </row>
        <row r="1691">
          <cell r="E1691">
            <v>0</v>
          </cell>
        </row>
        <row r="1692">
          <cell r="E1692">
            <v>0</v>
          </cell>
        </row>
        <row r="1693">
          <cell r="E1693">
            <v>0</v>
          </cell>
        </row>
        <row r="1694">
          <cell r="E1694">
            <v>0</v>
          </cell>
        </row>
        <row r="1695">
          <cell r="E1695">
            <v>0</v>
          </cell>
        </row>
        <row r="1696">
          <cell r="E1696">
            <v>0</v>
          </cell>
        </row>
        <row r="1697">
          <cell r="E1697">
            <v>0</v>
          </cell>
        </row>
        <row r="1698">
          <cell r="E1698">
            <v>0</v>
          </cell>
        </row>
        <row r="1699">
          <cell r="E1699">
            <v>0</v>
          </cell>
        </row>
        <row r="1700">
          <cell r="E1700">
            <v>0</v>
          </cell>
        </row>
        <row r="1701">
          <cell r="E1701">
            <v>0</v>
          </cell>
        </row>
        <row r="1702">
          <cell r="E1702">
            <v>0</v>
          </cell>
        </row>
        <row r="1703">
          <cell r="E1703">
            <v>0</v>
          </cell>
        </row>
        <row r="1704">
          <cell r="E1704">
            <v>0</v>
          </cell>
        </row>
        <row r="1705">
          <cell r="E1705">
            <v>0</v>
          </cell>
        </row>
        <row r="1706">
          <cell r="E1706">
            <v>0</v>
          </cell>
        </row>
        <row r="1707">
          <cell r="E1707">
            <v>0</v>
          </cell>
        </row>
        <row r="1708">
          <cell r="E1708">
            <v>0</v>
          </cell>
        </row>
        <row r="1709">
          <cell r="E1709">
            <v>0</v>
          </cell>
        </row>
        <row r="1710">
          <cell r="E1710">
            <v>0</v>
          </cell>
        </row>
        <row r="1711">
          <cell r="E1711">
            <v>0</v>
          </cell>
        </row>
        <row r="1712">
          <cell r="E1712">
            <v>0</v>
          </cell>
        </row>
        <row r="1713">
          <cell r="E1713">
            <v>0</v>
          </cell>
        </row>
        <row r="1714">
          <cell r="E1714">
            <v>0</v>
          </cell>
        </row>
        <row r="1715">
          <cell r="E1715">
            <v>0</v>
          </cell>
        </row>
        <row r="1716">
          <cell r="E1716">
            <v>0</v>
          </cell>
        </row>
        <row r="1717">
          <cell r="E1717">
            <v>0</v>
          </cell>
        </row>
        <row r="1718">
          <cell r="E1718">
            <v>0</v>
          </cell>
        </row>
        <row r="1719">
          <cell r="E1719">
            <v>0</v>
          </cell>
        </row>
        <row r="1720">
          <cell r="E1720">
            <v>0</v>
          </cell>
        </row>
        <row r="1721">
          <cell r="E1721">
            <v>0</v>
          </cell>
        </row>
        <row r="1722">
          <cell r="E1722">
            <v>0</v>
          </cell>
        </row>
        <row r="1723">
          <cell r="E1723">
            <v>0</v>
          </cell>
        </row>
        <row r="1724">
          <cell r="E1724">
            <v>0</v>
          </cell>
        </row>
        <row r="1725">
          <cell r="E1725">
            <v>0</v>
          </cell>
        </row>
        <row r="1726">
          <cell r="E1726">
            <v>0</v>
          </cell>
        </row>
        <row r="1727">
          <cell r="E1727">
            <v>0</v>
          </cell>
        </row>
        <row r="1728">
          <cell r="E1728">
            <v>0</v>
          </cell>
        </row>
        <row r="1729">
          <cell r="E1729">
            <v>0</v>
          </cell>
        </row>
        <row r="1730">
          <cell r="E1730">
            <v>0</v>
          </cell>
        </row>
        <row r="1731">
          <cell r="E1731">
            <v>0</v>
          </cell>
        </row>
        <row r="1732">
          <cell r="E1732">
            <v>0</v>
          </cell>
        </row>
        <row r="1733">
          <cell r="E1733">
            <v>0</v>
          </cell>
        </row>
        <row r="1734">
          <cell r="E1734">
            <v>0</v>
          </cell>
        </row>
        <row r="1735">
          <cell r="E1735">
            <v>0</v>
          </cell>
        </row>
        <row r="1736">
          <cell r="E1736">
            <v>0</v>
          </cell>
        </row>
        <row r="1737">
          <cell r="E1737">
            <v>0</v>
          </cell>
        </row>
        <row r="1738">
          <cell r="E1738">
            <v>0</v>
          </cell>
        </row>
        <row r="1739">
          <cell r="E1739">
            <v>0</v>
          </cell>
        </row>
        <row r="1740">
          <cell r="E1740">
            <v>0</v>
          </cell>
        </row>
        <row r="1741">
          <cell r="E1741">
            <v>0</v>
          </cell>
        </row>
        <row r="1742">
          <cell r="E1742">
            <v>0</v>
          </cell>
        </row>
        <row r="1743">
          <cell r="E1743">
            <v>0</v>
          </cell>
        </row>
        <row r="1744">
          <cell r="E1744">
            <v>0</v>
          </cell>
        </row>
        <row r="1745">
          <cell r="E1745">
            <v>0</v>
          </cell>
        </row>
        <row r="1746">
          <cell r="E1746">
            <v>0</v>
          </cell>
        </row>
        <row r="1747">
          <cell r="E1747">
            <v>0</v>
          </cell>
        </row>
        <row r="1748">
          <cell r="E1748">
            <v>0</v>
          </cell>
        </row>
        <row r="1749">
          <cell r="E1749">
            <v>0</v>
          </cell>
        </row>
        <row r="1750">
          <cell r="E1750">
            <v>0</v>
          </cell>
        </row>
        <row r="1751">
          <cell r="E1751">
            <v>0</v>
          </cell>
        </row>
        <row r="1752">
          <cell r="E1752">
            <v>0</v>
          </cell>
        </row>
        <row r="1753">
          <cell r="E1753">
            <v>0</v>
          </cell>
        </row>
        <row r="1754">
          <cell r="E1754">
            <v>0</v>
          </cell>
        </row>
        <row r="1755">
          <cell r="E1755">
            <v>0</v>
          </cell>
        </row>
        <row r="1756">
          <cell r="E1756">
            <v>0</v>
          </cell>
        </row>
        <row r="1757">
          <cell r="E1757">
            <v>0</v>
          </cell>
        </row>
        <row r="1758">
          <cell r="E1758">
            <v>0</v>
          </cell>
        </row>
        <row r="1759">
          <cell r="E1759">
            <v>0</v>
          </cell>
        </row>
        <row r="1760">
          <cell r="E1760">
            <v>0</v>
          </cell>
        </row>
        <row r="1761">
          <cell r="E1761">
            <v>0</v>
          </cell>
        </row>
        <row r="1762">
          <cell r="E1762">
            <v>0</v>
          </cell>
        </row>
        <row r="1763">
          <cell r="E1763">
            <v>0</v>
          </cell>
        </row>
        <row r="1764">
          <cell r="E1764">
            <v>0</v>
          </cell>
        </row>
        <row r="1765">
          <cell r="E1765">
            <v>0</v>
          </cell>
        </row>
        <row r="1766">
          <cell r="E1766">
            <v>0</v>
          </cell>
        </row>
        <row r="1767">
          <cell r="E1767">
            <v>0</v>
          </cell>
        </row>
        <row r="1768">
          <cell r="E1768">
            <v>0</v>
          </cell>
        </row>
        <row r="1769">
          <cell r="E1769">
            <v>0</v>
          </cell>
        </row>
        <row r="1770">
          <cell r="E1770">
            <v>0</v>
          </cell>
        </row>
        <row r="1771">
          <cell r="E1771">
            <v>0</v>
          </cell>
        </row>
        <row r="1772">
          <cell r="E1772">
            <v>0</v>
          </cell>
        </row>
        <row r="1773">
          <cell r="E1773">
            <v>0</v>
          </cell>
        </row>
        <row r="1774">
          <cell r="E1774">
            <v>0</v>
          </cell>
        </row>
        <row r="1775">
          <cell r="E1775">
            <v>0</v>
          </cell>
        </row>
        <row r="1776">
          <cell r="E1776">
            <v>0</v>
          </cell>
        </row>
        <row r="1777">
          <cell r="E1777">
            <v>0</v>
          </cell>
        </row>
        <row r="1778">
          <cell r="E1778">
            <v>0</v>
          </cell>
        </row>
        <row r="1779">
          <cell r="E1779">
            <v>0</v>
          </cell>
        </row>
        <row r="1780">
          <cell r="E1780">
            <v>0</v>
          </cell>
        </row>
        <row r="1781">
          <cell r="E1781">
            <v>0</v>
          </cell>
        </row>
        <row r="1782">
          <cell r="E1782">
            <v>0</v>
          </cell>
        </row>
        <row r="1783">
          <cell r="E1783">
            <v>0</v>
          </cell>
        </row>
        <row r="1784">
          <cell r="E1784">
            <v>0</v>
          </cell>
        </row>
        <row r="1785">
          <cell r="E1785">
            <v>0</v>
          </cell>
        </row>
        <row r="1786">
          <cell r="E1786">
            <v>0</v>
          </cell>
        </row>
        <row r="1787">
          <cell r="E1787">
            <v>0</v>
          </cell>
        </row>
        <row r="1788">
          <cell r="E1788">
            <v>0</v>
          </cell>
        </row>
        <row r="1789">
          <cell r="E1789">
            <v>0</v>
          </cell>
        </row>
        <row r="1790">
          <cell r="E1790">
            <v>0</v>
          </cell>
        </row>
        <row r="1791">
          <cell r="E1791">
            <v>0</v>
          </cell>
        </row>
        <row r="1792">
          <cell r="E1792">
            <v>0</v>
          </cell>
        </row>
        <row r="1793">
          <cell r="E1793">
            <v>0</v>
          </cell>
        </row>
        <row r="1794">
          <cell r="E1794">
            <v>0</v>
          </cell>
        </row>
        <row r="1795">
          <cell r="E1795">
            <v>0</v>
          </cell>
        </row>
        <row r="1796">
          <cell r="E1796">
            <v>0</v>
          </cell>
        </row>
        <row r="1797">
          <cell r="E1797">
            <v>0</v>
          </cell>
        </row>
        <row r="1798">
          <cell r="E1798">
            <v>0</v>
          </cell>
        </row>
        <row r="1799">
          <cell r="E1799">
            <v>0</v>
          </cell>
        </row>
        <row r="1800">
          <cell r="E1800">
            <v>0</v>
          </cell>
        </row>
        <row r="1801">
          <cell r="E1801">
            <v>0</v>
          </cell>
        </row>
        <row r="1802">
          <cell r="E1802">
            <v>0</v>
          </cell>
        </row>
        <row r="1803">
          <cell r="E1803">
            <v>0</v>
          </cell>
        </row>
        <row r="1804">
          <cell r="E1804">
            <v>0</v>
          </cell>
        </row>
        <row r="1805">
          <cell r="E1805">
            <v>0</v>
          </cell>
        </row>
        <row r="1806">
          <cell r="E1806">
            <v>0</v>
          </cell>
        </row>
        <row r="1807">
          <cell r="E1807">
            <v>0</v>
          </cell>
        </row>
        <row r="1808">
          <cell r="E1808">
            <v>0</v>
          </cell>
        </row>
        <row r="1809">
          <cell r="E1809">
            <v>0</v>
          </cell>
        </row>
        <row r="1810">
          <cell r="E1810">
            <v>0</v>
          </cell>
        </row>
        <row r="1811">
          <cell r="E1811">
            <v>0</v>
          </cell>
        </row>
        <row r="1812">
          <cell r="E1812">
            <v>0</v>
          </cell>
        </row>
        <row r="1813">
          <cell r="E1813">
            <v>0</v>
          </cell>
        </row>
        <row r="1814">
          <cell r="E1814">
            <v>0</v>
          </cell>
        </row>
        <row r="1815">
          <cell r="E1815">
            <v>0</v>
          </cell>
        </row>
        <row r="1816">
          <cell r="E1816">
            <v>0</v>
          </cell>
        </row>
        <row r="1817">
          <cell r="E1817">
            <v>0</v>
          </cell>
        </row>
        <row r="1818">
          <cell r="E1818">
            <v>0</v>
          </cell>
        </row>
        <row r="1819">
          <cell r="E1819">
            <v>0</v>
          </cell>
        </row>
        <row r="1820">
          <cell r="E1820">
            <v>0</v>
          </cell>
        </row>
        <row r="1821">
          <cell r="E1821">
            <v>0</v>
          </cell>
        </row>
        <row r="1822">
          <cell r="E1822">
            <v>0</v>
          </cell>
        </row>
        <row r="1823">
          <cell r="E1823">
            <v>0</v>
          </cell>
        </row>
        <row r="1824">
          <cell r="E1824">
            <v>0</v>
          </cell>
        </row>
        <row r="1825">
          <cell r="E1825">
            <v>0</v>
          </cell>
        </row>
        <row r="1826">
          <cell r="E1826">
            <v>0</v>
          </cell>
        </row>
        <row r="1827">
          <cell r="E1827">
            <v>0</v>
          </cell>
        </row>
        <row r="1828">
          <cell r="E1828">
            <v>0</v>
          </cell>
        </row>
        <row r="1829">
          <cell r="E1829">
            <v>0</v>
          </cell>
        </row>
        <row r="1830">
          <cell r="E1830">
            <v>0</v>
          </cell>
        </row>
        <row r="1831">
          <cell r="E1831">
            <v>0</v>
          </cell>
        </row>
        <row r="1832">
          <cell r="E1832">
            <v>0</v>
          </cell>
        </row>
        <row r="1833">
          <cell r="E1833">
            <v>0</v>
          </cell>
        </row>
        <row r="1834">
          <cell r="E1834">
            <v>0</v>
          </cell>
        </row>
        <row r="1835">
          <cell r="E1835">
            <v>0</v>
          </cell>
        </row>
        <row r="1836">
          <cell r="E1836">
            <v>0</v>
          </cell>
        </row>
        <row r="1837">
          <cell r="E1837">
            <v>0</v>
          </cell>
        </row>
        <row r="1838">
          <cell r="E1838">
            <v>0</v>
          </cell>
        </row>
        <row r="1839">
          <cell r="E1839">
            <v>0</v>
          </cell>
        </row>
        <row r="1840">
          <cell r="E1840">
            <v>0</v>
          </cell>
        </row>
        <row r="1841">
          <cell r="E1841">
            <v>0</v>
          </cell>
        </row>
        <row r="1842">
          <cell r="E1842">
            <v>0</v>
          </cell>
        </row>
        <row r="1843">
          <cell r="E1843">
            <v>0</v>
          </cell>
        </row>
        <row r="1844">
          <cell r="E1844">
            <v>0</v>
          </cell>
        </row>
        <row r="1845">
          <cell r="E1845">
            <v>0</v>
          </cell>
        </row>
        <row r="1846">
          <cell r="E1846">
            <v>0</v>
          </cell>
        </row>
        <row r="1847">
          <cell r="E1847">
            <v>0</v>
          </cell>
        </row>
        <row r="1848">
          <cell r="E1848">
            <v>0</v>
          </cell>
        </row>
        <row r="1849">
          <cell r="E1849">
            <v>0</v>
          </cell>
        </row>
        <row r="1850">
          <cell r="E1850">
            <v>0</v>
          </cell>
        </row>
        <row r="1851">
          <cell r="E1851">
            <v>0</v>
          </cell>
        </row>
        <row r="1852">
          <cell r="E1852">
            <v>0</v>
          </cell>
        </row>
        <row r="1853">
          <cell r="E1853">
            <v>0</v>
          </cell>
        </row>
        <row r="1854">
          <cell r="E1854">
            <v>0</v>
          </cell>
        </row>
        <row r="1855">
          <cell r="E1855">
            <v>0</v>
          </cell>
        </row>
        <row r="1856">
          <cell r="E1856">
            <v>0</v>
          </cell>
        </row>
        <row r="1857">
          <cell r="E1857">
            <v>0</v>
          </cell>
        </row>
        <row r="1858">
          <cell r="E1858">
            <v>0</v>
          </cell>
        </row>
        <row r="1859">
          <cell r="E1859">
            <v>0</v>
          </cell>
        </row>
        <row r="1860">
          <cell r="E1860">
            <v>0</v>
          </cell>
        </row>
        <row r="1861">
          <cell r="E1861">
            <v>0</v>
          </cell>
        </row>
        <row r="1862">
          <cell r="E1862">
            <v>0</v>
          </cell>
        </row>
        <row r="1863">
          <cell r="E1863">
            <v>0</v>
          </cell>
        </row>
        <row r="1864">
          <cell r="E1864">
            <v>0</v>
          </cell>
        </row>
        <row r="1865">
          <cell r="E1865">
            <v>0</v>
          </cell>
        </row>
        <row r="1866">
          <cell r="E1866">
            <v>0</v>
          </cell>
        </row>
        <row r="1867">
          <cell r="E1867">
            <v>0</v>
          </cell>
        </row>
        <row r="1868">
          <cell r="E1868">
            <v>0</v>
          </cell>
        </row>
        <row r="1869">
          <cell r="E1869">
            <v>0</v>
          </cell>
        </row>
        <row r="1870">
          <cell r="E1870">
            <v>0</v>
          </cell>
        </row>
        <row r="1871">
          <cell r="E1871">
            <v>0</v>
          </cell>
        </row>
        <row r="1872">
          <cell r="E1872">
            <v>0</v>
          </cell>
        </row>
        <row r="1873">
          <cell r="E1873">
            <v>0</v>
          </cell>
        </row>
        <row r="1874">
          <cell r="E1874">
            <v>0</v>
          </cell>
        </row>
        <row r="1875">
          <cell r="E1875">
            <v>0</v>
          </cell>
        </row>
        <row r="1876">
          <cell r="E1876">
            <v>0</v>
          </cell>
        </row>
        <row r="1877">
          <cell r="E1877">
            <v>0</v>
          </cell>
        </row>
        <row r="1878">
          <cell r="E1878">
            <v>0</v>
          </cell>
        </row>
        <row r="1879">
          <cell r="E1879">
            <v>0</v>
          </cell>
        </row>
        <row r="1880">
          <cell r="E1880">
            <v>0</v>
          </cell>
        </row>
        <row r="1881">
          <cell r="E1881">
            <v>0</v>
          </cell>
        </row>
        <row r="1882">
          <cell r="E1882">
            <v>0</v>
          </cell>
        </row>
        <row r="1883">
          <cell r="E1883">
            <v>0</v>
          </cell>
        </row>
        <row r="1884">
          <cell r="E1884">
            <v>0</v>
          </cell>
        </row>
        <row r="1885">
          <cell r="E1885">
            <v>0</v>
          </cell>
        </row>
        <row r="1886">
          <cell r="E1886">
            <v>0</v>
          </cell>
        </row>
        <row r="1887">
          <cell r="E1887">
            <v>0</v>
          </cell>
        </row>
        <row r="1888">
          <cell r="E1888">
            <v>0</v>
          </cell>
        </row>
        <row r="1889">
          <cell r="E1889">
            <v>0</v>
          </cell>
        </row>
        <row r="1890">
          <cell r="E1890">
            <v>0</v>
          </cell>
        </row>
        <row r="1891">
          <cell r="E1891">
            <v>0</v>
          </cell>
        </row>
        <row r="1892">
          <cell r="E1892">
            <v>0</v>
          </cell>
        </row>
        <row r="1893">
          <cell r="E1893">
            <v>0</v>
          </cell>
        </row>
        <row r="1894">
          <cell r="E1894">
            <v>0</v>
          </cell>
        </row>
        <row r="1895">
          <cell r="E1895">
            <v>0</v>
          </cell>
        </row>
        <row r="1896">
          <cell r="E1896">
            <v>0</v>
          </cell>
        </row>
        <row r="1897">
          <cell r="E1897">
            <v>0</v>
          </cell>
        </row>
        <row r="1898">
          <cell r="E1898">
            <v>0</v>
          </cell>
        </row>
        <row r="1899">
          <cell r="E1899">
            <v>0</v>
          </cell>
        </row>
        <row r="1900">
          <cell r="E1900">
            <v>0</v>
          </cell>
        </row>
        <row r="1901">
          <cell r="E1901">
            <v>0</v>
          </cell>
        </row>
        <row r="1902">
          <cell r="E1902">
            <v>0</v>
          </cell>
        </row>
        <row r="1903">
          <cell r="E1903">
            <v>0</v>
          </cell>
        </row>
        <row r="1904">
          <cell r="E1904">
            <v>0</v>
          </cell>
        </row>
        <row r="1905">
          <cell r="E1905">
            <v>0</v>
          </cell>
        </row>
        <row r="1906">
          <cell r="E1906">
            <v>0</v>
          </cell>
        </row>
        <row r="1907">
          <cell r="E1907">
            <v>0</v>
          </cell>
        </row>
        <row r="1908">
          <cell r="E1908">
            <v>0</v>
          </cell>
        </row>
        <row r="1909">
          <cell r="E1909">
            <v>0</v>
          </cell>
        </row>
        <row r="1910">
          <cell r="E1910">
            <v>0</v>
          </cell>
        </row>
        <row r="1911">
          <cell r="E1911">
            <v>0</v>
          </cell>
        </row>
        <row r="1912">
          <cell r="E1912">
            <v>0</v>
          </cell>
        </row>
        <row r="1913">
          <cell r="E1913">
            <v>0</v>
          </cell>
        </row>
        <row r="1914">
          <cell r="E1914">
            <v>0</v>
          </cell>
        </row>
        <row r="1915">
          <cell r="E1915">
            <v>0</v>
          </cell>
        </row>
        <row r="1916">
          <cell r="E1916">
            <v>0</v>
          </cell>
        </row>
        <row r="1917">
          <cell r="E1917">
            <v>0</v>
          </cell>
        </row>
        <row r="1918">
          <cell r="E1918">
            <v>0</v>
          </cell>
        </row>
        <row r="1919">
          <cell r="E1919">
            <v>0</v>
          </cell>
        </row>
        <row r="1920">
          <cell r="E1920">
            <v>0</v>
          </cell>
        </row>
        <row r="1921">
          <cell r="E1921">
            <v>0</v>
          </cell>
        </row>
        <row r="1922">
          <cell r="E1922">
            <v>0</v>
          </cell>
        </row>
        <row r="1923">
          <cell r="E1923">
            <v>0</v>
          </cell>
        </row>
        <row r="1924">
          <cell r="E1924">
            <v>0</v>
          </cell>
        </row>
        <row r="1925">
          <cell r="E1925">
            <v>0</v>
          </cell>
        </row>
        <row r="1926">
          <cell r="E1926">
            <v>0</v>
          </cell>
        </row>
        <row r="1927">
          <cell r="E1927">
            <v>0</v>
          </cell>
        </row>
        <row r="1928">
          <cell r="E1928">
            <v>0</v>
          </cell>
        </row>
        <row r="1929">
          <cell r="E1929">
            <v>0</v>
          </cell>
        </row>
        <row r="1930">
          <cell r="E1930">
            <v>0</v>
          </cell>
        </row>
        <row r="1931">
          <cell r="E1931">
            <v>0</v>
          </cell>
        </row>
        <row r="1932">
          <cell r="E1932">
            <v>0</v>
          </cell>
        </row>
        <row r="1933">
          <cell r="E1933">
            <v>0</v>
          </cell>
        </row>
        <row r="1934">
          <cell r="E1934">
            <v>0</v>
          </cell>
        </row>
        <row r="1935">
          <cell r="E1935">
            <v>0</v>
          </cell>
        </row>
        <row r="1936">
          <cell r="E1936">
            <v>0</v>
          </cell>
        </row>
        <row r="1937">
          <cell r="E1937">
            <v>0</v>
          </cell>
        </row>
        <row r="1938">
          <cell r="E1938">
            <v>0</v>
          </cell>
        </row>
        <row r="1939">
          <cell r="E1939">
            <v>0</v>
          </cell>
        </row>
        <row r="1940">
          <cell r="E1940">
            <v>0</v>
          </cell>
        </row>
        <row r="1941">
          <cell r="E1941">
            <v>0</v>
          </cell>
        </row>
        <row r="1942">
          <cell r="E1942">
            <v>0</v>
          </cell>
        </row>
        <row r="1943">
          <cell r="E1943">
            <v>0</v>
          </cell>
        </row>
        <row r="1944">
          <cell r="E1944">
            <v>0</v>
          </cell>
        </row>
        <row r="1945">
          <cell r="E1945">
            <v>0</v>
          </cell>
        </row>
        <row r="1946">
          <cell r="E1946">
            <v>0</v>
          </cell>
        </row>
        <row r="1947">
          <cell r="E1947">
            <v>0</v>
          </cell>
        </row>
        <row r="1948">
          <cell r="E1948">
            <v>0</v>
          </cell>
        </row>
        <row r="1949">
          <cell r="E1949">
            <v>0</v>
          </cell>
        </row>
        <row r="1950">
          <cell r="E1950">
            <v>0</v>
          </cell>
        </row>
        <row r="1951">
          <cell r="E1951">
            <v>0</v>
          </cell>
        </row>
        <row r="1952">
          <cell r="E1952">
            <v>0</v>
          </cell>
        </row>
        <row r="1953">
          <cell r="E1953">
            <v>0</v>
          </cell>
        </row>
        <row r="1954">
          <cell r="E1954">
            <v>0</v>
          </cell>
        </row>
        <row r="1955">
          <cell r="E1955">
            <v>0</v>
          </cell>
        </row>
        <row r="1956">
          <cell r="E1956">
            <v>0</v>
          </cell>
        </row>
        <row r="1957">
          <cell r="E1957">
            <v>0</v>
          </cell>
        </row>
        <row r="1958">
          <cell r="E1958">
            <v>0</v>
          </cell>
        </row>
        <row r="1959">
          <cell r="E1959">
            <v>0</v>
          </cell>
        </row>
        <row r="1960">
          <cell r="E1960">
            <v>0</v>
          </cell>
        </row>
        <row r="1961">
          <cell r="E1961">
            <v>0</v>
          </cell>
        </row>
        <row r="1962">
          <cell r="E1962">
            <v>0</v>
          </cell>
        </row>
        <row r="1963">
          <cell r="E1963">
            <v>0</v>
          </cell>
        </row>
        <row r="1964">
          <cell r="E1964">
            <v>0</v>
          </cell>
        </row>
        <row r="1965">
          <cell r="E1965">
            <v>0</v>
          </cell>
        </row>
        <row r="1966">
          <cell r="E1966">
            <v>0</v>
          </cell>
        </row>
        <row r="1967">
          <cell r="E1967">
            <v>0</v>
          </cell>
        </row>
        <row r="1968">
          <cell r="E1968">
            <v>0</v>
          </cell>
        </row>
        <row r="1969">
          <cell r="E1969">
            <v>0</v>
          </cell>
        </row>
        <row r="1970">
          <cell r="E1970">
            <v>0</v>
          </cell>
        </row>
        <row r="1971">
          <cell r="E1971">
            <v>0</v>
          </cell>
        </row>
        <row r="1972">
          <cell r="E1972">
            <v>0</v>
          </cell>
        </row>
        <row r="1973">
          <cell r="E1973">
            <v>0</v>
          </cell>
        </row>
        <row r="1974">
          <cell r="E1974">
            <v>0</v>
          </cell>
        </row>
        <row r="1975">
          <cell r="E1975">
            <v>0</v>
          </cell>
        </row>
        <row r="1976">
          <cell r="E1976">
            <v>0</v>
          </cell>
        </row>
        <row r="1977">
          <cell r="E1977">
            <v>0</v>
          </cell>
        </row>
        <row r="1978">
          <cell r="E1978">
            <v>0</v>
          </cell>
        </row>
        <row r="1979">
          <cell r="E1979">
            <v>0</v>
          </cell>
        </row>
        <row r="1980">
          <cell r="E1980">
            <v>0</v>
          </cell>
        </row>
        <row r="1981">
          <cell r="E1981">
            <v>0</v>
          </cell>
        </row>
        <row r="1982">
          <cell r="E1982">
            <v>0</v>
          </cell>
        </row>
        <row r="1983">
          <cell r="E1983">
            <v>0</v>
          </cell>
        </row>
        <row r="1984">
          <cell r="E1984">
            <v>0</v>
          </cell>
        </row>
        <row r="1985">
          <cell r="E1985">
            <v>0</v>
          </cell>
        </row>
        <row r="1986">
          <cell r="E1986">
            <v>0</v>
          </cell>
        </row>
        <row r="1987">
          <cell r="E1987">
            <v>0</v>
          </cell>
        </row>
        <row r="1988">
          <cell r="E1988">
            <v>0</v>
          </cell>
        </row>
        <row r="1989">
          <cell r="E1989">
            <v>0</v>
          </cell>
        </row>
        <row r="1990">
          <cell r="E1990">
            <v>0</v>
          </cell>
        </row>
        <row r="1991">
          <cell r="E1991">
            <v>0</v>
          </cell>
        </row>
        <row r="1992">
          <cell r="E1992">
            <v>0</v>
          </cell>
        </row>
        <row r="1993">
          <cell r="E1993">
            <v>0</v>
          </cell>
        </row>
        <row r="1994">
          <cell r="E1994">
            <v>0</v>
          </cell>
        </row>
        <row r="1995">
          <cell r="E1995">
            <v>0</v>
          </cell>
        </row>
        <row r="1996">
          <cell r="E1996">
            <v>0</v>
          </cell>
        </row>
        <row r="1997">
          <cell r="E1997">
            <v>0</v>
          </cell>
        </row>
        <row r="1998">
          <cell r="E1998">
            <v>0</v>
          </cell>
        </row>
        <row r="1999">
          <cell r="E1999">
            <v>0</v>
          </cell>
        </row>
        <row r="2000">
          <cell r="E2000">
            <v>0</v>
          </cell>
        </row>
        <row r="2001">
          <cell r="E2001">
            <v>0</v>
          </cell>
        </row>
        <row r="2002">
          <cell r="E2002">
            <v>0</v>
          </cell>
        </row>
        <row r="2003">
          <cell r="E2003">
            <v>0</v>
          </cell>
        </row>
        <row r="2004">
          <cell r="E2004">
            <v>0</v>
          </cell>
        </row>
        <row r="2005">
          <cell r="E2005">
            <v>0</v>
          </cell>
        </row>
        <row r="2006">
          <cell r="E2006">
            <v>0</v>
          </cell>
        </row>
        <row r="2007">
          <cell r="E2007">
            <v>0</v>
          </cell>
        </row>
        <row r="2008">
          <cell r="E2008">
            <v>0</v>
          </cell>
        </row>
        <row r="2009">
          <cell r="E2009">
            <v>0</v>
          </cell>
        </row>
        <row r="2010">
          <cell r="E2010">
            <v>0</v>
          </cell>
        </row>
        <row r="2011">
          <cell r="E2011">
            <v>0</v>
          </cell>
        </row>
        <row r="2012">
          <cell r="E2012">
            <v>0</v>
          </cell>
        </row>
        <row r="2013">
          <cell r="E2013">
            <v>0</v>
          </cell>
        </row>
        <row r="2014">
          <cell r="E2014">
            <v>0</v>
          </cell>
        </row>
        <row r="2015">
          <cell r="E2015">
            <v>0</v>
          </cell>
        </row>
        <row r="2016">
          <cell r="E2016">
            <v>0</v>
          </cell>
        </row>
        <row r="2017">
          <cell r="E2017">
            <v>0</v>
          </cell>
        </row>
        <row r="2018">
          <cell r="E2018">
            <v>0</v>
          </cell>
        </row>
        <row r="2019">
          <cell r="E2019">
            <v>0</v>
          </cell>
        </row>
        <row r="2020">
          <cell r="E2020">
            <v>0</v>
          </cell>
        </row>
        <row r="2021">
          <cell r="E2021">
            <v>0</v>
          </cell>
        </row>
        <row r="2022">
          <cell r="E2022">
            <v>0</v>
          </cell>
        </row>
        <row r="2023">
          <cell r="E2023">
            <v>0</v>
          </cell>
        </row>
        <row r="2024">
          <cell r="E2024">
            <v>0</v>
          </cell>
        </row>
        <row r="2025">
          <cell r="E2025">
            <v>0</v>
          </cell>
        </row>
        <row r="2026">
          <cell r="E2026">
            <v>0</v>
          </cell>
        </row>
        <row r="2027">
          <cell r="E2027">
            <v>0</v>
          </cell>
        </row>
        <row r="2028">
          <cell r="E2028">
            <v>0</v>
          </cell>
        </row>
        <row r="2029">
          <cell r="E2029">
            <v>0</v>
          </cell>
        </row>
        <row r="2030">
          <cell r="E2030">
            <v>0</v>
          </cell>
        </row>
        <row r="2031">
          <cell r="E2031">
            <v>0</v>
          </cell>
        </row>
        <row r="2032">
          <cell r="E2032">
            <v>0</v>
          </cell>
        </row>
        <row r="2033">
          <cell r="E2033">
            <v>0</v>
          </cell>
        </row>
        <row r="2034">
          <cell r="E2034">
            <v>0</v>
          </cell>
        </row>
        <row r="2035">
          <cell r="E2035">
            <v>0</v>
          </cell>
        </row>
        <row r="2036">
          <cell r="E2036">
            <v>0</v>
          </cell>
        </row>
        <row r="2037">
          <cell r="E2037">
            <v>0</v>
          </cell>
        </row>
        <row r="2038">
          <cell r="E2038">
            <v>0</v>
          </cell>
        </row>
        <row r="2039">
          <cell r="E2039">
            <v>0</v>
          </cell>
        </row>
        <row r="2040">
          <cell r="E2040">
            <v>0</v>
          </cell>
        </row>
        <row r="2041">
          <cell r="E2041">
            <v>0</v>
          </cell>
        </row>
        <row r="2042">
          <cell r="E2042">
            <v>0</v>
          </cell>
        </row>
        <row r="2043">
          <cell r="E2043">
            <v>0</v>
          </cell>
        </row>
        <row r="2044">
          <cell r="E2044">
            <v>0</v>
          </cell>
        </row>
        <row r="2045">
          <cell r="E2045">
            <v>0</v>
          </cell>
        </row>
        <row r="2046">
          <cell r="E2046">
            <v>0</v>
          </cell>
        </row>
        <row r="2047">
          <cell r="E2047">
            <v>0</v>
          </cell>
        </row>
        <row r="2048">
          <cell r="E2048">
            <v>0</v>
          </cell>
        </row>
        <row r="2049">
          <cell r="E2049">
            <v>0</v>
          </cell>
        </row>
        <row r="2050">
          <cell r="E2050">
            <v>0</v>
          </cell>
        </row>
        <row r="2051">
          <cell r="E2051">
            <v>0</v>
          </cell>
        </row>
        <row r="2052">
          <cell r="E2052">
            <v>0</v>
          </cell>
        </row>
        <row r="2053">
          <cell r="E2053">
            <v>0</v>
          </cell>
        </row>
        <row r="2054">
          <cell r="E2054">
            <v>0</v>
          </cell>
        </row>
        <row r="2055">
          <cell r="E2055">
            <v>0</v>
          </cell>
        </row>
        <row r="2056">
          <cell r="E2056">
            <v>0</v>
          </cell>
        </row>
        <row r="2057">
          <cell r="E2057">
            <v>0</v>
          </cell>
        </row>
        <row r="2058">
          <cell r="E2058">
            <v>0</v>
          </cell>
        </row>
        <row r="2059">
          <cell r="E2059">
            <v>0</v>
          </cell>
        </row>
        <row r="2060">
          <cell r="E2060">
            <v>0</v>
          </cell>
        </row>
        <row r="2061">
          <cell r="E2061">
            <v>0</v>
          </cell>
        </row>
        <row r="2062">
          <cell r="E2062">
            <v>0</v>
          </cell>
        </row>
        <row r="2063">
          <cell r="E2063">
            <v>0</v>
          </cell>
        </row>
        <row r="2064">
          <cell r="E2064">
            <v>0</v>
          </cell>
        </row>
        <row r="2065">
          <cell r="E2065">
            <v>0</v>
          </cell>
        </row>
        <row r="2066">
          <cell r="E2066">
            <v>0</v>
          </cell>
        </row>
        <row r="2067">
          <cell r="E2067">
            <v>0</v>
          </cell>
        </row>
        <row r="2068">
          <cell r="E2068">
            <v>0</v>
          </cell>
        </row>
        <row r="2069">
          <cell r="E2069">
            <v>0</v>
          </cell>
        </row>
        <row r="2070">
          <cell r="E2070">
            <v>0</v>
          </cell>
        </row>
        <row r="2071">
          <cell r="E2071">
            <v>0</v>
          </cell>
        </row>
        <row r="2072">
          <cell r="E2072">
            <v>0</v>
          </cell>
        </row>
        <row r="2073">
          <cell r="E2073">
            <v>0</v>
          </cell>
        </row>
        <row r="2074">
          <cell r="E2074">
            <v>0</v>
          </cell>
        </row>
        <row r="2075">
          <cell r="E2075">
            <v>0</v>
          </cell>
        </row>
        <row r="2076">
          <cell r="E2076">
            <v>0</v>
          </cell>
        </row>
        <row r="2077">
          <cell r="E2077">
            <v>0</v>
          </cell>
        </row>
        <row r="2078">
          <cell r="E2078">
            <v>0</v>
          </cell>
        </row>
        <row r="2079">
          <cell r="E2079">
            <v>0</v>
          </cell>
        </row>
        <row r="2080">
          <cell r="E2080">
            <v>0</v>
          </cell>
        </row>
        <row r="2081">
          <cell r="E2081">
            <v>0</v>
          </cell>
        </row>
        <row r="2082">
          <cell r="E2082">
            <v>0</v>
          </cell>
        </row>
        <row r="2083">
          <cell r="E2083">
            <v>0</v>
          </cell>
        </row>
        <row r="2084">
          <cell r="E2084">
            <v>0</v>
          </cell>
        </row>
        <row r="2085">
          <cell r="E2085">
            <v>0</v>
          </cell>
        </row>
        <row r="2086">
          <cell r="E2086">
            <v>0</v>
          </cell>
        </row>
        <row r="2087">
          <cell r="E2087">
            <v>0</v>
          </cell>
        </row>
        <row r="2088">
          <cell r="E2088">
            <v>0</v>
          </cell>
        </row>
        <row r="2089">
          <cell r="E2089">
            <v>0</v>
          </cell>
        </row>
        <row r="2090">
          <cell r="E2090">
            <v>0</v>
          </cell>
        </row>
        <row r="2091">
          <cell r="E2091">
            <v>0</v>
          </cell>
        </row>
        <row r="2092">
          <cell r="E2092">
            <v>0</v>
          </cell>
        </row>
        <row r="2093">
          <cell r="E2093">
            <v>0</v>
          </cell>
        </row>
        <row r="2094">
          <cell r="E2094">
            <v>0</v>
          </cell>
        </row>
        <row r="2095">
          <cell r="E2095">
            <v>0</v>
          </cell>
        </row>
        <row r="2096">
          <cell r="E2096">
            <v>0</v>
          </cell>
        </row>
        <row r="2097">
          <cell r="E2097">
            <v>0</v>
          </cell>
        </row>
        <row r="2098">
          <cell r="E2098">
            <v>0</v>
          </cell>
        </row>
        <row r="2099">
          <cell r="E2099">
            <v>0</v>
          </cell>
        </row>
        <row r="2100">
          <cell r="E2100">
            <v>0</v>
          </cell>
        </row>
        <row r="2101">
          <cell r="E2101">
            <v>0</v>
          </cell>
        </row>
        <row r="2102">
          <cell r="E2102">
            <v>0</v>
          </cell>
        </row>
        <row r="2103">
          <cell r="E2103">
            <v>0</v>
          </cell>
        </row>
        <row r="2104">
          <cell r="E2104">
            <v>0</v>
          </cell>
        </row>
        <row r="2105">
          <cell r="E2105">
            <v>0</v>
          </cell>
        </row>
        <row r="2106">
          <cell r="E2106">
            <v>0</v>
          </cell>
        </row>
        <row r="2107">
          <cell r="E2107">
            <v>0</v>
          </cell>
        </row>
        <row r="2108">
          <cell r="E2108">
            <v>0</v>
          </cell>
        </row>
        <row r="2109">
          <cell r="E2109">
            <v>0</v>
          </cell>
        </row>
        <row r="2110">
          <cell r="E2110">
            <v>0</v>
          </cell>
        </row>
        <row r="2111">
          <cell r="E2111">
            <v>0</v>
          </cell>
        </row>
        <row r="2112">
          <cell r="E2112">
            <v>0</v>
          </cell>
        </row>
        <row r="2113">
          <cell r="E2113">
            <v>0</v>
          </cell>
        </row>
        <row r="2114">
          <cell r="E2114">
            <v>0</v>
          </cell>
        </row>
        <row r="2115">
          <cell r="E2115">
            <v>0</v>
          </cell>
        </row>
        <row r="2116">
          <cell r="E2116">
            <v>0</v>
          </cell>
        </row>
        <row r="2117">
          <cell r="E2117">
            <v>0</v>
          </cell>
        </row>
        <row r="2118">
          <cell r="E2118">
            <v>0</v>
          </cell>
        </row>
        <row r="2119">
          <cell r="E2119">
            <v>0</v>
          </cell>
        </row>
        <row r="2120">
          <cell r="E2120">
            <v>0</v>
          </cell>
        </row>
        <row r="2121">
          <cell r="E2121">
            <v>0</v>
          </cell>
        </row>
        <row r="2122">
          <cell r="E2122">
            <v>0</v>
          </cell>
        </row>
        <row r="2123">
          <cell r="E2123">
            <v>0</v>
          </cell>
        </row>
        <row r="2124">
          <cell r="E2124">
            <v>0</v>
          </cell>
        </row>
        <row r="2125">
          <cell r="E2125">
            <v>0</v>
          </cell>
        </row>
        <row r="2126">
          <cell r="E2126">
            <v>0</v>
          </cell>
        </row>
        <row r="2127">
          <cell r="E2127">
            <v>0</v>
          </cell>
        </row>
        <row r="2128">
          <cell r="E2128">
            <v>0</v>
          </cell>
        </row>
        <row r="2129">
          <cell r="E2129">
            <v>0</v>
          </cell>
        </row>
        <row r="2130">
          <cell r="E2130">
            <v>0</v>
          </cell>
        </row>
        <row r="2131">
          <cell r="E2131">
            <v>0</v>
          </cell>
        </row>
        <row r="2132">
          <cell r="E2132">
            <v>0</v>
          </cell>
        </row>
        <row r="2133">
          <cell r="E2133">
            <v>0</v>
          </cell>
        </row>
        <row r="2134">
          <cell r="E2134">
            <v>0</v>
          </cell>
        </row>
        <row r="2135">
          <cell r="E2135">
            <v>0</v>
          </cell>
        </row>
        <row r="2136">
          <cell r="E2136">
            <v>0</v>
          </cell>
        </row>
        <row r="2137">
          <cell r="E2137">
            <v>0</v>
          </cell>
        </row>
        <row r="2138">
          <cell r="E2138">
            <v>0</v>
          </cell>
        </row>
        <row r="2139">
          <cell r="E2139">
            <v>0</v>
          </cell>
        </row>
        <row r="2140">
          <cell r="E2140">
            <v>0</v>
          </cell>
        </row>
        <row r="2141">
          <cell r="E2141">
            <v>0</v>
          </cell>
        </row>
        <row r="2142">
          <cell r="E2142">
            <v>0</v>
          </cell>
        </row>
        <row r="2143">
          <cell r="E2143">
            <v>0</v>
          </cell>
        </row>
        <row r="2144">
          <cell r="E2144">
            <v>0</v>
          </cell>
        </row>
        <row r="2145">
          <cell r="E2145">
            <v>0</v>
          </cell>
        </row>
        <row r="2146">
          <cell r="E2146">
            <v>0</v>
          </cell>
        </row>
        <row r="2147">
          <cell r="E2147">
            <v>0</v>
          </cell>
        </row>
        <row r="2148">
          <cell r="E2148">
            <v>0</v>
          </cell>
        </row>
        <row r="2149">
          <cell r="E2149">
            <v>0</v>
          </cell>
        </row>
        <row r="2150">
          <cell r="E2150">
            <v>0</v>
          </cell>
        </row>
        <row r="2151">
          <cell r="E2151">
            <v>0</v>
          </cell>
        </row>
        <row r="2152">
          <cell r="E2152">
            <v>0</v>
          </cell>
        </row>
        <row r="2153">
          <cell r="E2153">
            <v>0</v>
          </cell>
        </row>
        <row r="2154">
          <cell r="E2154">
            <v>0</v>
          </cell>
        </row>
        <row r="2155">
          <cell r="E2155">
            <v>0</v>
          </cell>
        </row>
        <row r="2156">
          <cell r="E2156">
            <v>0</v>
          </cell>
        </row>
        <row r="2157">
          <cell r="E2157">
            <v>0</v>
          </cell>
        </row>
        <row r="2158">
          <cell r="E2158">
            <v>0</v>
          </cell>
        </row>
        <row r="2159">
          <cell r="E2159">
            <v>0</v>
          </cell>
        </row>
        <row r="2160">
          <cell r="E2160">
            <v>0</v>
          </cell>
        </row>
        <row r="2161">
          <cell r="E2161">
            <v>0</v>
          </cell>
        </row>
        <row r="2162">
          <cell r="E2162">
            <v>0</v>
          </cell>
        </row>
        <row r="2163">
          <cell r="E2163">
            <v>0</v>
          </cell>
        </row>
        <row r="2164">
          <cell r="E2164">
            <v>0</v>
          </cell>
        </row>
        <row r="2165">
          <cell r="E2165">
            <v>0</v>
          </cell>
        </row>
        <row r="2166">
          <cell r="E2166">
            <v>0</v>
          </cell>
        </row>
        <row r="2167">
          <cell r="E2167">
            <v>0</v>
          </cell>
        </row>
        <row r="2168">
          <cell r="E2168">
            <v>0</v>
          </cell>
        </row>
        <row r="2169">
          <cell r="E2169">
            <v>0</v>
          </cell>
        </row>
        <row r="2170">
          <cell r="E2170">
            <v>0</v>
          </cell>
        </row>
        <row r="2171">
          <cell r="E2171">
            <v>0</v>
          </cell>
        </row>
        <row r="2172">
          <cell r="E2172">
            <v>0</v>
          </cell>
        </row>
        <row r="2173">
          <cell r="E2173">
            <v>0</v>
          </cell>
        </row>
        <row r="2174">
          <cell r="E2174">
            <v>0</v>
          </cell>
        </row>
        <row r="2175">
          <cell r="E2175">
            <v>0</v>
          </cell>
        </row>
        <row r="2176">
          <cell r="E2176">
            <v>0</v>
          </cell>
        </row>
        <row r="2177">
          <cell r="E2177">
            <v>0</v>
          </cell>
        </row>
        <row r="2178">
          <cell r="E2178">
            <v>0</v>
          </cell>
        </row>
        <row r="2179">
          <cell r="E2179">
            <v>0</v>
          </cell>
        </row>
        <row r="2180">
          <cell r="E2180">
            <v>0</v>
          </cell>
        </row>
        <row r="2181">
          <cell r="E2181">
            <v>0</v>
          </cell>
        </row>
        <row r="2182">
          <cell r="E2182">
            <v>0</v>
          </cell>
        </row>
        <row r="2183">
          <cell r="E2183">
            <v>0</v>
          </cell>
        </row>
        <row r="2184">
          <cell r="E2184">
            <v>0</v>
          </cell>
        </row>
        <row r="2185">
          <cell r="E2185">
            <v>0</v>
          </cell>
        </row>
        <row r="2186">
          <cell r="E2186">
            <v>0</v>
          </cell>
        </row>
        <row r="2187">
          <cell r="E2187">
            <v>0</v>
          </cell>
        </row>
        <row r="2188">
          <cell r="E2188">
            <v>0</v>
          </cell>
        </row>
        <row r="2189">
          <cell r="E2189">
            <v>0</v>
          </cell>
        </row>
        <row r="2190">
          <cell r="E2190">
            <v>0</v>
          </cell>
        </row>
        <row r="2191">
          <cell r="E2191">
            <v>0</v>
          </cell>
        </row>
        <row r="2192">
          <cell r="E2192">
            <v>0</v>
          </cell>
        </row>
        <row r="2193">
          <cell r="E2193">
            <v>0</v>
          </cell>
        </row>
        <row r="2194">
          <cell r="E2194">
            <v>0</v>
          </cell>
        </row>
        <row r="2195">
          <cell r="E2195">
            <v>0</v>
          </cell>
        </row>
        <row r="2196">
          <cell r="E2196">
            <v>0</v>
          </cell>
        </row>
        <row r="2197">
          <cell r="E2197">
            <v>0</v>
          </cell>
        </row>
        <row r="2198">
          <cell r="E2198">
            <v>0</v>
          </cell>
        </row>
        <row r="2199">
          <cell r="E2199">
            <v>0</v>
          </cell>
        </row>
        <row r="2200">
          <cell r="E2200">
            <v>0</v>
          </cell>
        </row>
        <row r="2201">
          <cell r="E2201">
            <v>0</v>
          </cell>
        </row>
        <row r="2202">
          <cell r="E2202">
            <v>0</v>
          </cell>
        </row>
        <row r="2203">
          <cell r="E2203">
            <v>0</v>
          </cell>
        </row>
        <row r="2204">
          <cell r="E2204">
            <v>0</v>
          </cell>
        </row>
        <row r="2205">
          <cell r="E2205">
            <v>0</v>
          </cell>
        </row>
        <row r="2206">
          <cell r="E2206">
            <v>0</v>
          </cell>
        </row>
        <row r="2207">
          <cell r="E2207">
            <v>0</v>
          </cell>
        </row>
        <row r="2208">
          <cell r="E2208">
            <v>0</v>
          </cell>
        </row>
        <row r="2209">
          <cell r="E2209">
            <v>0</v>
          </cell>
        </row>
        <row r="2210">
          <cell r="E2210">
            <v>0</v>
          </cell>
        </row>
        <row r="2211">
          <cell r="E2211">
            <v>0</v>
          </cell>
        </row>
        <row r="2212">
          <cell r="E2212">
            <v>0</v>
          </cell>
        </row>
        <row r="2213">
          <cell r="E2213">
            <v>0</v>
          </cell>
        </row>
        <row r="2214">
          <cell r="E2214">
            <v>0</v>
          </cell>
        </row>
        <row r="2215">
          <cell r="E2215">
            <v>0</v>
          </cell>
        </row>
        <row r="2216">
          <cell r="E2216">
            <v>0</v>
          </cell>
        </row>
        <row r="2217">
          <cell r="E2217">
            <v>0</v>
          </cell>
        </row>
        <row r="2218">
          <cell r="E2218">
            <v>0</v>
          </cell>
        </row>
        <row r="2219">
          <cell r="E2219">
            <v>0</v>
          </cell>
        </row>
        <row r="2220">
          <cell r="E2220">
            <v>0</v>
          </cell>
        </row>
        <row r="2221">
          <cell r="E2221">
            <v>0</v>
          </cell>
        </row>
        <row r="2222">
          <cell r="E2222">
            <v>0</v>
          </cell>
        </row>
        <row r="2223">
          <cell r="E2223">
            <v>0</v>
          </cell>
        </row>
        <row r="2224">
          <cell r="E2224">
            <v>0</v>
          </cell>
        </row>
        <row r="2225">
          <cell r="E2225">
            <v>0</v>
          </cell>
        </row>
        <row r="2226">
          <cell r="E2226">
            <v>0</v>
          </cell>
        </row>
        <row r="2227">
          <cell r="E2227">
            <v>0</v>
          </cell>
        </row>
        <row r="2228">
          <cell r="E2228">
            <v>0</v>
          </cell>
        </row>
        <row r="2229">
          <cell r="E2229">
            <v>0</v>
          </cell>
        </row>
        <row r="2230">
          <cell r="E2230">
            <v>0</v>
          </cell>
        </row>
        <row r="2231">
          <cell r="E2231">
            <v>0</v>
          </cell>
        </row>
        <row r="2232">
          <cell r="E2232">
            <v>0</v>
          </cell>
        </row>
        <row r="2233">
          <cell r="E2233">
            <v>0</v>
          </cell>
        </row>
        <row r="2234">
          <cell r="E2234">
            <v>0</v>
          </cell>
        </row>
        <row r="2235">
          <cell r="E2235">
            <v>0</v>
          </cell>
        </row>
        <row r="2236">
          <cell r="E2236">
            <v>0</v>
          </cell>
        </row>
        <row r="2237">
          <cell r="E2237">
            <v>0</v>
          </cell>
        </row>
        <row r="2238">
          <cell r="E2238">
            <v>0</v>
          </cell>
        </row>
        <row r="2239">
          <cell r="E2239">
            <v>0</v>
          </cell>
        </row>
        <row r="2240">
          <cell r="E2240">
            <v>0</v>
          </cell>
        </row>
        <row r="2241">
          <cell r="E2241">
            <v>0</v>
          </cell>
        </row>
        <row r="2242">
          <cell r="E2242">
            <v>0</v>
          </cell>
        </row>
        <row r="2243">
          <cell r="E2243">
            <v>0</v>
          </cell>
        </row>
        <row r="2244">
          <cell r="E2244">
            <v>0</v>
          </cell>
        </row>
        <row r="2245">
          <cell r="E2245">
            <v>0</v>
          </cell>
        </row>
        <row r="2246">
          <cell r="E2246">
            <v>0</v>
          </cell>
        </row>
        <row r="2247">
          <cell r="E2247">
            <v>0</v>
          </cell>
        </row>
        <row r="2248">
          <cell r="E2248">
            <v>0</v>
          </cell>
        </row>
        <row r="2249">
          <cell r="E2249">
            <v>0</v>
          </cell>
        </row>
        <row r="2250">
          <cell r="E2250">
            <v>0</v>
          </cell>
        </row>
        <row r="2251">
          <cell r="E2251">
            <v>0</v>
          </cell>
        </row>
        <row r="2252">
          <cell r="E2252">
            <v>0</v>
          </cell>
        </row>
        <row r="2253">
          <cell r="E2253">
            <v>0</v>
          </cell>
        </row>
        <row r="2254">
          <cell r="E2254">
            <v>0</v>
          </cell>
        </row>
        <row r="2255">
          <cell r="E2255">
            <v>0</v>
          </cell>
        </row>
        <row r="2256">
          <cell r="E2256">
            <v>0</v>
          </cell>
        </row>
        <row r="2257">
          <cell r="E2257">
            <v>0</v>
          </cell>
        </row>
        <row r="2258">
          <cell r="E2258">
            <v>0</v>
          </cell>
        </row>
        <row r="2259">
          <cell r="E2259">
            <v>0</v>
          </cell>
        </row>
        <row r="2260">
          <cell r="E2260">
            <v>0</v>
          </cell>
        </row>
        <row r="2261">
          <cell r="E2261">
            <v>0</v>
          </cell>
        </row>
        <row r="2262">
          <cell r="E2262">
            <v>0</v>
          </cell>
        </row>
        <row r="2263">
          <cell r="E2263">
            <v>0</v>
          </cell>
        </row>
        <row r="2264">
          <cell r="E2264">
            <v>0</v>
          </cell>
        </row>
        <row r="2265">
          <cell r="E2265">
            <v>0</v>
          </cell>
        </row>
        <row r="2266">
          <cell r="E2266">
            <v>0</v>
          </cell>
        </row>
        <row r="2267">
          <cell r="E2267">
            <v>0</v>
          </cell>
        </row>
        <row r="2268">
          <cell r="E2268">
            <v>0</v>
          </cell>
        </row>
        <row r="2269">
          <cell r="E2269">
            <v>0</v>
          </cell>
        </row>
        <row r="2270">
          <cell r="E2270">
            <v>0</v>
          </cell>
        </row>
        <row r="2271">
          <cell r="E2271">
            <v>0</v>
          </cell>
        </row>
        <row r="2272">
          <cell r="E2272">
            <v>0</v>
          </cell>
        </row>
        <row r="2273">
          <cell r="E2273">
            <v>0</v>
          </cell>
        </row>
        <row r="2274">
          <cell r="E2274">
            <v>0</v>
          </cell>
        </row>
        <row r="2275">
          <cell r="E2275">
            <v>0</v>
          </cell>
        </row>
        <row r="2276">
          <cell r="E2276">
            <v>0</v>
          </cell>
        </row>
        <row r="2277">
          <cell r="E2277">
            <v>0</v>
          </cell>
        </row>
        <row r="2278">
          <cell r="E2278">
            <v>0</v>
          </cell>
        </row>
        <row r="2279">
          <cell r="E2279">
            <v>0</v>
          </cell>
        </row>
        <row r="2280">
          <cell r="E2280">
            <v>0</v>
          </cell>
        </row>
        <row r="2281">
          <cell r="E2281">
            <v>0</v>
          </cell>
        </row>
        <row r="2282">
          <cell r="E2282">
            <v>0</v>
          </cell>
        </row>
        <row r="2283">
          <cell r="E2283">
            <v>0</v>
          </cell>
        </row>
        <row r="2284">
          <cell r="E2284">
            <v>0</v>
          </cell>
        </row>
        <row r="2285">
          <cell r="E2285">
            <v>0</v>
          </cell>
        </row>
        <row r="2286">
          <cell r="E2286">
            <v>0</v>
          </cell>
        </row>
        <row r="2287">
          <cell r="E2287">
            <v>0</v>
          </cell>
        </row>
        <row r="2288">
          <cell r="E2288">
            <v>0</v>
          </cell>
        </row>
        <row r="2289">
          <cell r="E2289">
            <v>0</v>
          </cell>
        </row>
        <row r="2290">
          <cell r="E2290">
            <v>0</v>
          </cell>
        </row>
        <row r="2291">
          <cell r="E2291">
            <v>0</v>
          </cell>
        </row>
        <row r="2292">
          <cell r="E2292">
            <v>0</v>
          </cell>
        </row>
        <row r="2293">
          <cell r="E2293">
            <v>0</v>
          </cell>
        </row>
        <row r="2294">
          <cell r="E2294">
            <v>0</v>
          </cell>
        </row>
        <row r="2295">
          <cell r="E2295">
            <v>0</v>
          </cell>
        </row>
        <row r="2296">
          <cell r="E2296">
            <v>0</v>
          </cell>
        </row>
        <row r="2297">
          <cell r="E2297">
            <v>0</v>
          </cell>
        </row>
        <row r="2298">
          <cell r="E2298">
            <v>0</v>
          </cell>
        </row>
        <row r="2299">
          <cell r="E2299">
            <v>0</v>
          </cell>
        </row>
        <row r="2300">
          <cell r="E2300">
            <v>0</v>
          </cell>
        </row>
        <row r="2301">
          <cell r="E2301">
            <v>0</v>
          </cell>
        </row>
        <row r="2302">
          <cell r="E2302">
            <v>0</v>
          </cell>
        </row>
        <row r="2303">
          <cell r="E2303">
            <v>0</v>
          </cell>
        </row>
        <row r="2304">
          <cell r="E2304">
            <v>0</v>
          </cell>
        </row>
        <row r="2305">
          <cell r="E2305">
            <v>0</v>
          </cell>
        </row>
        <row r="2306">
          <cell r="E2306">
            <v>0</v>
          </cell>
        </row>
        <row r="2307">
          <cell r="E2307">
            <v>0</v>
          </cell>
        </row>
        <row r="2308">
          <cell r="E2308">
            <v>0</v>
          </cell>
        </row>
        <row r="2309">
          <cell r="E2309">
            <v>0</v>
          </cell>
        </row>
        <row r="2310">
          <cell r="E2310">
            <v>0</v>
          </cell>
        </row>
        <row r="2311">
          <cell r="E2311">
            <v>0</v>
          </cell>
        </row>
        <row r="2312">
          <cell r="E2312">
            <v>0</v>
          </cell>
        </row>
        <row r="2313">
          <cell r="E2313">
            <v>0</v>
          </cell>
        </row>
        <row r="2314">
          <cell r="E2314">
            <v>0</v>
          </cell>
        </row>
        <row r="2315">
          <cell r="E2315">
            <v>0</v>
          </cell>
        </row>
        <row r="2316">
          <cell r="E2316">
            <v>0</v>
          </cell>
        </row>
        <row r="2317">
          <cell r="E2317">
            <v>0</v>
          </cell>
        </row>
        <row r="2318">
          <cell r="E2318">
            <v>0</v>
          </cell>
        </row>
        <row r="2319">
          <cell r="E2319">
            <v>0</v>
          </cell>
        </row>
        <row r="2320">
          <cell r="E2320">
            <v>0</v>
          </cell>
        </row>
        <row r="2321">
          <cell r="E2321">
            <v>0</v>
          </cell>
        </row>
        <row r="2322">
          <cell r="E2322">
            <v>0</v>
          </cell>
        </row>
        <row r="2323">
          <cell r="E2323">
            <v>0</v>
          </cell>
        </row>
        <row r="2324">
          <cell r="E2324">
            <v>0</v>
          </cell>
        </row>
        <row r="2325">
          <cell r="E2325">
            <v>0</v>
          </cell>
        </row>
        <row r="2326">
          <cell r="E2326">
            <v>0</v>
          </cell>
        </row>
        <row r="2327">
          <cell r="E2327">
            <v>0</v>
          </cell>
        </row>
        <row r="2328">
          <cell r="E2328">
            <v>0</v>
          </cell>
        </row>
        <row r="2329">
          <cell r="E2329">
            <v>0</v>
          </cell>
        </row>
        <row r="2330">
          <cell r="E2330">
            <v>0</v>
          </cell>
        </row>
        <row r="2331">
          <cell r="E2331">
            <v>0</v>
          </cell>
        </row>
        <row r="2332">
          <cell r="E2332">
            <v>0</v>
          </cell>
        </row>
        <row r="2333">
          <cell r="E2333">
            <v>0</v>
          </cell>
        </row>
        <row r="2334">
          <cell r="E2334">
            <v>0</v>
          </cell>
        </row>
        <row r="2335">
          <cell r="E2335">
            <v>0</v>
          </cell>
        </row>
        <row r="2336">
          <cell r="E2336">
            <v>0</v>
          </cell>
        </row>
        <row r="2337">
          <cell r="E2337">
            <v>0</v>
          </cell>
        </row>
        <row r="2338">
          <cell r="E2338">
            <v>0</v>
          </cell>
        </row>
        <row r="2339">
          <cell r="E2339">
            <v>0</v>
          </cell>
        </row>
        <row r="2340">
          <cell r="E2340">
            <v>0</v>
          </cell>
        </row>
        <row r="2341">
          <cell r="E2341">
            <v>0</v>
          </cell>
        </row>
        <row r="2342">
          <cell r="E2342">
            <v>0</v>
          </cell>
        </row>
        <row r="2343">
          <cell r="E2343">
            <v>0</v>
          </cell>
        </row>
        <row r="2344">
          <cell r="E2344">
            <v>0</v>
          </cell>
        </row>
        <row r="2345">
          <cell r="E2345">
            <v>0</v>
          </cell>
        </row>
        <row r="2346">
          <cell r="E2346">
            <v>0</v>
          </cell>
        </row>
        <row r="2347">
          <cell r="E2347">
            <v>0</v>
          </cell>
        </row>
        <row r="2348">
          <cell r="E2348">
            <v>0</v>
          </cell>
        </row>
        <row r="2349">
          <cell r="E2349">
            <v>0</v>
          </cell>
        </row>
        <row r="2350">
          <cell r="E2350">
            <v>0</v>
          </cell>
        </row>
        <row r="2351">
          <cell r="E2351">
            <v>0</v>
          </cell>
        </row>
        <row r="2352">
          <cell r="E2352">
            <v>0</v>
          </cell>
        </row>
        <row r="2353">
          <cell r="E2353">
            <v>0</v>
          </cell>
        </row>
        <row r="2354">
          <cell r="E2354">
            <v>0</v>
          </cell>
        </row>
        <row r="2355">
          <cell r="E2355">
            <v>0</v>
          </cell>
        </row>
        <row r="2356">
          <cell r="E2356">
            <v>0</v>
          </cell>
        </row>
        <row r="2357">
          <cell r="E2357">
            <v>0</v>
          </cell>
        </row>
        <row r="2358">
          <cell r="E2358">
            <v>0</v>
          </cell>
        </row>
        <row r="2359">
          <cell r="E2359">
            <v>0</v>
          </cell>
        </row>
        <row r="2360">
          <cell r="E2360">
            <v>0</v>
          </cell>
        </row>
        <row r="2361">
          <cell r="E2361">
            <v>0</v>
          </cell>
        </row>
        <row r="2362">
          <cell r="E2362">
            <v>0</v>
          </cell>
        </row>
        <row r="2363">
          <cell r="E2363">
            <v>0</v>
          </cell>
        </row>
        <row r="2364">
          <cell r="E2364">
            <v>0</v>
          </cell>
        </row>
        <row r="2365">
          <cell r="E2365">
            <v>0</v>
          </cell>
        </row>
        <row r="2366">
          <cell r="E2366">
            <v>0</v>
          </cell>
        </row>
        <row r="2367">
          <cell r="E2367">
            <v>0</v>
          </cell>
        </row>
        <row r="2368">
          <cell r="E2368">
            <v>0</v>
          </cell>
        </row>
        <row r="2369">
          <cell r="E2369">
            <v>0</v>
          </cell>
        </row>
        <row r="2370">
          <cell r="E2370">
            <v>0</v>
          </cell>
        </row>
        <row r="2371">
          <cell r="E2371">
            <v>0</v>
          </cell>
        </row>
        <row r="2372">
          <cell r="E2372">
            <v>0</v>
          </cell>
        </row>
        <row r="2373">
          <cell r="E2373">
            <v>0</v>
          </cell>
        </row>
        <row r="2374">
          <cell r="E2374">
            <v>0</v>
          </cell>
        </row>
        <row r="2375">
          <cell r="E2375">
            <v>0</v>
          </cell>
        </row>
        <row r="2376">
          <cell r="E2376">
            <v>0</v>
          </cell>
        </row>
        <row r="2377">
          <cell r="E2377">
            <v>0</v>
          </cell>
        </row>
        <row r="2378">
          <cell r="E2378">
            <v>0</v>
          </cell>
        </row>
        <row r="2379">
          <cell r="E2379">
            <v>0</v>
          </cell>
        </row>
        <row r="2380">
          <cell r="E2380">
            <v>0</v>
          </cell>
        </row>
        <row r="2381">
          <cell r="E2381">
            <v>0</v>
          </cell>
        </row>
        <row r="2382">
          <cell r="E2382">
            <v>0</v>
          </cell>
        </row>
        <row r="2383">
          <cell r="E2383">
            <v>0</v>
          </cell>
        </row>
        <row r="2384">
          <cell r="E2384">
            <v>0</v>
          </cell>
        </row>
        <row r="2385">
          <cell r="E2385">
            <v>0</v>
          </cell>
        </row>
        <row r="2386">
          <cell r="E2386">
            <v>0</v>
          </cell>
        </row>
        <row r="2387">
          <cell r="E2387">
            <v>0</v>
          </cell>
        </row>
        <row r="2388">
          <cell r="E2388">
            <v>0</v>
          </cell>
        </row>
        <row r="2389">
          <cell r="E2389">
            <v>0</v>
          </cell>
        </row>
        <row r="2390">
          <cell r="E2390">
            <v>0</v>
          </cell>
        </row>
        <row r="2391">
          <cell r="E2391">
            <v>0</v>
          </cell>
        </row>
        <row r="2392">
          <cell r="E2392">
            <v>0</v>
          </cell>
        </row>
        <row r="2393">
          <cell r="E2393">
            <v>0</v>
          </cell>
        </row>
        <row r="2394">
          <cell r="E2394">
            <v>0</v>
          </cell>
        </row>
        <row r="2395">
          <cell r="E2395">
            <v>0</v>
          </cell>
        </row>
        <row r="2396">
          <cell r="E2396">
            <v>0</v>
          </cell>
        </row>
        <row r="2397">
          <cell r="E2397">
            <v>0</v>
          </cell>
        </row>
        <row r="2398">
          <cell r="E2398">
            <v>0</v>
          </cell>
        </row>
        <row r="2399">
          <cell r="E2399">
            <v>0</v>
          </cell>
        </row>
        <row r="2400">
          <cell r="E2400">
            <v>0</v>
          </cell>
        </row>
        <row r="2401">
          <cell r="E2401">
            <v>0</v>
          </cell>
        </row>
        <row r="2402">
          <cell r="E2402">
            <v>0</v>
          </cell>
        </row>
        <row r="2403">
          <cell r="E2403">
            <v>0</v>
          </cell>
        </row>
        <row r="2404">
          <cell r="E2404">
            <v>0</v>
          </cell>
        </row>
        <row r="2405">
          <cell r="E2405">
            <v>0</v>
          </cell>
        </row>
        <row r="2406">
          <cell r="E2406">
            <v>0</v>
          </cell>
        </row>
        <row r="2407">
          <cell r="E2407">
            <v>0</v>
          </cell>
        </row>
        <row r="2408">
          <cell r="E2408">
            <v>0</v>
          </cell>
        </row>
        <row r="2409">
          <cell r="E2409">
            <v>0</v>
          </cell>
        </row>
        <row r="2410">
          <cell r="E2410">
            <v>0</v>
          </cell>
        </row>
        <row r="2411">
          <cell r="E2411">
            <v>0</v>
          </cell>
        </row>
        <row r="2412">
          <cell r="E2412">
            <v>0</v>
          </cell>
        </row>
        <row r="2413">
          <cell r="E2413">
            <v>0</v>
          </cell>
        </row>
        <row r="2414">
          <cell r="E2414">
            <v>0</v>
          </cell>
        </row>
        <row r="2415">
          <cell r="E2415">
            <v>0</v>
          </cell>
        </row>
        <row r="2416">
          <cell r="E2416">
            <v>0</v>
          </cell>
        </row>
        <row r="2417">
          <cell r="E2417">
            <v>0</v>
          </cell>
        </row>
        <row r="2418">
          <cell r="E2418">
            <v>0</v>
          </cell>
        </row>
        <row r="2419">
          <cell r="E2419">
            <v>0</v>
          </cell>
        </row>
        <row r="2420">
          <cell r="E2420">
            <v>0</v>
          </cell>
        </row>
        <row r="2421">
          <cell r="E2421">
            <v>0</v>
          </cell>
        </row>
        <row r="2422">
          <cell r="E2422">
            <v>0</v>
          </cell>
        </row>
        <row r="2423">
          <cell r="E2423">
            <v>0</v>
          </cell>
        </row>
        <row r="2424">
          <cell r="E2424">
            <v>0</v>
          </cell>
        </row>
        <row r="2425">
          <cell r="E2425">
            <v>0</v>
          </cell>
        </row>
        <row r="2426">
          <cell r="E2426">
            <v>0</v>
          </cell>
        </row>
        <row r="2427">
          <cell r="E2427">
            <v>0</v>
          </cell>
        </row>
        <row r="2428">
          <cell r="E2428">
            <v>0</v>
          </cell>
        </row>
        <row r="2429">
          <cell r="E2429">
            <v>0</v>
          </cell>
        </row>
        <row r="2430">
          <cell r="E2430">
            <v>0</v>
          </cell>
        </row>
        <row r="2431">
          <cell r="E2431">
            <v>0</v>
          </cell>
        </row>
        <row r="2432">
          <cell r="E2432">
            <v>0</v>
          </cell>
        </row>
        <row r="2433">
          <cell r="E2433">
            <v>0</v>
          </cell>
        </row>
        <row r="2434">
          <cell r="E2434">
            <v>0</v>
          </cell>
        </row>
        <row r="2435">
          <cell r="E2435">
            <v>0</v>
          </cell>
        </row>
        <row r="2436">
          <cell r="E2436">
            <v>0</v>
          </cell>
        </row>
        <row r="2437">
          <cell r="E2437">
            <v>0</v>
          </cell>
        </row>
        <row r="2438">
          <cell r="E2438">
            <v>0</v>
          </cell>
        </row>
        <row r="2439">
          <cell r="E2439">
            <v>0</v>
          </cell>
        </row>
        <row r="2440">
          <cell r="E2440">
            <v>0</v>
          </cell>
        </row>
        <row r="2441">
          <cell r="E2441">
            <v>0</v>
          </cell>
        </row>
        <row r="2442">
          <cell r="E2442">
            <v>0</v>
          </cell>
        </row>
        <row r="2443">
          <cell r="E2443">
            <v>0</v>
          </cell>
        </row>
        <row r="2444">
          <cell r="E2444">
            <v>0</v>
          </cell>
        </row>
        <row r="2445">
          <cell r="E2445">
            <v>0</v>
          </cell>
        </row>
        <row r="2446">
          <cell r="E2446">
            <v>0</v>
          </cell>
        </row>
        <row r="2447">
          <cell r="E2447">
            <v>0</v>
          </cell>
        </row>
        <row r="2448">
          <cell r="E2448">
            <v>0</v>
          </cell>
        </row>
        <row r="2449">
          <cell r="E2449">
            <v>0</v>
          </cell>
        </row>
        <row r="2450">
          <cell r="E2450">
            <v>0</v>
          </cell>
        </row>
        <row r="2451">
          <cell r="E2451">
            <v>0</v>
          </cell>
        </row>
        <row r="2452">
          <cell r="E2452">
            <v>0</v>
          </cell>
        </row>
        <row r="2453">
          <cell r="E2453">
            <v>0</v>
          </cell>
        </row>
        <row r="2454">
          <cell r="E2454">
            <v>0</v>
          </cell>
        </row>
        <row r="2455">
          <cell r="E2455">
            <v>0</v>
          </cell>
        </row>
        <row r="2456">
          <cell r="E2456">
            <v>0</v>
          </cell>
        </row>
        <row r="2457">
          <cell r="E2457">
            <v>0</v>
          </cell>
        </row>
        <row r="2458">
          <cell r="E2458">
            <v>0</v>
          </cell>
        </row>
        <row r="2459">
          <cell r="E2459">
            <v>0</v>
          </cell>
        </row>
        <row r="2460">
          <cell r="E2460">
            <v>0</v>
          </cell>
        </row>
        <row r="2461">
          <cell r="E2461">
            <v>0</v>
          </cell>
        </row>
        <row r="2462">
          <cell r="E2462">
            <v>0</v>
          </cell>
        </row>
        <row r="2463">
          <cell r="E2463">
            <v>0</v>
          </cell>
        </row>
        <row r="2464">
          <cell r="E2464">
            <v>0</v>
          </cell>
        </row>
        <row r="2465">
          <cell r="E2465">
            <v>0</v>
          </cell>
        </row>
        <row r="2466">
          <cell r="E2466">
            <v>0</v>
          </cell>
        </row>
        <row r="2467">
          <cell r="E2467">
            <v>0</v>
          </cell>
        </row>
        <row r="2468">
          <cell r="E2468">
            <v>0</v>
          </cell>
        </row>
        <row r="2469">
          <cell r="E2469">
            <v>0</v>
          </cell>
        </row>
        <row r="2470">
          <cell r="E2470">
            <v>0</v>
          </cell>
        </row>
        <row r="2471">
          <cell r="E2471">
            <v>0</v>
          </cell>
        </row>
        <row r="2472">
          <cell r="E2472">
            <v>0</v>
          </cell>
        </row>
        <row r="2473">
          <cell r="E2473">
            <v>0</v>
          </cell>
        </row>
        <row r="2474">
          <cell r="E2474">
            <v>0</v>
          </cell>
        </row>
        <row r="2475">
          <cell r="E2475">
            <v>0</v>
          </cell>
        </row>
        <row r="2476">
          <cell r="E2476">
            <v>0</v>
          </cell>
        </row>
        <row r="2477">
          <cell r="E2477">
            <v>0</v>
          </cell>
        </row>
        <row r="2478">
          <cell r="E2478">
            <v>0</v>
          </cell>
        </row>
        <row r="2479">
          <cell r="E2479">
            <v>0</v>
          </cell>
        </row>
        <row r="2480">
          <cell r="E2480">
            <v>0</v>
          </cell>
        </row>
        <row r="2481">
          <cell r="E2481">
            <v>0</v>
          </cell>
        </row>
        <row r="2482">
          <cell r="E2482">
            <v>0</v>
          </cell>
        </row>
        <row r="2483">
          <cell r="E2483">
            <v>0</v>
          </cell>
        </row>
        <row r="2484">
          <cell r="E2484">
            <v>0</v>
          </cell>
        </row>
        <row r="2485">
          <cell r="E2485">
            <v>0</v>
          </cell>
        </row>
        <row r="2486">
          <cell r="E2486">
            <v>0</v>
          </cell>
        </row>
        <row r="2487">
          <cell r="E2487">
            <v>0</v>
          </cell>
        </row>
        <row r="2488">
          <cell r="E2488">
            <v>0</v>
          </cell>
        </row>
        <row r="2489">
          <cell r="E2489">
            <v>0</v>
          </cell>
        </row>
        <row r="2490">
          <cell r="E2490">
            <v>0</v>
          </cell>
        </row>
        <row r="2491">
          <cell r="E2491">
            <v>0</v>
          </cell>
        </row>
        <row r="2492">
          <cell r="E2492">
            <v>0</v>
          </cell>
        </row>
        <row r="2493">
          <cell r="E2493">
            <v>0</v>
          </cell>
        </row>
        <row r="2494">
          <cell r="E2494">
            <v>0</v>
          </cell>
        </row>
        <row r="2495">
          <cell r="E2495">
            <v>0</v>
          </cell>
        </row>
        <row r="2496">
          <cell r="E2496">
            <v>0</v>
          </cell>
        </row>
        <row r="2497">
          <cell r="E2497">
            <v>0</v>
          </cell>
        </row>
        <row r="2498">
          <cell r="E2498">
            <v>0</v>
          </cell>
        </row>
        <row r="2499">
          <cell r="E2499">
            <v>0</v>
          </cell>
        </row>
        <row r="2500">
          <cell r="E2500">
            <v>0</v>
          </cell>
        </row>
        <row r="2501">
          <cell r="E2501">
            <v>0</v>
          </cell>
        </row>
        <row r="2502">
          <cell r="E2502">
            <v>0</v>
          </cell>
        </row>
        <row r="2503">
          <cell r="E2503">
            <v>0</v>
          </cell>
        </row>
        <row r="2504">
          <cell r="E2504">
            <v>0</v>
          </cell>
        </row>
        <row r="2505">
          <cell r="E2505">
            <v>0</v>
          </cell>
        </row>
        <row r="2506">
          <cell r="E2506">
            <v>0</v>
          </cell>
        </row>
        <row r="2507">
          <cell r="E2507">
            <v>0</v>
          </cell>
        </row>
        <row r="2508">
          <cell r="E2508">
            <v>0</v>
          </cell>
        </row>
        <row r="2509">
          <cell r="E2509">
            <v>0</v>
          </cell>
        </row>
        <row r="2510">
          <cell r="E2510">
            <v>0</v>
          </cell>
        </row>
        <row r="2511">
          <cell r="E2511">
            <v>0</v>
          </cell>
        </row>
        <row r="2512">
          <cell r="E2512">
            <v>0</v>
          </cell>
        </row>
        <row r="2513">
          <cell r="E2513">
            <v>0</v>
          </cell>
        </row>
        <row r="2514">
          <cell r="E2514">
            <v>0</v>
          </cell>
        </row>
        <row r="2515">
          <cell r="E2515">
            <v>0</v>
          </cell>
        </row>
        <row r="2516">
          <cell r="E2516">
            <v>0</v>
          </cell>
        </row>
        <row r="2517">
          <cell r="E2517">
            <v>0</v>
          </cell>
        </row>
        <row r="2518">
          <cell r="E2518">
            <v>0</v>
          </cell>
        </row>
        <row r="2519">
          <cell r="E2519">
            <v>0</v>
          </cell>
        </row>
        <row r="2520">
          <cell r="E2520">
            <v>0</v>
          </cell>
        </row>
        <row r="2521">
          <cell r="E2521">
            <v>0</v>
          </cell>
        </row>
        <row r="2522">
          <cell r="E2522">
            <v>0</v>
          </cell>
        </row>
        <row r="2523">
          <cell r="E2523">
            <v>0</v>
          </cell>
        </row>
        <row r="2524">
          <cell r="E2524">
            <v>0</v>
          </cell>
        </row>
        <row r="2525">
          <cell r="E2525">
            <v>0</v>
          </cell>
        </row>
        <row r="2526">
          <cell r="E2526">
            <v>0</v>
          </cell>
        </row>
        <row r="2527">
          <cell r="E2527">
            <v>0</v>
          </cell>
        </row>
        <row r="2528">
          <cell r="E2528">
            <v>0</v>
          </cell>
        </row>
        <row r="2529">
          <cell r="E2529">
            <v>0</v>
          </cell>
        </row>
        <row r="2530">
          <cell r="E2530">
            <v>0</v>
          </cell>
        </row>
        <row r="2531">
          <cell r="E2531">
            <v>0</v>
          </cell>
        </row>
        <row r="2532">
          <cell r="E2532">
            <v>0</v>
          </cell>
        </row>
        <row r="2533">
          <cell r="E2533">
            <v>0</v>
          </cell>
        </row>
        <row r="2534">
          <cell r="E2534">
            <v>0</v>
          </cell>
        </row>
        <row r="2535">
          <cell r="E2535">
            <v>0</v>
          </cell>
        </row>
        <row r="2536">
          <cell r="E2536">
            <v>0</v>
          </cell>
        </row>
        <row r="2537">
          <cell r="E2537">
            <v>0</v>
          </cell>
        </row>
        <row r="2538">
          <cell r="E2538">
            <v>0</v>
          </cell>
        </row>
        <row r="2539">
          <cell r="E2539">
            <v>0</v>
          </cell>
        </row>
        <row r="2540">
          <cell r="E2540">
            <v>0</v>
          </cell>
        </row>
        <row r="2541">
          <cell r="E2541">
            <v>0</v>
          </cell>
        </row>
        <row r="2542">
          <cell r="E2542">
            <v>0</v>
          </cell>
        </row>
        <row r="2543">
          <cell r="E2543">
            <v>0</v>
          </cell>
        </row>
        <row r="2544">
          <cell r="E2544">
            <v>0</v>
          </cell>
        </row>
        <row r="2545">
          <cell r="E2545">
            <v>0</v>
          </cell>
        </row>
        <row r="2546">
          <cell r="E2546">
            <v>0</v>
          </cell>
        </row>
        <row r="2547">
          <cell r="E2547">
            <v>0</v>
          </cell>
        </row>
        <row r="2548">
          <cell r="E2548">
            <v>0</v>
          </cell>
        </row>
        <row r="2549">
          <cell r="E2549">
            <v>0</v>
          </cell>
        </row>
        <row r="2550">
          <cell r="E2550">
            <v>0</v>
          </cell>
        </row>
        <row r="2551">
          <cell r="E2551">
            <v>0</v>
          </cell>
        </row>
        <row r="2552">
          <cell r="E2552">
            <v>0</v>
          </cell>
        </row>
        <row r="2553">
          <cell r="E2553">
            <v>0</v>
          </cell>
        </row>
        <row r="2554">
          <cell r="E2554">
            <v>0</v>
          </cell>
        </row>
        <row r="2555">
          <cell r="E2555">
            <v>0</v>
          </cell>
        </row>
        <row r="2556">
          <cell r="E2556">
            <v>0</v>
          </cell>
        </row>
        <row r="2557">
          <cell r="E2557">
            <v>0</v>
          </cell>
        </row>
        <row r="2558">
          <cell r="E2558">
            <v>0</v>
          </cell>
        </row>
        <row r="2559">
          <cell r="E2559">
            <v>0</v>
          </cell>
        </row>
        <row r="2560">
          <cell r="E2560">
            <v>0</v>
          </cell>
        </row>
        <row r="2561">
          <cell r="E2561">
            <v>0</v>
          </cell>
        </row>
        <row r="2562">
          <cell r="E2562">
            <v>0</v>
          </cell>
        </row>
        <row r="2563">
          <cell r="E2563">
            <v>0</v>
          </cell>
        </row>
        <row r="2564">
          <cell r="E2564">
            <v>0</v>
          </cell>
        </row>
        <row r="2565">
          <cell r="E2565">
            <v>0</v>
          </cell>
        </row>
        <row r="2566">
          <cell r="E2566">
            <v>0</v>
          </cell>
        </row>
        <row r="2567">
          <cell r="E2567">
            <v>0</v>
          </cell>
        </row>
        <row r="2568">
          <cell r="E2568">
            <v>0</v>
          </cell>
        </row>
        <row r="2569">
          <cell r="E2569">
            <v>0</v>
          </cell>
        </row>
        <row r="2570">
          <cell r="E2570">
            <v>0</v>
          </cell>
        </row>
        <row r="2571">
          <cell r="E2571">
            <v>0</v>
          </cell>
        </row>
        <row r="2572">
          <cell r="E2572">
            <v>0</v>
          </cell>
        </row>
        <row r="2573">
          <cell r="E2573">
            <v>0</v>
          </cell>
        </row>
        <row r="2574">
          <cell r="E2574">
            <v>0</v>
          </cell>
        </row>
        <row r="2575">
          <cell r="E2575">
            <v>0</v>
          </cell>
        </row>
        <row r="2576">
          <cell r="E2576">
            <v>0</v>
          </cell>
        </row>
        <row r="2577">
          <cell r="E2577">
            <v>0</v>
          </cell>
        </row>
        <row r="2578">
          <cell r="E2578">
            <v>0</v>
          </cell>
        </row>
        <row r="2579">
          <cell r="E2579">
            <v>0</v>
          </cell>
        </row>
        <row r="2580">
          <cell r="E2580">
            <v>0</v>
          </cell>
        </row>
        <row r="2581">
          <cell r="E2581">
            <v>0</v>
          </cell>
        </row>
        <row r="2582">
          <cell r="E2582">
            <v>0</v>
          </cell>
        </row>
        <row r="2583">
          <cell r="E2583">
            <v>0</v>
          </cell>
        </row>
        <row r="2584">
          <cell r="E2584">
            <v>0</v>
          </cell>
        </row>
        <row r="2585">
          <cell r="E2585">
            <v>0</v>
          </cell>
        </row>
        <row r="2586">
          <cell r="E2586">
            <v>0</v>
          </cell>
        </row>
        <row r="2587">
          <cell r="E2587">
            <v>0</v>
          </cell>
        </row>
        <row r="2588">
          <cell r="E2588">
            <v>0</v>
          </cell>
        </row>
        <row r="2589">
          <cell r="E2589">
            <v>0</v>
          </cell>
        </row>
        <row r="2590">
          <cell r="E2590">
            <v>0</v>
          </cell>
        </row>
        <row r="2591">
          <cell r="E2591">
            <v>0</v>
          </cell>
        </row>
        <row r="2592">
          <cell r="E2592">
            <v>0</v>
          </cell>
        </row>
        <row r="2593">
          <cell r="E2593">
            <v>0</v>
          </cell>
        </row>
        <row r="2594">
          <cell r="E2594">
            <v>0</v>
          </cell>
        </row>
        <row r="2595">
          <cell r="E2595">
            <v>0</v>
          </cell>
        </row>
        <row r="2596">
          <cell r="E2596">
            <v>0</v>
          </cell>
        </row>
        <row r="2597">
          <cell r="E2597">
            <v>0</v>
          </cell>
        </row>
        <row r="2598">
          <cell r="E2598">
            <v>0</v>
          </cell>
        </row>
        <row r="2599">
          <cell r="E2599">
            <v>0</v>
          </cell>
        </row>
        <row r="2600">
          <cell r="E2600">
            <v>0</v>
          </cell>
        </row>
        <row r="2601">
          <cell r="E2601">
            <v>0</v>
          </cell>
        </row>
        <row r="2602">
          <cell r="E2602">
            <v>0</v>
          </cell>
        </row>
        <row r="2603">
          <cell r="E2603">
            <v>0</v>
          </cell>
        </row>
        <row r="2604">
          <cell r="E2604">
            <v>0</v>
          </cell>
        </row>
        <row r="2605">
          <cell r="E2605">
            <v>0</v>
          </cell>
        </row>
        <row r="2606">
          <cell r="E2606">
            <v>0</v>
          </cell>
        </row>
        <row r="2607">
          <cell r="E2607">
            <v>0</v>
          </cell>
        </row>
        <row r="2608">
          <cell r="E2608">
            <v>0</v>
          </cell>
        </row>
        <row r="2609">
          <cell r="E2609">
            <v>0</v>
          </cell>
        </row>
        <row r="2610">
          <cell r="E2610">
            <v>0</v>
          </cell>
        </row>
        <row r="2611">
          <cell r="E2611">
            <v>0</v>
          </cell>
        </row>
        <row r="2612">
          <cell r="E2612">
            <v>0</v>
          </cell>
        </row>
        <row r="2613">
          <cell r="E2613">
            <v>0</v>
          </cell>
        </row>
        <row r="2614">
          <cell r="E2614">
            <v>0</v>
          </cell>
        </row>
        <row r="2615">
          <cell r="E2615">
            <v>0</v>
          </cell>
        </row>
        <row r="2616">
          <cell r="E2616">
            <v>0</v>
          </cell>
        </row>
        <row r="2617">
          <cell r="E2617">
            <v>0</v>
          </cell>
        </row>
        <row r="2618">
          <cell r="E2618">
            <v>0</v>
          </cell>
        </row>
        <row r="2619">
          <cell r="E2619">
            <v>0</v>
          </cell>
        </row>
        <row r="2620">
          <cell r="E2620">
            <v>0</v>
          </cell>
        </row>
        <row r="2621">
          <cell r="E2621">
            <v>0</v>
          </cell>
        </row>
        <row r="2622">
          <cell r="E2622">
            <v>0</v>
          </cell>
        </row>
        <row r="2623">
          <cell r="E2623">
            <v>0</v>
          </cell>
        </row>
        <row r="2624">
          <cell r="E2624">
            <v>0</v>
          </cell>
        </row>
        <row r="2625">
          <cell r="E2625">
            <v>0</v>
          </cell>
        </row>
        <row r="2626">
          <cell r="E2626">
            <v>0</v>
          </cell>
        </row>
        <row r="2627">
          <cell r="E2627">
            <v>0</v>
          </cell>
        </row>
        <row r="2628">
          <cell r="E2628">
            <v>0</v>
          </cell>
        </row>
        <row r="2629">
          <cell r="E2629">
            <v>0</v>
          </cell>
        </row>
        <row r="2630">
          <cell r="E2630">
            <v>0</v>
          </cell>
        </row>
        <row r="2631">
          <cell r="E2631">
            <v>0</v>
          </cell>
        </row>
        <row r="2632">
          <cell r="E2632">
            <v>0</v>
          </cell>
        </row>
        <row r="2633">
          <cell r="E2633">
            <v>0</v>
          </cell>
        </row>
        <row r="2634">
          <cell r="E2634">
            <v>0</v>
          </cell>
        </row>
        <row r="2635">
          <cell r="E2635">
            <v>0</v>
          </cell>
        </row>
        <row r="2636">
          <cell r="E2636">
            <v>0</v>
          </cell>
        </row>
        <row r="2637">
          <cell r="E2637">
            <v>0</v>
          </cell>
        </row>
        <row r="2638">
          <cell r="E2638">
            <v>0</v>
          </cell>
        </row>
        <row r="2639">
          <cell r="E2639">
            <v>0</v>
          </cell>
        </row>
        <row r="2640">
          <cell r="E2640">
            <v>0</v>
          </cell>
        </row>
        <row r="2641">
          <cell r="E2641">
            <v>0</v>
          </cell>
        </row>
        <row r="2642">
          <cell r="E2642">
            <v>0</v>
          </cell>
        </row>
        <row r="2643">
          <cell r="E2643">
            <v>0</v>
          </cell>
        </row>
        <row r="2644">
          <cell r="E2644">
            <v>0</v>
          </cell>
        </row>
        <row r="2645">
          <cell r="E2645">
            <v>0</v>
          </cell>
        </row>
        <row r="2646">
          <cell r="E2646">
            <v>0</v>
          </cell>
        </row>
        <row r="2647">
          <cell r="E2647">
            <v>0</v>
          </cell>
        </row>
        <row r="2648">
          <cell r="E2648">
            <v>0</v>
          </cell>
        </row>
        <row r="2649">
          <cell r="E2649">
            <v>0</v>
          </cell>
        </row>
        <row r="2650">
          <cell r="E2650">
            <v>0</v>
          </cell>
        </row>
        <row r="2651">
          <cell r="E2651">
            <v>0</v>
          </cell>
        </row>
        <row r="2652">
          <cell r="E2652">
            <v>0</v>
          </cell>
        </row>
        <row r="2653">
          <cell r="E2653">
            <v>0</v>
          </cell>
        </row>
        <row r="2654">
          <cell r="E2654">
            <v>0</v>
          </cell>
        </row>
        <row r="2655">
          <cell r="E2655">
            <v>0</v>
          </cell>
        </row>
        <row r="2656">
          <cell r="E2656">
            <v>0</v>
          </cell>
        </row>
        <row r="2657">
          <cell r="E2657">
            <v>0</v>
          </cell>
        </row>
        <row r="2658">
          <cell r="E2658">
            <v>0</v>
          </cell>
        </row>
        <row r="2659">
          <cell r="E2659">
            <v>0</v>
          </cell>
        </row>
        <row r="2660">
          <cell r="E2660">
            <v>0</v>
          </cell>
        </row>
        <row r="2661">
          <cell r="E2661">
            <v>0</v>
          </cell>
        </row>
        <row r="2662">
          <cell r="E2662">
            <v>0</v>
          </cell>
        </row>
        <row r="2663">
          <cell r="E2663">
            <v>0</v>
          </cell>
        </row>
        <row r="2664">
          <cell r="E2664">
            <v>0</v>
          </cell>
        </row>
        <row r="2665">
          <cell r="E2665">
            <v>0</v>
          </cell>
        </row>
        <row r="2666">
          <cell r="E2666">
            <v>0</v>
          </cell>
        </row>
        <row r="2667">
          <cell r="E2667">
            <v>0</v>
          </cell>
        </row>
        <row r="2668">
          <cell r="E2668">
            <v>0</v>
          </cell>
        </row>
        <row r="2669">
          <cell r="E2669">
            <v>0</v>
          </cell>
        </row>
        <row r="2670">
          <cell r="E2670">
            <v>0</v>
          </cell>
        </row>
        <row r="2671">
          <cell r="E2671">
            <v>0</v>
          </cell>
        </row>
        <row r="2672">
          <cell r="E2672">
            <v>0</v>
          </cell>
        </row>
        <row r="2673">
          <cell r="E2673">
            <v>0</v>
          </cell>
        </row>
        <row r="2674">
          <cell r="E2674">
            <v>0</v>
          </cell>
        </row>
        <row r="2675">
          <cell r="E2675">
            <v>0</v>
          </cell>
        </row>
        <row r="2676">
          <cell r="E2676">
            <v>0</v>
          </cell>
        </row>
        <row r="2677">
          <cell r="E2677">
            <v>0</v>
          </cell>
        </row>
        <row r="2678">
          <cell r="E2678">
            <v>0</v>
          </cell>
        </row>
        <row r="2679">
          <cell r="E2679">
            <v>0</v>
          </cell>
        </row>
        <row r="2680">
          <cell r="E2680">
            <v>0</v>
          </cell>
        </row>
        <row r="2681">
          <cell r="E2681">
            <v>0</v>
          </cell>
        </row>
        <row r="2682">
          <cell r="E2682">
            <v>0</v>
          </cell>
        </row>
        <row r="2683">
          <cell r="E2683">
            <v>0</v>
          </cell>
        </row>
        <row r="2684">
          <cell r="E2684">
            <v>0</v>
          </cell>
        </row>
        <row r="2685">
          <cell r="E2685">
            <v>0</v>
          </cell>
        </row>
        <row r="2686">
          <cell r="E2686">
            <v>0</v>
          </cell>
        </row>
        <row r="2687">
          <cell r="E2687">
            <v>0</v>
          </cell>
        </row>
        <row r="2688">
          <cell r="E2688">
            <v>0</v>
          </cell>
        </row>
        <row r="2689">
          <cell r="E2689">
            <v>0</v>
          </cell>
        </row>
        <row r="2690">
          <cell r="E2690">
            <v>0</v>
          </cell>
        </row>
        <row r="2691">
          <cell r="E2691">
            <v>0</v>
          </cell>
        </row>
        <row r="2692">
          <cell r="E2692">
            <v>0</v>
          </cell>
        </row>
        <row r="2693">
          <cell r="E2693">
            <v>0</v>
          </cell>
        </row>
        <row r="2694">
          <cell r="E2694">
            <v>0</v>
          </cell>
        </row>
        <row r="2695">
          <cell r="E2695">
            <v>0</v>
          </cell>
        </row>
        <row r="2696">
          <cell r="E2696">
            <v>0</v>
          </cell>
        </row>
        <row r="2697">
          <cell r="E2697">
            <v>0</v>
          </cell>
        </row>
        <row r="2698">
          <cell r="E2698">
            <v>0</v>
          </cell>
        </row>
        <row r="2699">
          <cell r="E2699">
            <v>0</v>
          </cell>
        </row>
        <row r="2700">
          <cell r="E2700">
            <v>0</v>
          </cell>
        </row>
        <row r="2701">
          <cell r="E2701">
            <v>0</v>
          </cell>
        </row>
        <row r="2702">
          <cell r="E2702">
            <v>0</v>
          </cell>
        </row>
        <row r="2703">
          <cell r="E2703">
            <v>0</v>
          </cell>
        </row>
        <row r="2704">
          <cell r="E2704">
            <v>0</v>
          </cell>
        </row>
        <row r="2705">
          <cell r="E2705">
            <v>0</v>
          </cell>
        </row>
        <row r="2706">
          <cell r="E2706">
            <v>0</v>
          </cell>
        </row>
        <row r="2707">
          <cell r="E2707">
            <v>0</v>
          </cell>
        </row>
        <row r="2708">
          <cell r="E2708">
            <v>0</v>
          </cell>
        </row>
        <row r="2709">
          <cell r="E2709">
            <v>0</v>
          </cell>
        </row>
        <row r="2710">
          <cell r="E2710">
            <v>0</v>
          </cell>
        </row>
        <row r="2711">
          <cell r="E2711">
            <v>0</v>
          </cell>
        </row>
        <row r="2712">
          <cell r="E2712">
            <v>0</v>
          </cell>
        </row>
        <row r="2713">
          <cell r="E2713">
            <v>0</v>
          </cell>
        </row>
        <row r="2714">
          <cell r="E2714">
            <v>0</v>
          </cell>
        </row>
        <row r="2715">
          <cell r="E2715">
            <v>0</v>
          </cell>
        </row>
        <row r="2716">
          <cell r="E2716">
            <v>0</v>
          </cell>
        </row>
        <row r="2717">
          <cell r="E2717">
            <v>0</v>
          </cell>
        </row>
        <row r="2718">
          <cell r="E2718">
            <v>0</v>
          </cell>
        </row>
        <row r="2719">
          <cell r="E2719">
            <v>0</v>
          </cell>
        </row>
        <row r="2720">
          <cell r="E2720">
            <v>0</v>
          </cell>
        </row>
        <row r="2721">
          <cell r="E2721">
            <v>0</v>
          </cell>
        </row>
        <row r="2722">
          <cell r="E2722">
            <v>0</v>
          </cell>
        </row>
        <row r="2723">
          <cell r="E2723">
            <v>0</v>
          </cell>
        </row>
        <row r="2724">
          <cell r="E2724">
            <v>0</v>
          </cell>
        </row>
        <row r="2725">
          <cell r="E2725">
            <v>0</v>
          </cell>
        </row>
        <row r="2726">
          <cell r="E2726">
            <v>0</v>
          </cell>
        </row>
        <row r="2727">
          <cell r="E2727">
            <v>0</v>
          </cell>
        </row>
        <row r="2728">
          <cell r="E2728">
            <v>0</v>
          </cell>
        </row>
        <row r="2729">
          <cell r="E2729">
            <v>0</v>
          </cell>
        </row>
        <row r="2730">
          <cell r="E2730">
            <v>0</v>
          </cell>
        </row>
        <row r="2731">
          <cell r="E2731">
            <v>0</v>
          </cell>
        </row>
        <row r="2732">
          <cell r="E2732">
            <v>0</v>
          </cell>
        </row>
        <row r="2733">
          <cell r="E2733">
            <v>0</v>
          </cell>
        </row>
        <row r="2734">
          <cell r="E2734">
            <v>0</v>
          </cell>
        </row>
        <row r="2735">
          <cell r="E2735">
            <v>0</v>
          </cell>
        </row>
        <row r="2736">
          <cell r="E2736">
            <v>0</v>
          </cell>
        </row>
        <row r="2737">
          <cell r="E2737">
            <v>0</v>
          </cell>
        </row>
        <row r="2738">
          <cell r="E2738">
            <v>0</v>
          </cell>
        </row>
        <row r="2739">
          <cell r="E2739">
            <v>0</v>
          </cell>
        </row>
        <row r="2740">
          <cell r="E2740">
            <v>0</v>
          </cell>
        </row>
        <row r="2741">
          <cell r="E2741">
            <v>0</v>
          </cell>
        </row>
        <row r="2742">
          <cell r="E2742">
            <v>0</v>
          </cell>
        </row>
        <row r="2743">
          <cell r="E2743">
            <v>0</v>
          </cell>
        </row>
        <row r="2744">
          <cell r="E2744">
            <v>0</v>
          </cell>
        </row>
        <row r="2745">
          <cell r="E2745">
            <v>0</v>
          </cell>
        </row>
        <row r="2746">
          <cell r="E2746">
            <v>0</v>
          </cell>
        </row>
        <row r="2747">
          <cell r="E2747">
            <v>0</v>
          </cell>
        </row>
        <row r="2748">
          <cell r="E2748">
            <v>0</v>
          </cell>
        </row>
        <row r="2749">
          <cell r="E2749">
            <v>0</v>
          </cell>
        </row>
        <row r="2750">
          <cell r="E2750">
            <v>0</v>
          </cell>
        </row>
        <row r="2751">
          <cell r="E2751">
            <v>0</v>
          </cell>
        </row>
        <row r="2752">
          <cell r="E2752">
            <v>0</v>
          </cell>
        </row>
        <row r="2753">
          <cell r="E2753">
            <v>0</v>
          </cell>
        </row>
        <row r="2754">
          <cell r="E2754">
            <v>0</v>
          </cell>
        </row>
        <row r="2755">
          <cell r="E2755">
            <v>0</v>
          </cell>
        </row>
        <row r="2756">
          <cell r="E2756">
            <v>0</v>
          </cell>
        </row>
        <row r="2757">
          <cell r="E2757">
            <v>0</v>
          </cell>
        </row>
        <row r="2758">
          <cell r="E2758">
            <v>0</v>
          </cell>
        </row>
        <row r="2759">
          <cell r="E2759">
            <v>0</v>
          </cell>
        </row>
        <row r="2760">
          <cell r="E2760">
            <v>0</v>
          </cell>
        </row>
        <row r="2761">
          <cell r="E2761">
            <v>0</v>
          </cell>
        </row>
        <row r="2762">
          <cell r="E2762">
            <v>0</v>
          </cell>
        </row>
        <row r="2763">
          <cell r="E2763">
            <v>0</v>
          </cell>
        </row>
        <row r="2764">
          <cell r="E2764">
            <v>0</v>
          </cell>
        </row>
        <row r="2765">
          <cell r="E2765">
            <v>0</v>
          </cell>
        </row>
        <row r="2766">
          <cell r="E2766">
            <v>0</v>
          </cell>
        </row>
        <row r="2767">
          <cell r="E2767">
            <v>0</v>
          </cell>
        </row>
        <row r="2768">
          <cell r="E2768">
            <v>0</v>
          </cell>
        </row>
        <row r="2769">
          <cell r="E2769">
            <v>0</v>
          </cell>
        </row>
        <row r="2770">
          <cell r="E2770">
            <v>0</v>
          </cell>
        </row>
        <row r="2771">
          <cell r="E2771">
            <v>0</v>
          </cell>
        </row>
        <row r="2772">
          <cell r="E2772">
            <v>0</v>
          </cell>
        </row>
        <row r="2773">
          <cell r="E2773">
            <v>0</v>
          </cell>
        </row>
        <row r="2774">
          <cell r="E2774">
            <v>0</v>
          </cell>
        </row>
        <row r="2775">
          <cell r="E2775">
            <v>0</v>
          </cell>
        </row>
        <row r="2776">
          <cell r="E2776">
            <v>0</v>
          </cell>
        </row>
        <row r="2777">
          <cell r="E2777">
            <v>0</v>
          </cell>
        </row>
        <row r="2778">
          <cell r="E2778">
            <v>0</v>
          </cell>
        </row>
        <row r="2779">
          <cell r="E2779">
            <v>0</v>
          </cell>
        </row>
        <row r="2780">
          <cell r="E2780">
            <v>0</v>
          </cell>
        </row>
        <row r="2781">
          <cell r="E2781">
            <v>0</v>
          </cell>
        </row>
        <row r="2782">
          <cell r="E2782">
            <v>0</v>
          </cell>
        </row>
        <row r="2783">
          <cell r="E2783">
            <v>0</v>
          </cell>
        </row>
        <row r="2784">
          <cell r="E2784">
            <v>0</v>
          </cell>
        </row>
        <row r="2785">
          <cell r="E2785">
            <v>0</v>
          </cell>
        </row>
        <row r="2786">
          <cell r="E2786">
            <v>0</v>
          </cell>
        </row>
        <row r="2787">
          <cell r="E2787">
            <v>0</v>
          </cell>
        </row>
        <row r="2788">
          <cell r="E2788">
            <v>0</v>
          </cell>
        </row>
        <row r="2789">
          <cell r="E2789">
            <v>0</v>
          </cell>
        </row>
        <row r="2790">
          <cell r="E2790">
            <v>0</v>
          </cell>
        </row>
        <row r="2791">
          <cell r="E2791">
            <v>0</v>
          </cell>
        </row>
        <row r="2792">
          <cell r="E2792">
            <v>0</v>
          </cell>
        </row>
        <row r="2793">
          <cell r="E2793">
            <v>0</v>
          </cell>
        </row>
        <row r="2794">
          <cell r="E2794">
            <v>0</v>
          </cell>
        </row>
        <row r="2795">
          <cell r="E2795">
            <v>0</v>
          </cell>
        </row>
        <row r="2796">
          <cell r="E2796">
            <v>0</v>
          </cell>
        </row>
        <row r="2797">
          <cell r="E2797">
            <v>0</v>
          </cell>
        </row>
        <row r="2798">
          <cell r="E2798">
            <v>0</v>
          </cell>
        </row>
        <row r="2799">
          <cell r="E2799">
            <v>0</v>
          </cell>
        </row>
        <row r="2800">
          <cell r="E2800">
            <v>0</v>
          </cell>
        </row>
        <row r="2801">
          <cell r="E2801">
            <v>0</v>
          </cell>
        </row>
        <row r="2802">
          <cell r="E2802">
            <v>0</v>
          </cell>
        </row>
        <row r="2803">
          <cell r="E2803">
            <v>0</v>
          </cell>
        </row>
        <row r="2804">
          <cell r="E2804">
            <v>0</v>
          </cell>
        </row>
        <row r="2805">
          <cell r="E2805">
            <v>0</v>
          </cell>
        </row>
        <row r="2806">
          <cell r="E2806">
            <v>0</v>
          </cell>
        </row>
        <row r="2807">
          <cell r="E2807">
            <v>0</v>
          </cell>
        </row>
        <row r="2808">
          <cell r="E2808">
            <v>0</v>
          </cell>
        </row>
        <row r="2809">
          <cell r="E2809">
            <v>0</v>
          </cell>
        </row>
        <row r="2810">
          <cell r="E2810">
            <v>0</v>
          </cell>
        </row>
        <row r="2811">
          <cell r="E2811">
            <v>0</v>
          </cell>
        </row>
        <row r="2812">
          <cell r="E2812">
            <v>0</v>
          </cell>
        </row>
        <row r="2813">
          <cell r="E2813">
            <v>0</v>
          </cell>
        </row>
        <row r="2814">
          <cell r="E2814">
            <v>0</v>
          </cell>
        </row>
        <row r="2815">
          <cell r="E2815">
            <v>0</v>
          </cell>
        </row>
        <row r="2816">
          <cell r="E2816">
            <v>0</v>
          </cell>
        </row>
        <row r="2817">
          <cell r="E2817">
            <v>0</v>
          </cell>
        </row>
        <row r="2818">
          <cell r="E2818">
            <v>0</v>
          </cell>
        </row>
        <row r="2819">
          <cell r="E2819">
            <v>0</v>
          </cell>
        </row>
        <row r="2820">
          <cell r="E2820">
            <v>0</v>
          </cell>
        </row>
        <row r="2821">
          <cell r="E2821">
            <v>0</v>
          </cell>
        </row>
        <row r="2822">
          <cell r="E2822">
            <v>0</v>
          </cell>
        </row>
        <row r="2823">
          <cell r="E2823">
            <v>0</v>
          </cell>
        </row>
        <row r="2824">
          <cell r="E2824">
            <v>0</v>
          </cell>
        </row>
        <row r="2825">
          <cell r="E2825">
            <v>0</v>
          </cell>
        </row>
        <row r="2826">
          <cell r="E2826">
            <v>0</v>
          </cell>
        </row>
        <row r="2827">
          <cell r="E2827">
            <v>0</v>
          </cell>
        </row>
        <row r="2828">
          <cell r="E2828">
            <v>0</v>
          </cell>
        </row>
        <row r="2829">
          <cell r="E2829">
            <v>0</v>
          </cell>
        </row>
        <row r="2830">
          <cell r="E2830">
            <v>0</v>
          </cell>
        </row>
        <row r="2831">
          <cell r="E2831">
            <v>0</v>
          </cell>
        </row>
        <row r="2832">
          <cell r="E2832">
            <v>0</v>
          </cell>
        </row>
        <row r="2833">
          <cell r="E2833">
            <v>0</v>
          </cell>
        </row>
        <row r="2834">
          <cell r="E2834">
            <v>0</v>
          </cell>
        </row>
        <row r="2835">
          <cell r="E2835">
            <v>0</v>
          </cell>
        </row>
        <row r="2836">
          <cell r="E2836">
            <v>0</v>
          </cell>
        </row>
        <row r="2837">
          <cell r="E2837">
            <v>0</v>
          </cell>
        </row>
        <row r="2838">
          <cell r="E2838">
            <v>0</v>
          </cell>
        </row>
        <row r="2839">
          <cell r="E2839">
            <v>0</v>
          </cell>
        </row>
        <row r="2840">
          <cell r="E2840">
            <v>0</v>
          </cell>
        </row>
        <row r="2841">
          <cell r="E2841">
            <v>0</v>
          </cell>
        </row>
        <row r="2842">
          <cell r="E2842">
            <v>0</v>
          </cell>
        </row>
        <row r="2843">
          <cell r="E2843">
            <v>0</v>
          </cell>
        </row>
        <row r="2844">
          <cell r="E2844">
            <v>0</v>
          </cell>
        </row>
        <row r="2845">
          <cell r="E2845">
            <v>0</v>
          </cell>
        </row>
        <row r="2846">
          <cell r="E2846">
            <v>0</v>
          </cell>
        </row>
        <row r="2847">
          <cell r="E2847">
            <v>0</v>
          </cell>
        </row>
        <row r="2848">
          <cell r="E2848">
            <v>0</v>
          </cell>
        </row>
        <row r="2849">
          <cell r="E2849">
            <v>0</v>
          </cell>
        </row>
        <row r="2850">
          <cell r="E2850">
            <v>0</v>
          </cell>
        </row>
        <row r="2851">
          <cell r="E2851">
            <v>0</v>
          </cell>
        </row>
        <row r="2852">
          <cell r="E2852">
            <v>0</v>
          </cell>
        </row>
        <row r="2853">
          <cell r="E2853">
            <v>0</v>
          </cell>
        </row>
        <row r="2854">
          <cell r="E2854">
            <v>0</v>
          </cell>
        </row>
        <row r="2855">
          <cell r="E2855">
            <v>0</v>
          </cell>
        </row>
        <row r="2856">
          <cell r="E2856">
            <v>0</v>
          </cell>
        </row>
        <row r="2857">
          <cell r="E2857">
            <v>0</v>
          </cell>
        </row>
        <row r="2858">
          <cell r="E2858">
            <v>0</v>
          </cell>
        </row>
        <row r="2859">
          <cell r="E2859">
            <v>0</v>
          </cell>
        </row>
        <row r="2860">
          <cell r="E2860">
            <v>0</v>
          </cell>
        </row>
        <row r="2861">
          <cell r="E2861">
            <v>0</v>
          </cell>
        </row>
        <row r="2862">
          <cell r="E2862">
            <v>0</v>
          </cell>
        </row>
        <row r="2863">
          <cell r="E2863">
            <v>0</v>
          </cell>
        </row>
        <row r="2864">
          <cell r="E2864">
            <v>0</v>
          </cell>
        </row>
        <row r="2865">
          <cell r="E2865">
            <v>0</v>
          </cell>
        </row>
        <row r="2866">
          <cell r="E2866">
            <v>0</v>
          </cell>
        </row>
        <row r="2867">
          <cell r="E2867">
            <v>0</v>
          </cell>
        </row>
        <row r="2868">
          <cell r="E2868">
            <v>0</v>
          </cell>
        </row>
        <row r="2869">
          <cell r="E2869">
            <v>0</v>
          </cell>
        </row>
        <row r="2870">
          <cell r="E2870">
            <v>0</v>
          </cell>
        </row>
        <row r="2871">
          <cell r="E2871">
            <v>0</v>
          </cell>
        </row>
        <row r="2872">
          <cell r="E2872">
            <v>0</v>
          </cell>
        </row>
        <row r="2873">
          <cell r="E2873">
            <v>0</v>
          </cell>
        </row>
        <row r="2874">
          <cell r="E2874">
            <v>0</v>
          </cell>
        </row>
        <row r="2875">
          <cell r="E2875">
            <v>0</v>
          </cell>
        </row>
        <row r="2876">
          <cell r="E2876">
            <v>0</v>
          </cell>
        </row>
        <row r="2877">
          <cell r="E2877">
            <v>0</v>
          </cell>
        </row>
        <row r="2878">
          <cell r="E2878">
            <v>0</v>
          </cell>
        </row>
        <row r="2879">
          <cell r="E2879">
            <v>0</v>
          </cell>
        </row>
        <row r="2880">
          <cell r="E2880">
            <v>0</v>
          </cell>
        </row>
        <row r="2881">
          <cell r="E2881">
            <v>0</v>
          </cell>
        </row>
        <row r="2882">
          <cell r="E2882">
            <v>0</v>
          </cell>
        </row>
        <row r="2883">
          <cell r="E2883">
            <v>0</v>
          </cell>
        </row>
        <row r="2884">
          <cell r="E2884">
            <v>0</v>
          </cell>
        </row>
        <row r="2885">
          <cell r="E2885">
            <v>0</v>
          </cell>
        </row>
        <row r="2886">
          <cell r="E2886">
            <v>0</v>
          </cell>
        </row>
        <row r="2887">
          <cell r="E2887">
            <v>0</v>
          </cell>
        </row>
        <row r="2888">
          <cell r="E2888">
            <v>0</v>
          </cell>
        </row>
        <row r="2889">
          <cell r="E2889">
            <v>0</v>
          </cell>
        </row>
        <row r="2890">
          <cell r="E2890">
            <v>0</v>
          </cell>
        </row>
        <row r="2891">
          <cell r="E2891">
            <v>0</v>
          </cell>
        </row>
        <row r="2892">
          <cell r="E2892">
            <v>0</v>
          </cell>
        </row>
        <row r="2893">
          <cell r="E2893">
            <v>0</v>
          </cell>
        </row>
        <row r="2894">
          <cell r="E2894">
            <v>0</v>
          </cell>
        </row>
        <row r="2895">
          <cell r="E2895">
            <v>0</v>
          </cell>
        </row>
        <row r="2896">
          <cell r="E2896">
            <v>0</v>
          </cell>
        </row>
        <row r="2897">
          <cell r="E2897">
            <v>0</v>
          </cell>
        </row>
        <row r="2898">
          <cell r="E2898">
            <v>0</v>
          </cell>
        </row>
        <row r="2899">
          <cell r="E2899">
            <v>0</v>
          </cell>
        </row>
        <row r="2900">
          <cell r="E2900">
            <v>0</v>
          </cell>
        </row>
        <row r="2901">
          <cell r="E2901">
            <v>0</v>
          </cell>
        </row>
        <row r="2902">
          <cell r="E2902">
            <v>0</v>
          </cell>
        </row>
        <row r="2903">
          <cell r="E2903">
            <v>0</v>
          </cell>
        </row>
        <row r="2904">
          <cell r="E2904">
            <v>0</v>
          </cell>
        </row>
        <row r="2905">
          <cell r="E2905">
            <v>0</v>
          </cell>
        </row>
        <row r="2906">
          <cell r="E2906">
            <v>0</v>
          </cell>
        </row>
        <row r="2907">
          <cell r="E2907">
            <v>0</v>
          </cell>
        </row>
        <row r="2908">
          <cell r="E2908">
            <v>0</v>
          </cell>
        </row>
        <row r="2909">
          <cell r="E2909">
            <v>0</v>
          </cell>
        </row>
        <row r="2910">
          <cell r="E2910">
            <v>0</v>
          </cell>
        </row>
        <row r="2911">
          <cell r="E2911">
            <v>0</v>
          </cell>
        </row>
        <row r="2912">
          <cell r="E2912">
            <v>0</v>
          </cell>
        </row>
        <row r="2913">
          <cell r="E2913">
            <v>0</v>
          </cell>
        </row>
        <row r="2914">
          <cell r="E2914">
            <v>0</v>
          </cell>
        </row>
        <row r="2915">
          <cell r="E2915">
            <v>0</v>
          </cell>
        </row>
        <row r="2916">
          <cell r="E2916">
            <v>0</v>
          </cell>
        </row>
        <row r="2917">
          <cell r="E2917">
            <v>0</v>
          </cell>
        </row>
        <row r="2918">
          <cell r="E2918">
            <v>0</v>
          </cell>
        </row>
        <row r="2919">
          <cell r="E2919">
            <v>0</v>
          </cell>
        </row>
        <row r="2920">
          <cell r="E2920">
            <v>0</v>
          </cell>
        </row>
        <row r="2921">
          <cell r="E2921">
            <v>0</v>
          </cell>
        </row>
        <row r="2922">
          <cell r="E2922">
            <v>0</v>
          </cell>
        </row>
        <row r="2923">
          <cell r="E2923">
            <v>0</v>
          </cell>
        </row>
        <row r="2924">
          <cell r="E2924">
            <v>0</v>
          </cell>
        </row>
        <row r="2925">
          <cell r="E2925">
            <v>0</v>
          </cell>
        </row>
        <row r="2926">
          <cell r="E2926">
            <v>0</v>
          </cell>
        </row>
        <row r="2927">
          <cell r="E2927">
            <v>0</v>
          </cell>
        </row>
        <row r="2928">
          <cell r="E2928">
            <v>0</v>
          </cell>
        </row>
        <row r="2929">
          <cell r="E2929">
            <v>0</v>
          </cell>
        </row>
        <row r="2930">
          <cell r="E2930">
            <v>0</v>
          </cell>
        </row>
        <row r="2931">
          <cell r="E2931">
            <v>0</v>
          </cell>
        </row>
        <row r="2932">
          <cell r="E2932">
            <v>0</v>
          </cell>
        </row>
        <row r="2933">
          <cell r="E2933">
            <v>0</v>
          </cell>
        </row>
        <row r="2934">
          <cell r="E2934">
            <v>0</v>
          </cell>
        </row>
        <row r="2935">
          <cell r="E2935">
            <v>0</v>
          </cell>
        </row>
        <row r="2936">
          <cell r="E2936">
            <v>0</v>
          </cell>
        </row>
        <row r="2937">
          <cell r="E2937">
            <v>0</v>
          </cell>
        </row>
        <row r="2938">
          <cell r="E2938">
            <v>0</v>
          </cell>
        </row>
        <row r="2939">
          <cell r="E2939">
            <v>0</v>
          </cell>
        </row>
        <row r="2940">
          <cell r="E2940">
            <v>0</v>
          </cell>
        </row>
        <row r="2941">
          <cell r="E2941">
            <v>0</v>
          </cell>
        </row>
        <row r="2942">
          <cell r="E2942">
            <v>0</v>
          </cell>
        </row>
        <row r="2943">
          <cell r="E2943">
            <v>0</v>
          </cell>
        </row>
        <row r="2944">
          <cell r="E2944">
            <v>0</v>
          </cell>
        </row>
        <row r="2945">
          <cell r="E2945">
            <v>0</v>
          </cell>
        </row>
        <row r="2946">
          <cell r="E2946">
            <v>0</v>
          </cell>
        </row>
        <row r="2947">
          <cell r="E2947">
            <v>0</v>
          </cell>
        </row>
        <row r="2948">
          <cell r="E2948">
            <v>0</v>
          </cell>
        </row>
        <row r="2949">
          <cell r="E2949">
            <v>0</v>
          </cell>
        </row>
        <row r="2950">
          <cell r="E2950">
            <v>0</v>
          </cell>
        </row>
        <row r="2951">
          <cell r="E2951">
            <v>0</v>
          </cell>
        </row>
        <row r="2952">
          <cell r="E2952">
            <v>0</v>
          </cell>
        </row>
        <row r="2953">
          <cell r="E2953">
            <v>0</v>
          </cell>
        </row>
        <row r="2954">
          <cell r="E2954">
            <v>0</v>
          </cell>
        </row>
        <row r="2955">
          <cell r="E2955">
            <v>0</v>
          </cell>
        </row>
        <row r="2956">
          <cell r="E2956">
            <v>0</v>
          </cell>
        </row>
        <row r="2957">
          <cell r="E2957">
            <v>0</v>
          </cell>
        </row>
        <row r="2958">
          <cell r="E2958">
            <v>0</v>
          </cell>
        </row>
        <row r="2959">
          <cell r="E2959">
            <v>0</v>
          </cell>
        </row>
        <row r="2960">
          <cell r="E2960">
            <v>0</v>
          </cell>
        </row>
        <row r="2961">
          <cell r="E2961">
            <v>0</v>
          </cell>
        </row>
        <row r="2962">
          <cell r="E2962">
            <v>0</v>
          </cell>
        </row>
        <row r="2963">
          <cell r="E2963">
            <v>0</v>
          </cell>
        </row>
        <row r="2964">
          <cell r="E2964">
            <v>0</v>
          </cell>
        </row>
        <row r="2965">
          <cell r="E2965">
            <v>0</v>
          </cell>
        </row>
        <row r="2966">
          <cell r="E2966">
            <v>0</v>
          </cell>
        </row>
        <row r="2967">
          <cell r="E2967">
            <v>0</v>
          </cell>
        </row>
        <row r="2968">
          <cell r="E2968">
            <v>0</v>
          </cell>
        </row>
        <row r="2969">
          <cell r="E2969">
            <v>0</v>
          </cell>
        </row>
        <row r="2970">
          <cell r="E2970">
            <v>0</v>
          </cell>
        </row>
        <row r="2971">
          <cell r="E2971">
            <v>0</v>
          </cell>
        </row>
        <row r="2972">
          <cell r="E2972">
            <v>0</v>
          </cell>
        </row>
        <row r="2973">
          <cell r="E2973">
            <v>0</v>
          </cell>
        </row>
        <row r="2974">
          <cell r="E2974">
            <v>0</v>
          </cell>
        </row>
        <row r="2975">
          <cell r="E2975">
            <v>0</v>
          </cell>
        </row>
        <row r="2976">
          <cell r="E2976">
            <v>0</v>
          </cell>
        </row>
        <row r="2977">
          <cell r="E2977">
            <v>0</v>
          </cell>
        </row>
        <row r="2978">
          <cell r="E2978">
            <v>0</v>
          </cell>
        </row>
        <row r="2979">
          <cell r="E2979">
            <v>0</v>
          </cell>
        </row>
        <row r="2980">
          <cell r="E2980">
            <v>0</v>
          </cell>
        </row>
        <row r="2981">
          <cell r="E2981">
            <v>0</v>
          </cell>
        </row>
        <row r="2982">
          <cell r="E2982">
            <v>0</v>
          </cell>
        </row>
        <row r="2983">
          <cell r="E2983">
            <v>0</v>
          </cell>
        </row>
        <row r="2984">
          <cell r="E2984">
            <v>0</v>
          </cell>
        </row>
        <row r="2985">
          <cell r="E2985">
            <v>0</v>
          </cell>
        </row>
        <row r="2986">
          <cell r="E2986">
            <v>0</v>
          </cell>
        </row>
        <row r="2987">
          <cell r="E2987">
            <v>0</v>
          </cell>
        </row>
        <row r="2988">
          <cell r="E2988">
            <v>0</v>
          </cell>
        </row>
        <row r="2989">
          <cell r="E2989">
            <v>0</v>
          </cell>
        </row>
        <row r="2990">
          <cell r="E2990">
            <v>0</v>
          </cell>
        </row>
        <row r="2991">
          <cell r="E2991">
            <v>0</v>
          </cell>
        </row>
        <row r="2992">
          <cell r="E2992">
            <v>0</v>
          </cell>
        </row>
        <row r="2993">
          <cell r="E2993">
            <v>0</v>
          </cell>
        </row>
        <row r="2994">
          <cell r="E2994">
            <v>0</v>
          </cell>
        </row>
        <row r="2995">
          <cell r="E2995">
            <v>0</v>
          </cell>
        </row>
        <row r="2996">
          <cell r="E2996">
            <v>0</v>
          </cell>
        </row>
        <row r="2997">
          <cell r="E2997">
            <v>0</v>
          </cell>
        </row>
        <row r="2998">
          <cell r="E2998">
            <v>0</v>
          </cell>
        </row>
        <row r="2999">
          <cell r="E2999">
            <v>0</v>
          </cell>
        </row>
        <row r="3000">
          <cell r="E3000">
            <v>0</v>
          </cell>
        </row>
        <row r="3001">
          <cell r="E3001">
            <v>0</v>
          </cell>
        </row>
        <row r="3002">
          <cell r="E3002">
            <v>0</v>
          </cell>
        </row>
        <row r="3003">
          <cell r="E3003">
            <v>0</v>
          </cell>
        </row>
        <row r="3004">
          <cell r="E3004">
            <v>0</v>
          </cell>
        </row>
        <row r="3005">
          <cell r="E3005">
            <v>0</v>
          </cell>
        </row>
        <row r="3006">
          <cell r="E3006">
            <v>0</v>
          </cell>
        </row>
        <row r="3007">
          <cell r="E3007">
            <v>0</v>
          </cell>
        </row>
        <row r="3008">
          <cell r="E3008">
            <v>0</v>
          </cell>
        </row>
        <row r="3009">
          <cell r="E3009">
            <v>0</v>
          </cell>
        </row>
        <row r="3010">
          <cell r="E3010">
            <v>0</v>
          </cell>
        </row>
        <row r="3011">
          <cell r="E3011">
            <v>0</v>
          </cell>
        </row>
        <row r="3012">
          <cell r="E3012">
            <v>0</v>
          </cell>
        </row>
        <row r="3013">
          <cell r="E3013">
            <v>0</v>
          </cell>
        </row>
        <row r="3014">
          <cell r="E3014">
            <v>0</v>
          </cell>
        </row>
        <row r="3015">
          <cell r="E3015">
            <v>0</v>
          </cell>
        </row>
        <row r="3016">
          <cell r="E3016">
            <v>0</v>
          </cell>
        </row>
        <row r="3017">
          <cell r="E3017">
            <v>0</v>
          </cell>
        </row>
        <row r="3018">
          <cell r="E3018">
            <v>0</v>
          </cell>
        </row>
        <row r="3019">
          <cell r="E3019">
            <v>0</v>
          </cell>
        </row>
        <row r="3020">
          <cell r="E3020">
            <v>0</v>
          </cell>
        </row>
        <row r="3021">
          <cell r="E3021">
            <v>0</v>
          </cell>
        </row>
        <row r="3022">
          <cell r="E3022">
            <v>0</v>
          </cell>
        </row>
        <row r="3023">
          <cell r="E3023">
            <v>0</v>
          </cell>
        </row>
        <row r="3024">
          <cell r="E3024">
            <v>0</v>
          </cell>
        </row>
        <row r="3025">
          <cell r="E3025">
            <v>0</v>
          </cell>
        </row>
        <row r="3026">
          <cell r="E3026">
            <v>0</v>
          </cell>
        </row>
        <row r="3027">
          <cell r="E3027">
            <v>0</v>
          </cell>
        </row>
        <row r="3028">
          <cell r="E3028">
            <v>0</v>
          </cell>
        </row>
        <row r="3029">
          <cell r="E3029">
            <v>0</v>
          </cell>
        </row>
        <row r="3030">
          <cell r="E3030">
            <v>0</v>
          </cell>
        </row>
        <row r="3031">
          <cell r="E3031">
            <v>0</v>
          </cell>
        </row>
        <row r="3032">
          <cell r="E3032">
            <v>0</v>
          </cell>
        </row>
        <row r="3033">
          <cell r="E3033">
            <v>0</v>
          </cell>
        </row>
        <row r="3034">
          <cell r="E3034">
            <v>0</v>
          </cell>
        </row>
        <row r="3035">
          <cell r="E3035">
            <v>0</v>
          </cell>
        </row>
        <row r="3036">
          <cell r="E3036">
            <v>0</v>
          </cell>
        </row>
        <row r="3037">
          <cell r="E3037">
            <v>0</v>
          </cell>
        </row>
        <row r="3038">
          <cell r="E3038">
            <v>0</v>
          </cell>
        </row>
        <row r="3039">
          <cell r="E3039">
            <v>0</v>
          </cell>
        </row>
        <row r="3040">
          <cell r="E3040">
            <v>0</v>
          </cell>
        </row>
        <row r="3041">
          <cell r="E3041">
            <v>0</v>
          </cell>
        </row>
        <row r="3042">
          <cell r="E3042">
            <v>0</v>
          </cell>
        </row>
        <row r="3043">
          <cell r="E3043">
            <v>0</v>
          </cell>
        </row>
        <row r="3044">
          <cell r="E3044">
            <v>0</v>
          </cell>
        </row>
        <row r="3045">
          <cell r="E3045">
            <v>0</v>
          </cell>
        </row>
        <row r="3046">
          <cell r="E3046">
            <v>0</v>
          </cell>
        </row>
        <row r="3047">
          <cell r="E3047">
            <v>0</v>
          </cell>
        </row>
        <row r="3048">
          <cell r="E3048">
            <v>0</v>
          </cell>
        </row>
        <row r="3049">
          <cell r="E3049">
            <v>0</v>
          </cell>
        </row>
        <row r="3050">
          <cell r="E3050">
            <v>0</v>
          </cell>
        </row>
        <row r="3051">
          <cell r="E3051">
            <v>0</v>
          </cell>
        </row>
        <row r="3052">
          <cell r="E3052">
            <v>0</v>
          </cell>
        </row>
        <row r="3053">
          <cell r="E3053">
            <v>0</v>
          </cell>
        </row>
        <row r="3054">
          <cell r="E3054">
            <v>0</v>
          </cell>
        </row>
        <row r="3055">
          <cell r="E3055">
            <v>0</v>
          </cell>
        </row>
        <row r="3056">
          <cell r="E3056">
            <v>0</v>
          </cell>
        </row>
        <row r="3057">
          <cell r="E3057">
            <v>0</v>
          </cell>
        </row>
        <row r="3058">
          <cell r="E3058">
            <v>0</v>
          </cell>
        </row>
        <row r="3059">
          <cell r="E3059">
            <v>0</v>
          </cell>
        </row>
        <row r="3060">
          <cell r="E3060">
            <v>0</v>
          </cell>
        </row>
        <row r="3061">
          <cell r="E3061">
            <v>0</v>
          </cell>
        </row>
        <row r="3062">
          <cell r="E3062">
            <v>0</v>
          </cell>
        </row>
        <row r="3063">
          <cell r="E3063">
            <v>0</v>
          </cell>
        </row>
        <row r="3064">
          <cell r="E3064">
            <v>0</v>
          </cell>
        </row>
        <row r="3065">
          <cell r="E3065">
            <v>0</v>
          </cell>
        </row>
        <row r="3066">
          <cell r="E3066">
            <v>0</v>
          </cell>
        </row>
        <row r="3067">
          <cell r="E3067">
            <v>0</v>
          </cell>
        </row>
        <row r="3068">
          <cell r="E3068">
            <v>0</v>
          </cell>
        </row>
        <row r="3069">
          <cell r="E3069">
            <v>0</v>
          </cell>
        </row>
        <row r="3070">
          <cell r="E3070">
            <v>0</v>
          </cell>
        </row>
        <row r="3071">
          <cell r="E3071">
            <v>0</v>
          </cell>
        </row>
        <row r="3072">
          <cell r="E3072">
            <v>0</v>
          </cell>
        </row>
        <row r="3073">
          <cell r="E3073">
            <v>0</v>
          </cell>
        </row>
        <row r="3074">
          <cell r="E3074">
            <v>0</v>
          </cell>
        </row>
        <row r="3075">
          <cell r="E3075">
            <v>0</v>
          </cell>
        </row>
        <row r="3076">
          <cell r="E3076">
            <v>0</v>
          </cell>
        </row>
        <row r="3077">
          <cell r="E3077">
            <v>0</v>
          </cell>
        </row>
        <row r="3078">
          <cell r="E3078">
            <v>0</v>
          </cell>
        </row>
        <row r="3079">
          <cell r="E3079">
            <v>0</v>
          </cell>
        </row>
        <row r="3080">
          <cell r="E3080">
            <v>0</v>
          </cell>
        </row>
        <row r="3081">
          <cell r="E3081">
            <v>0</v>
          </cell>
        </row>
        <row r="3082">
          <cell r="E3082">
            <v>0</v>
          </cell>
        </row>
        <row r="3083">
          <cell r="E3083">
            <v>0</v>
          </cell>
        </row>
        <row r="3084">
          <cell r="E3084">
            <v>0</v>
          </cell>
        </row>
        <row r="3085">
          <cell r="E3085">
            <v>0</v>
          </cell>
        </row>
        <row r="3086">
          <cell r="E3086">
            <v>0</v>
          </cell>
        </row>
        <row r="3087">
          <cell r="E3087">
            <v>0</v>
          </cell>
        </row>
        <row r="3088">
          <cell r="E3088">
            <v>0</v>
          </cell>
        </row>
        <row r="3089">
          <cell r="E3089">
            <v>0</v>
          </cell>
        </row>
        <row r="3090">
          <cell r="E3090">
            <v>0</v>
          </cell>
        </row>
        <row r="3091">
          <cell r="E3091">
            <v>0</v>
          </cell>
        </row>
        <row r="3092">
          <cell r="E3092">
            <v>0</v>
          </cell>
        </row>
        <row r="3093">
          <cell r="E3093">
            <v>0</v>
          </cell>
        </row>
        <row r="3094">
          <cell r="E3094">
            <v>0</v>
          </cell>
        </row>
        <row r="3095">
          <cell r="E3095">
            <v>0</v>
          </cell>
        </row>
        <row r="3096">
          <cell r="E3096">
            <v>0</v>
          </cell>
        </row>
        <row r="3097">
          <cell r="E3097">
            <v>0</v>
          </cell>
        </row>
        <row r="3098">
          <cell r="E3098">
            <v>0</v>
          </cell>
        </row>
        <row r="3099">
          <cell r="E3099">
            <v>0</v>
          </cell>
        </row>
        <row r="3100">
          <cell r="E3100">
            <v>0</v>
          </cell>
        </row>
        <row r="3101">
          <cell r="E3101">
            <v>0</v>
          </cell>
        </row>
        <row r="3102">
          <cell r="E3102">
            <v>0</v>
          </cell>
        </row>
        <row r="3103">
          <cell r="E3103">
            <v>0</v>
          </cell>
        </row>
        <row r="3104">
          <cell r="E3104">
            <v>0</v>
          </cell>
        </row>
        <row r="3105">
          <cell r="E3105">
            <v>0</v>
          </cell>
        </row>
        <row r="3106">
          <cell r="E3106">
            <v>0</v>
          </cell>
        </row>
        <row r="3107">
          <cell r="E3107">
            <v>0</v>
          </cell>
        </row>
        <row r="3108">
          <cell r="E3108">
            <v>0</v>
          </cell>
        </row>
        <row r="3109">
          <cell r="E3109">
            <v>0</v>
          </cell>
        </row>
        <row r="3110">
          <cell r="E3110">
            <v>0</v>
          </cell>
        </row>
        <row r="3111">
          <cell r="E3111">
            <v>0</v>
          </cell>
        </row>
        <row r="3112">
          <cell r="E3112">
            <v>0</v>
          </cell>
        </row>
        <row r="3113">
          <cell r="E3113">
            <v>0</v>
          </cell>
        </row>
        <row r="3114">
          <cell r="E3114">
            <v>0</v>
          </cell>
        </row>
        <row r="3115">
          <cell r="E3115">
            <v>0</v>
          </cell>
        </row>
        <row r="3116">
          <cell r="E3116">
            <v>0</v>
          </cell>
        </row>
        <row r="3117">
          <cell r="E3117">
            <v>0</v>
          </cell>
        </row>
        <row r="3118">
          <cell r="E3118">
            <v>0</v>
          </cell>
        </row>
        <row r="3119">
          <cell r="E3119">
            <v>0</v>
          </cell>
        </row>
        <row r="3120">
          <cell r="E3120">
            <v>0</v>
          </cell>
        </row>
        <row r="3121">
          <cell r="E3121">
            <v>0</v>
          </cell>
        </row>
        <row r="3122">
          <cell r="E3122">
            <v>0</v>
          </cell>
        </row>
        <row r="3123">
          <cell r="E3123">
            <v>0</v>
          </cell>
        </row>
        <row r="3124">
          <cell r="E3124">
            <v>0</v>
          </cell>
        </row>
        <row r="3125">
          <cell r="E3125">
            <v>0</v>
          </cell>
        </row>
        <row r="3126">
          <cell r="E3126">
            <v>0</v>
          </cell>
        </row>
        <row r="3127">
          <cell r="E3127">
            <v>0</v>
          </cell>
        </row>
        <row r="3128">
          <cell r="E3128">
            <v>0</v>
          </cell>
        </row>
        <row r="3129">
          <cell r="E3129">
            <v>0</v>
          </cell>
        </row>
        <row r="3130">
          <cell r="E3130">
            <v>0</v>
          </cell>
        </row>
        <row r="3131">
          <cell r="E3131">
            <v>0</v>
          </cell>
        </row>
        <row r="3132">
          <cell r="E3132">
            <v>0</v>
          </cell>
        </row>
        <row r="3133">
          <cell r="E3133">
            <v>0</v>
          </cell>
        </row>
        <row r="3134">
          <cell r="E3134">
            <v>0</v>
          </cell>
        </row>
        <row r="3135">
          <cell r="E3135">
            <v>0</v>
          </cell>
        </row>
        <row r="3136">
          <cell r="E3136">
            <v>0</v>
          </cell>
        </row>
        <row r="3137">
          <cell r="E3137">
            <v>0</v>
          </cell>
        </row>
        <row r="3138">
          <cell r="E3138">
            <v>0</v>
          </cell>
        </row>
        <row r="3139">
          <cell r="E3139">
            <v>0</v>
          </cell>
        </row>
        <row r="3140">
          <cell r="E3140">
            <v>0</v>
          </cell>
        </row>
        <row r="3141">
          <cell r="E3141">
            <v>0</v>
          </cell>
        </row>
        <row r="3142">
          <cell r="E3142">
            <v>0</v>
          </cell>
        </row>
        <row r="3143">
          <cell r="E3143">
            <v>0</v>
          </cell>
        </row>
        <row r="3144">
          <cell r="E3144">
            <v>0</v>
          </cell>
        </row>
        <row r="3145">
          <cell r="E3145">
            <v>0</v>
          </cell>
        </row>
        <row r="3146">
          <cell r="E3146">
            <v>0</v>
          </cell>
        </row>
        <row r="3147">
          <cell r="E3147">
            <v>0</v>
          </cell>
        </row>
        <row r="3148">
          <cell r="E3148">
            <v>0</v>
          </cell>
        </row>
        <row r="3149">
          <cell r="E3149">
            <v>0</v>
          </cell>
        </row>
        <row r="3150">
          <cell r="E3150">
            <v>0</v>
          </cell>
        </row>
        <row r="3151">
          <cell r="E3151">
            <v>0</v>
          </cell>
        </row>
        <row r="3152">
          <cell r="E3152">
            <v>0</v>
          </cell>
        </row>
        <row r="3153">
          <cell r="E3153">
            <v>0</v>
          </cell>
        </row>
        <row r="3154">
          <cell r="E3154">
            <v>0</v>
          </cell>
        </row>
        <row r="3155">
          <cell r="E3155">
            <v>0</v>
          </cell>
        </row>
        <row r="3156">
          <cell r="E3156">
            <v>0</v>
          </cell>
        </row>
        <row r="3157">
          <cell r="E3157">
            <v>0</v>
          </cell>
        </row>
        <row r="3158">
          <cell r="E3158">
            <v>0</v>
          </cell>
        </row>
        <row r="3159">
          <cell r="E3159">
            <v>0</v>
          </cell>
        </row>
        <row r="3160">
          <cell r="E3160">
            <v>0</v>
          </cell>
        </row>
        <row r="3161">
          <cell r="E3161">
            <v>0</v>
          </cell>
        </row>
        <row r="3162">
          <cell r="E3162">
            <v>0</v>
          </cell>
        </row>
        <row r="3163">
          <cell r="E3163">
            <v>0</v>
          </cell>
        </row>
        <row r="3164">
          <cell r="E3164">
            <v>0</v>
          </cell>
        </row>
        <row r="3165">
          <cell r="E3165">
            <v>0</v>
          </cell>
        </row>
        <row r="3166">
          <cell r="E3166">
            <v>0</v>
          </cell>
        </row>
        <row r="3167">
          <cell r="E3167">
            <v>0</v>
          </cell>
        </row>
        <row r="3168">
          <cell r="E3168">
            <v>0</v>
          </cell>
        </row>
        <row r="3169">
          <cell r="E3169">
            <v>0</v>
          </cell>
        </row>
        <row r="3170">
          <cell r="E3170">
            <v>0</v>
          </cell>
        </row>
        <row r="3171">
          <cell r="E3171">
            <v>0</v>
          </cell>
        </row>
        <row r="3172">
          <cell r="E3172">
            <v>0</v>
          </cell>
        </row>
        <row r="3173">
          <cell r="E3173">
            <v>0</v>
          </cell>
        </row>
        <row r="3174">
          <cell r="E3174">
            <v>0</v>
          </cell>
        </row>
        <row r="3175">
          <cell r="E3175">
            <v>0</v>
          </cell>
        </row>
        <row r="3176">
          <cell r="E3176">
            <v>0</v>
          </cell>
        </row>
        <row r="3177">
          <cell r="E3177">
            <v>0</v>
          </cell>
        </row>
        <row r="3178">
          <cell r="E3178">
            <v>0</v>
          </cell>
        </row>
        <row r="3179">
          <cell r="E3179">
            <v>0</v>
          </cell>
        </row>
        <row r="3180">
          <cell r="E3180">
            <v>0</v>
          </cell>
        </row>
        <row r="3181">
          <cell r="E3181">
            <v>0</v>
          </cell>
        </row>
        <row r="3182">
          <cell r="E3182">
            <v>0</v>
          </cell>
        </row>
        <row r="3183">
          <cell r="E3183">
            <v>0</v>
          </cell>
        </row>
        <row r="3184">
          <cell r="E3184">
            <v>0</v>
          </cell>
        </row>
        <row r="3185">
          <cell r="E3185">
            <v>0</v>
          </cell>
        </row>
        <row r="3186">
          <cell r="E3186">
            <v>0</v>
          </cell>
        </row>
        <row r="3187">
          <cell r="E3187">
            <v>0</v>
          </cell>
        </row>
        <row r="3188">
          <cell r="E3188">
            <v>0</v>
          </cell>
        </row>
        <row r="3189">
          <cell r="E3189">
            <v>0</v>
          </cell>
        </row>
        <row r="3190">
          <cell r="E3190">
            <v>0</v>
          </cell>
        </row>
        <row r="3191">
          <cell r="E3191">
            <v>0</v>
          </cell>
        </row>
        <row r="3192">
          <cell r="E3192">
            <v>0</v>
          </cell>
        </row>
        <row r="3193">
          <cell r="E3193">
            <v>0</v>
          </cell>
        </row>
        <row r="3194">
          <cell r="E3194">
            <v>0</v>
          </cell>
        </row>
        <row r="3195">
          <cell r="E3195">
            <v>0</v>
          </cell>
        </row>
        <row r="3196">
          <cell r="E3196">
            <v>0</v>
          </cell>
        </row>
        <row r="3197">
          <cell r="E3197">
            <v>0</v>
          </cell>
        </row>
        <row r="3198">
          <cell r="E3198">
            <v>0</v>
          </cell>
        </row>
        <row r="3199">
          <cell r="E3199">
            <v>0</v>
          </cell>
        </row>
        <row r="3200">
          <cell r="E3200">
            <v>0</v>
          </cell>
        </row>
        <row r="3201">
          <cell r="E3201">
            <v>0</v>
          </cell>
        </row>
        <row r="3202">
          <cell r="E3202">
            <v>0</v>
          </cell>
        </row>
        <row r="3203">
          <cell r="E3203">
            <v>0</v>
          </cell>
        </row>
        <row r="3204">
          <cell r="E3204">
            <v>0</v>
          </cell>
        </row>
        <row r="3205">
          <cell r="E3205">
            <v>0</v>
          </cell>
        </row>
        <row r="3206">
          <cell r="E3206">
            <v>0</v>
          </cell>
        </row>
        <row r="3207">
          <cell r="E3207">
            <v>0</v>
          </cell>
        </row>
        <row r="3208">
          <cell r="E3208">
            <v>0</v>
          </cell>
        </row>
        <row r="3209">
          <cell r="E3209">
            <v>0</v>
          </cell>
        </row>
        <row r="3210">
          <cell r="E3210">
            <v>0</v>
          </cell>
        </row>
        <row r="3211">
          <cell r="E3211">
            <v>0</v>
          </cell>
        </row>
        <row r="3212">
          <cell r="E3212">
            <v>0</v>
          </cell>
        </row>
        <row r="3213">
          <cell r="E3213">
            <v>0</v>
          </cell>
        </row>
        <row r="3214">
          <cell r="E3214">
            <v>0</v>
          </cell>
        </row>
        <row r="3215">
          <cell r="E3215">
            <v>0</v>
          </cell>
        </row>
        <row r="3216">
          <cell r="E3216">
            <v>0</v>
          </cell>
        </row>
        <row r="3217">
          <cell r="E3217">
            <v>0</v>
          </cell>
        </row>
        <row r="3218">
          <cell r="E3218">
            <v>0</v>
          </cell>
        </row>
        <row r="3219">
          <cell r="E3219">
            <v>0</v>
          </cell>
        </row>
        <row r="3220">
          <cell r="E3220">
            <v>0</v>
          </cell>
        </row>
        <row r="3221">
          <cell r="E3221">
            <v>0</v>
          </cell>
        </row>
        <row r="3222">
          <cell r="E3222">
            <v>0</v>
          </cell>
        </row>
        <row r="3223">
          <cell r="E3223">
            <v>0</v>
          </cell>
        </row>
        <row r="3224">
          <cell r="E3224">
            <v>0</v>
          </cell>
        </row>
        <row r="3225">
          <cell r="E3225">
            <v>0</v>
          </cell>
        </row>
        <row r="3226">
          <cell r="E3226">
            <v>0</v>
          </cell>
        </row>
        <row r="3227">
          <cell r="E3227">
            <v>0</v>
          </cell>
        </row>
        <row r="3228">
          <cell r="E3228">
            <v>0</v>
          </cell>
        </row>
        <row r="3229">
          <cell r="E3229">
            <v>0</v>
          </cell>
        </row>
        <row r="3230">
          <cell r="E3230">
            <v>0</v>
          </cell>
        </row>
        <row r="3231">
          <cell r="E3231">
            <v>0</v>
          </cell>
        </row>
        <row r="3232">
          <cell r="E3232">
            <v>0</v>
          </cell>
        </row>
        <row r="3233">
          <cell r="E3233">
            <v>0</v>
          </cell>
        </row>
        <row r="3234">
          <cell r="E3234">
            <v>0</v>
          </cell>
        </row>
        <row r="3235">
          <cell r="E3235">
            <v>0</v>
          </cell>
        </row>
        <row r="3236">
          <cell r="E3236">
            <v>0</v>
          </cell>
        </row>
        <row r="3237">
          <cell r="E3237">
            <v>0</v>
          </cell>
        </row>
        <row r="3238">
          <cell r="E3238">
            <v>0</v>
          </cell>
        </row>
        <row r="3239">
          <cell r="E3239">
            <v>0</v>
          </cell>
        </row>
        <row r="3240">
          <cell r="E3240">
            <v>0</v>
          </cell>
        </row>
        <row r="3241">
          <cell r="E3241">
            <v>0</v>
          </cell>
        </row>
        <row r="3242">
          <cell r="E3242">
            <v>0</v>
          </cell>
        </row>
        <row r="3243">
          <cell r="E3243">
            <v>0</v>
          </cell>
        </row>
        <row r="3244">
          <cell r="E3244">
            <v>0</v>
          </cell>
        </row>
        <row r="3245">
          <cell r="E3245">
            <v>0</v>
          </cell>
        </row>
        <row r="3246">
          <cell r="E3246">
            <v>0</v>
          </cell>
        </row>
        <row r="3247">
          <cell r="E3247">
            <v>0</v>
          </cell>
        </row>
        <row r="3248">
          <cell r="E3248">
            <v>0</v>
          </cell>
        </row>
        <row r="3249">
          <cell r="E3249">
            <v>0</v>
          </cell>
        </row>
        <row r="3250">
          <cell r="E3250">
            <v>0</v>
          </cell>
        </row>
        <row r="3251">
          <cell r="E3251">
            <v>0</v>
          </cell>
        </row>
        <row r="3252">
          <cell r="E3252">
            <v>0</v>
          </cell>
        </row>
        <row r="3253">
          <cell r="E3253">
            <v>0</v>
          </cell>
        </row>
        <row r="3254">
          <cell r="E3254">
            <v>0</v>
          </cell>
        </row>
        <row r="3255">
          <cell r="E3255">
            <v>0</v>
          </cell>
        </row>
        <row r="3256">
          <cell r="E3256">
            <v>0</v>
          </cell>
        </row>
        <row r="3257">
          <cell r="E3257">
            <v>0</v>
          </cell>
        </row>
        <row r="3258">
          <cell r="E3258">
            <v>0</v>
          </cell>
        </row>
        <row r="3259">
          <cell r="E3259">
            <v>0</v>
          </cell>
        </row>
        <row r="3260">
          <cell r="E3260">
            <v>0</v>
          </cell>
        </row>
        <row r="3261">
          <cell r="E3261">
            <v>0</v>
          </cell>
        </row>
        <row r="3262">
          <cell r="E3262">
            <v>0</v>
          </cell>
        </row>
        <row r="3263">
          <cell r="E3263">
            <v>0</v>
          </cell>
        </row>
        <row r="3264">
          <cell r="E3264">
            <v>0</v>
          </cell>
        </row>
        <row r="3265">
          <cell r="E3265">
            <v>0</v>
          </cell>
        </row>
        <row r="3266">
          <cell r="E3266">
            <v>0</v>
          </cell>
        </row>
        <row r="3267">
          <cell r="E3267">
            <v>0</v>
          </cell>
        </row>
        <row r="3268">
          <cell r="E3268">
            <v>0</v>
          </cell>
        </row>
        <row r="3269">
          <cell r="E3269">
            <v>0</v>
          </cell>
        </row>
        <row r="3270">
          <cell r="E3270">
            <v>0</v>
          </cell>
        </row>
        <row r="3271">
          <cell r="E3271">
            <v>0</v>
          </cell>
        </row>
        <row r="3272">
          <cell r="E3272">
            <v>0</v>
          </cell>
        </row>
        <row r="3273">
          <cell r="E3273">
            <v>0</v>
          </cell>
        </row>
        <row r="3274">
          <cell r="E3274">
            <v>0</v>
          </cell>
        </row>
        <row r="3275">
          <cell r="E3275">
            <v>0</v>
          </cell>
        </row>
        <row r="3276">
          <cell r="E3276">
            <v>0</v>
          </cell>
        </row>
        <row r="3277">
          <cell r="E3277">
            <v>0</v>
          </cell>
        </row>
        <row r="3278">
          <cell r="E3278">
            <v>0</v>
          </cell>
        </row>
        <row r="3279">
          <cell r="E3279">
            <v>0</v>
          </cell>
        </row>
        <row r="3280">
          <cell r="E3280">
            <v>0</v>
          </cell>
        </row>
        <row r="3281">
          <cell r="E3281">
            <v>0</v>
          </cell>
        </row>
        <row r="3282">
          <cell r="E3282">
            <v>0</v>
          </cell>
        </row>
        <row r="3283">
          <cell r="E3283">
            <v>0</v>
          </cell>
        </row>
        <row r="3284">
          <cell r="E3284">
            <v>0</v>
          </cell>
        </row>
        <row r="3285">
          <cell r="E3285">
            <v>0</v>
          </cell>
        </row>
        <row r="3286">
          <cell r="E3286">
            <v>0</v>
          </cell>
        </row>
        <row r="3287">
          <cell r="E3287">
            <v>0</v>
          </cell>
        </row>
        <row r="3288">
          <cell r="E3288">
            <v>0</v>
          </cell>
        </row>
        <row r="3289">
          <cell r="E3289">
            <v>0</v>
          </cell>
        </row>
        <row r="3290">
          <cell r="E3290">
            <v>0</v>
          </cell>
        </row>
        <row r="3291">
          <cell r="E3291">
            <v>0</v>
          </cell>
        </row>
        <row r="3292">
          <cell r="E3292">
            <v>0</v>
          </cell>
        </row>
        <row r="3293">
          <cell r="E3293">
            <v>0</v>
          </cell>
        </row>
        <row r="3294">
          <cell r="E3294">
            <v>0</v>
          </cell>
        </row>
        <row r="3295">
          <cell r="E3295">
            <v>0</v>
          </cell>
        </row>
        <row r="3296">
          <cell r="E3296">
            <v>0</v>
          </cell>
        </row>
        <row r="3297">
          <cell r="E3297">
            <v>0</v>
          </cell>
        </row>
        <row r="3298">
          <cell r="E3298">
            <v>0</v>
          </cell>
        </row>
        <row r="3299">
          <cell r="E3299">
            <v>0</v>
          </cell>
        </row>
        <row r="3300">
          <cell r="E3300">
            <v>0</v>
          </cell>
        </row>
        <row r="3301">
          <cell r="E3301">
            <v>0</v>
          </cell>
        </row>
        <row r="3302">
          <cell r="E3302">
            <v>0</v>
          </cell>
        </row>
        <row r="3303">
          <cell r="E3303">
            <v>0</v>
          </cell>
        </row>
        <row r="3304">
          <cell r="E3304">
            <v>0</v>
          </cell>
        </row>
        <row r="3305">
          <cell r="E3305">
            <v>0</v>
          </cell>
        </row>
        <row r="3306">
          <cell r="E3306">
            <v>0</v>
          </cell>
        </row>
        <row r="3307">
          <cell r="E3307">
            <v>0</v>
          </cell>
        </row>
        <row r="3308">
          <cell r="E3308">
            <v>0</v>
          </cell>
        </row>
        <row r="3309">
          <cell r="E3309">
            <v>0</v>
          </cell>
        </row>
        <row r="3310">
          <cell r="E3310">
            <v>0</v>
          </cell>
        </row>
        <row r="3311">
          <cell r="E3311">
            <v>0</v>
          </cell>
        </row>
        <row r="3312">
          <cell r="E3312">
            <v>0</v>
          </cell>
        </row>
        <row r="3313">
          <cell r="E3313">
            <v>0</v>
          </cell>
        </row>
        <row r="3314">
          <cell r="E3314">
            <v>0</v>
          </cell>
        </row>
        <row r="3315">
          <cell r="E3315">
            <v>0</v>
          </cell>
        </row>
        <row r="3316">
          <cell r="E3316">
            <v>0</v>
          </cell>
        </row>
        <row r="3317">
          <cell r="E3317">
            <v>0</v>
          </cell>
        </row>
        <row r="3318">
          <cell r="E3318">
            <v>0</v>
          </cell>
        </row>
        <row r="3319">
          <cell r="E3319">
            <v>0</v>
          </cell>
        </row>
        <row r="3320">
          <cell r="E3320">
            <v>0</v>
          </cell>
        </row>
        <row r="3321">
          <cell r="E3321">
            <v>0</v>
          </cell>
        </row>
        <row r="3322">
          <cell r="E3322">
            <v>0</v>
          </cell>
        </row>
        <row r="3323">
          <cell r="E3323">
            <v>0</v>
          </cell>
        </row>
        <row r="3324">
          <cell r="E3324">
            <v>0</v>
          </cell>
        </row>
        <row r="3325">
          <cell r="E3325">
            <v>0</v>
          </cell>
        </row>
        <row r="3326">
          <cell r="E3326">
            <v>0</v>
          </cell>
        </row>
        <row r="3327">
          <cell r="E3327">
            <v>0</v>
          </cell>
        </row>
        <row r="3328">
          <cell r="E3328">
            <v>0</v>
          </cell>
        </row>
        <row r="3329">
          <cell r="E3329">
            <v>0</v>
          </cell>
        </row>
        <row r="3330">
          <cell r="E3330">
            <v>0</v>
          </cell>
        </row>
        <row r="3331">
          <cell r="E3331">
            <v>0</v>
          </cell>
        </row>
        <row r="3332">
          <cell r="E3332">
            <v>0</v>
          </cell>
        </row>
        <row r="3333">
          <cell r="E3333">
            <v>0</v>
          </cell>
        </row>
        <row r="3334">
          <cell r="E3334">
            <v>0</v>
          </cell>
        </row>
        <row r="3335">
          <cell r="E3335">
            <v>0</v>
          </cell>
        </row>
        <row r="3336">
          <cell r="E3336">
            <v>0</v>
          </cell>
        </row>
        <row r="3337">
          <cell r="E3337">
            <v>0</v>
          </cell>
        </row>
        <row r="3338">
          <cell r="E3338">
            <v>0</v>
          </cell>
        </row>
        <row r="3339">
          <cell r="E3339">
            <v>0</v>
          </cell>
        </row>
        <row r="3340">
          <cell r="E3340">
            <v>0</v>
          </cell>
        </row>
        <row r="3341">
          <cell r="E3341">
            <v>0</v>
          </cell>
        </row>
        <row r="3342">
          <cell r="E3342">
            <v>0</v>
          </cell>
        </row>
        <row r="3343">
          <cell r="E3343">
            <v>0</v>
          </cell>
        </row>
        <row r="3344">
          <cell r="E3344">
            <v>0</v>
          </cell>
        </row>
        <row r="3345">
          <cell r="E3345">
            <v>0</v>
          </cell>
        </row>
        <row r="3346">
          <cell r="E3346">
            <v>0</v>
          </cell>
        </row>
        <row r="3347">
          <cell r="E3347">
            <v>0</v>
          </cell>
        </row>
        <row r="3348">
          <cell r="E3348">
            <v>0</v>
          </cell>
        </row>
        <row r="3349">
          <cell r="E3349">
            <v>0</v>
          </cell>
        </row>
        <row r="3350">
          <cell r="E3350">
            <v>0</v>
          </cell>
        </row>
        <row r="3351">
          <cell r="E3351">
            <v>0</v>
          </cell>
        </row>
        <row r="3352">
          <cell r="E3352">
            <v>0</v>
          </cell>
        </row>
        <row r="3353">
          <cell r="E3353">
            <v>0</v>
          </cell>
        </row>
        <row r="3354">
          <cell r="E3354">
            <v>0</v>
          </cell>
        </row>
        <row r="3355">
          <cell r="E3355">
            <v>0</v>
          </cell>
        </row>
        <row r="3356">
          <cell r="E3356">
            <v>0</v>
          </cell>
        </row>
        <row r="3357">
          <cell r="E3357">
            <v>0</v>
          </cell>
        </row>
        <row r="3358">
          <cell r="E3358">
            <v>0</v>
          </cell>
        </row>
        <row r="3359">
          <cell r="E3359">
            <v>0</v>
          </cell>
        </row>
        <row r="3360">
          <cell r="E3360">
            <v>0</v>
          </cell>
        </row>
        <row r="3361">
          <cell r="E3361">
            <v>0</v>
          </cell>
        </row>
        <row r="3362">
          <cell r="E3362">
            <v>0</v>
          </cell>
        </row>
        <row r="3363">
          <cell r="E3363">
            <v>0</v>
          </cell>
        </row>
        <row r="3364">
          <cell r="E3364">
            <v>0</v>
          </cell>
        </row>
        <row r="3365">
          <cell r="E3365">
            <v>0</v>
          </cell>
        </row>
        <row r="3366">
          <cell r="E3366">
            <v>0</v>
          </cell>
        </row>
        <row r="3367">
          <cell r="E3367">
            <v>0</v>
          </cell>
        </row>
        <row r="3368">
          <cell r="E3368">
            <v>0</v>
          </cell>
        </row>
        <row r="3369">
          <cell r="E3369">
            <v>0</v>
          </cell>
        </row>
        <row r="3370">
          <cell r="E3370">
            <v>0</v>
          </cell>
        </row>
        <row r="3371">
          <cell r="E3371">
            <v>0</v>
          </cell>
        </row>
        <row r="3372">
          <cell r="E3372">
            <v>0</v>
          </cell>
        </row>
        <row r="3373">
          <cell r="E3373">
            <v>0</v>
          </cell>
        </row>
        <row r="3374">
          <cell r="E3374">
            <v>0</v>
          </cell>
        </row>
        <row r="3375">
          <cell r="E3375">
            <v>0</v>
          </cell>
        </row>
        <row r="3376">
          <cell r="E3376">
            <v>0</v>
          </cell>
        </row>
        <row r="3377">
          <cell r="E3377">
            <v>0</v>
          </cell>
        </row>
        <row r="3378">
          <cell r="E3378">
            <v>0</v>
          </cell>
        </row>
        <row r="3379">
          <cell r="E3379">
            <v>0</v>
          </cell>
        </row>
        <row r="3380">
          <cell r="E3380">
            <v>0</v>
          </cell>
        </row>
        <row r="3381">
          <cell r="E3381">
            <v>0</v>
          </cell>
        </row>
        <row r="3382">
          <cell r="E3382">
            <v>0</v>
          </cell>
        </row>
        <row r="3383">
          <cell r="E3383">
            <v>0</v>
          </cell>
        </row>
        <row r="3384">
          <cell r="E3384">
            <v>0</v>
          </cell>
        </row>
        <row r="3385">
          <cell r="E3385">
            <v>0</v>
          </cell>
        </row>
        <row r="3386">
          <cell r="E3386">
            <v>0</v>
          </cell>
        </row>
        <row r="3387">
          <cell r="E3387">
            <v>0</v>
          </cell>
        </row>
        <row r="3388">
          <cell r="E3388">
            <v>0</v>
          </cell>
        </row>
        <row r="3389">
          <cell r="E3389">
            <v>0</v>
          </cell>
        </row>
        <row r="3390">
          <cell r="E3390">
            <v>0</v>
          </cell>
        </row>
        <row r="3391">
          <cell r="E3391">
            <v>0</v>
          </cell>
        </row>
        <row r="3392">
          <cell r="E3392">
            <v>0</v>
          </cell>
        </row>
        <row r="3393">
          <cell r="E3393">
            <v>0</v>
          </cell>
        </row>
        <row r="3394">
          <cell r="E3394">
            <v>0</v>
          </cell>
        </row>
        <row r="3395">
          <cell r="E3395">
            <v>0</v>
          </cell>
        </row>
        <row r="3396">
          <cell r="E3396">
            <v>0</v>
          </cell>
        </row>
        <row r="3397">
          <cell r="E3397">
            <v>0</v>
          </cell>
        </row>
        <row r="3398">
          <cell r="E3398">
            <v>0</v>
          </cell>
        </row>
        <row r="3399">
          <cell r="E3399">
            <v>0</v>
          </cell>
        </row>
        <row r="3400">
          <cell r="E3400">
            <v>0</v>
          </cell>
        </row>
        <row r="3401">
          <cell r="E3401">
            <v>0</v>
          </cell>
        </row>
        <row r="3402">
          <cell r="E3402">
            <v>0</v>
          </cell>
        </row>
        <row r="3403">
          <cell r="E3403">
            <v>0</v>
          </cell>
        </row>
        <row r="3404">
          <cell r="E3404">
            <v>0</v>
          </cell>
        </row>
        <row r="3405">
          <cell r="E3405">
            <v>0</v>
          </cell>
        </row>
        <row r="3406">
          <cell r="E3406">
            <v>0</v>
          </cell>
        </row>
        <row r="3407">
          <cell r="E3407">
            <v>0</v>
          </cell>
        </row>
        <row r="3408">
          <cell r="E3408">
            <v>0</v>
          </cell>
        </row>
        <row r="3409">
          <cell r="E3409">
            <v>0</v>
          </cell>
        </row>
        <row r="3410">
          <cell r="E3410">
            <v>0</v>
          </cell>
        </row>
        <row r="3411">
          <cell r="E3411">
            <v>0</v>
          </cell>
        </row>
        <row r="3412">
          <cell r="E3412">
            <v>0</v>
          </cell>
        </row>
        <row r="3413">
          <cell r="E3413">
            <v>0</v>
          </cell>
        </row>
        <row r="3414">
          <cell r="E3414">
            <v>0</v>
          </cell>
        </row>
        <row r="3415">
          <cell r="E3415">
            <v>0</v>
          </cell>
        </row>
        <row r="3416">
          <cell r="E3416">
            <v>0</v>
          </cell>
        </row>
        <row r="3417">
          <cell r="E3417">
            <v>0</v>
          </cell>
        </row>
        <row r="3418">
          <cell r="E3418">
            <v>0</v>
          </cell>
        </row>
        <row r="3419">
          <cell r="E3419">
            <v>0</v>
          </cell>
        </row>
        <row r="3420">
          <cell r="E3420">
            <v>0</v>
          </cell>
        </row>
        <row r="3421">
          <cell r="E3421">
            <v>0</v>
          </cell>
        </row>
        <row r="3422">
          <cell r="E3422">
            <v>0</v>
          </cell>
        </row>
        <row r="3423">
          <cell r="E3423">
            <v>0</v>
          </cell>
        </row>
        <row r="3424">
          <cell r="E3424">
            <v>0</v>
          </cell>
        </row>
        <row r="3425">
          <cell r="E3425">
            <v>0</v>
          </cell>
        </row>
        <row r="3426">
          <cell r="E3426">
            <v>0</v>
          </cell>
        </row>
        <row r="3427">
          <cell r="E3427">
            <v>0</v>
          </cell>
        </row>
        <row r="3428">
          <cell r="E3428">
            <v>0</v>
          </cell>
        </row>
        <row r="3429">
          <cell r="E3429">
            <v>0</v>
          </cell>
        </row>
        <row r="3430">
          <cell r="E3430">
            <v>0</v>
          </cell>
        </row>
        <row r="3431">
          <cell r="E3431">
            <v>0</v>
          </cell>
        </row>
        <row r="3432">
          <cell r="E3432">
            <v>0</v>
          </cell>
        </row>
        <row r="3433">
          <cell r="E3433">
            <v>0</v>
          </cell>
        </row>
        <row r="3434">
          <cell r="E3434">
            <v>0</v>
          </cell>
        </row>
        <row r="3435">
          <cell r="E3435">
            <v>0</v>
          </cell>
        </row>
        <row r="3436">
          <cell r="E3436">
            <v>0</v>
          </cell>
        </row>
        <row r="3437">
          <cell r="E3437">
            <v>0</v>
          </cell>
        </row>
        <row r="3438">
          <cell r="E3438">
            <v>0</v>
          </cell>
        </row>
        <row r="3439">
          <cell r="E3439">
            <v>0</v>
          </cell>
        </row>
        <row r="3440">
          <cell r="E3440">
            <v>0</v>
          </cell>
        </row>
        <row r="3441">
          <cell r="E3441">
            <v>0</v>
          </cell>
        </row>
        <row r="3442">
          <cell r="E3442">
            <v>0</v>
          </cell>
        </row>
        <row r="3443">
          <cell r="E3443">
            <v>0</v>
          </cell>
        </row>
        <row r="3444">
          <cell r="E3444">
            <v>0</v>
          </cell>
        </row>
        <row r="3445">
          <cell r="E3445">
            <v>0</v>
          </cell>
        </row>
        <row r="3446">
          <cell r="E3446">
            <v>0</v>
          </cell>
        </row>
        <row r="3447">
          <cell r="E3447">
            <v>0</v>
          </cell>
        </row>
        <row r="3448">
          <cell r="E3448">
            <v>0</v>
          </cell>
        </row>
        <row r="3449">
          <cell r="E3449">
            <v>0</v>
          </cell>
        </row>
        <row r="3450">
          <cell r="E3450">
            <v>0</v>
          </cell>
        </row>
        <row r="3451">
          <cell r="E3451">
            <v>0</v>
          </cell>
        </row>
        <row r="3452">
          <cell r="E3452">
            <v>0</v>
          </cell>
        </row>
        <row r="3453">
          <cell r="E3453">
            <v>0</v>
          </cell>
        </row>
        <row r="3454">
          <cell r="E3454">
            <v>0</v>
          </cell>
        </row>
        <row r="3455">
          <cell r="E3455">
            <v>0</v>
          </cell>
        </row>
        <row r="3456">
          <cell r="E3456">
            <v>0</v>
          </cell>
        </row>
        <row r="3457">
          <cell r="E3457">
            <v>0</v>
          </cell>
        </row>
        <row r="3458">
          <cell r="E3458">
            <v>0</v>
          </cell>
        </row>
        <row r="3459">
          <cell r="E3459">
            <v>0</v>
          </cell>
        </row>
        <row r="3460">
          <cell r="E3460">
            <v>0</v>
          </cell>
        </row>
        <row r="3461">
          <cell r="E3461">
            <v>0</v>
          </cell>
        </row>
        <row r="3462">
          <cell r="E3462">
            <v>0</v>
          </cell>
        </row>
        <row r="3463">
          <cell r="E3463">
            <v>0</v>
          </cell>
        </row>
        <row r="3464">
          <cell r="E3464">
            <v>0</v>
          </cell>
        </row>
        <row r="3465">
          <cell r="E3465">
            <v>0</v>
          </cell>
        </row>
        <row r="3466">
          <cell r="E3466">
            <v>0</v>
          </cell>
        </row>
        <row r="3467">
          <cell r="E3467">
            <v>0</v>
          </cell>
        </row>
        <row r="3468">
          <cell r="E3468">
            <v>0</v>
          </cell>
        </row>
        <row r="3469">
          <cell r="E3469">
            <v>0</v>
          </cell>
        </row>
        <row r="3470">
          <cell r="E3470">
            <v>0</v>
          </cell>
        </row>
        <row r="3471">
          <cell r="E3471">
            <v>0</v>
          </cell>
        </row>
        <row r="3472">
          <cell r="E3472">
            <v>0</v>
          </cell>
        </row>
        <row r="3473">
          <cell r="E3473">
            <v>0</v>
          </cell>
        </row>
        <row r="3474">
          <cell r="E3474">
            <v>0</v>
          </cell>
        </row>
        <row r="3475">
          <cell r="E3475">
            <v>0</v>
          </cell>
        </row>
        <row r="3476">
          <cell r="E3476">
            <v>0</v>
          </cell>
        </row>
        <row r="3477">
          <cell r="E3477">
            <v>0</v>
          </cell>
        </row>
        <row r="3478">
          <cell r="E3478">
            <v>0</v>
          </cell>
        </row>
        <row r="3479">
          <cell r="E3479">
            <v>0</v>
          </cell>
        </row>
        <row r="3480">
          <cell r="E3480">
            <v>0</v>
          </cell>
        </row>
        <row r="3481">
          <cell r="E3481">
            <v>0</v>
          </cell>
        </row>
        <row r="3482">
          <cell r="E3482">
            <v>0</v>
          </cell>
        </row>
        <row r="3483">
          <cell r="E3483">
            <v>0</v>
          </cell>
        </row>
        <row r="3484">
          <cell r="E3484">
            <v>0</v>
          </cell>
        </row>
        <row r="3485">
          <cell r="E3485">
            <v>0</v>
          </cell>
        </row>
        <row r="3486">
          <cell r="E3486">
            <v>0</v>
          </cell>
        </row>
        <row r="3487">
          <cell r="E3487">
            <v>0</v>
          </cell>
        </row>
        <row r="3488">
          <cell r="E3488">
            <v>0</v>
          </cell>
        </row>
        <row r="3489">
          <cell r="E3489">
            <v>0</v>
          </cell>
        </row>
        <row r="3490">
          <cell r="E3490">
            <v>0</v>
          </cell>
        </row>
        <row r="3491">
          <cell r="E3491">
            <v>0</v>
          </cell>
        </row>
        <row r="3492">
          <cell r="E3492">
            <v>0</v>
          </cell>
        </row>
        <row r="3493">
          <cell r="E3493">
            <v>0</v>
          </cell>
        </row>
        <row r="3494">
          <cell r="E3494">
            <v>0</v>
          </cell>
        </row>
        <row r="3495">
          <cell r="E3495">
            <v>0</v>
          </cell>
        </row>
        <row r="3496">
          <cell r="E3496">
            <v>0</v>
          </cell>
        </row>
        <row r="3497">
          <cell r="E3497">
            <v>0</v>
          </cell>
        </row>
        <row r="3498">
          <cell r="E3498">
            <v>0</v>
          </cell>
        </row>
        <row r="3499">
          <cell r="E3499">
            <v>0</v>
          </cell>
        </row>
        <row r="3500">
          <cell r="E3500">
            <v>0</v>
          </cell>
        </row>
        <row r="3501">
          <cell r="E3501">
            <v>0</v>
          </cell>
        </row>
        <row r="3502">
          <cell r="E3502">
            <v>0</v>
          </cell>
        </row>
        <row r="3503">
          <cell r="E3503">
            <v>0</v>
          </cell>
        </row>
        <row r="3504">
          <cell r="E3504">
            <v>0</v>
          </cell>
        </row>
        <row r="3505">
          <cell r="E3505">
            <v>0</v>
          </cell>
        </row>
        <row r="3506">
          <cell r="E3506">
            <v>0</v>
          </cell>
        </row>
        <row r="3507">
          <cell r="E3507">
            <v>0</v>
          </cell>
        </row>
        <row r="3508">
          <cell r="E3508">
            <v>0</v>
          </cell>
        </row>
        <row r="3509">
          <cell r="E3509">
            <v>0</v>
          </cell>
        </row>
        <row r="3510">
          <cell r="E3510">
            <v>0</v>
          </cell>
        </row>
        <row r="3511">
          <cell r="E3511">
            <v>0</v>
          </cell>
        </row>
        <row r="3512">
          <cell r="E3512">
            <v>0</v>
          </cell>
        </row>
        <row r="3513">
          <cell r="E3513">
            <v>0</v>
          </cell>
        </row>
        <row r="3514">
          <cell r="E3514">
            <v>0</v>
          </cell>
        </row>
        <row r="3515">
          <cell r="E3515">
            <v>0</v>
          </cell>
        </row>
        <row r="3516">
          <cell r="E3516">
            <v>0</v>
          </cell>
        </row>
        <row r="3517">
          <cell r="E3517">
            <v>0</v>
          </cell>
        </row>
        <row r="3518">
          <cell r="E3518">
            <v>0</v>
          </cell>
        </row>
        <row r="3519">
          <cell r="E3519">
            <v>0</v>
          </cell>
        </row>
        <row r="3520">
          <cell r="E3520">
            <v>0</v>
          </cell>
        </row>
        <row r="3521">
          <cell r="E3521">
            <v>0</v>
          </cell>
        </row>
        <row r="3522">
          <cell r="E3522">
            <v>0</v>
          </cell>
        </row>
        <row r="3523">
          <cell r="E3523">
            <v>0</v>
          </cell>
        </row>
        <row r="3524">
          <cell r="E3524">
            <v>0</v>
          </cell>
        </row>
        <row r="3525">
          <cell r="E3525">
            <v>0</v>
          </cell>
        </row>
        <row r="3526">
          <cell r="E3526">
            <v>0</v>
          </cell>
        </row>
        <row r="3527">
          <cell r="E3527">
            <v>0</v>
          </cell>
        </row>
        <row r="3528">
          <cell r="E3528">
            <v>0</v>
          </cell>
        </row>
        <row r="3529">
          <cell r="E3529">
            <v>0</v>
          </cell>
        </row>
        <row r="3530">
          <cell r="E3530">
            <v>0</v>
          </cell>
        </row>
        <row r="3531">
          <cell r="E3531">
            <v>0</v>
          </cell>
        </row>
        <row r="3532">
          <cell r="E3532">
            <v>0</v>
          </cell>
        </row>
        <row r="3533">
          <cell r="E3533">
            <v>0</v>
          </cell>
        </row>
        <row r="3534">
          <cell r="E3534">
            <v>0</v>
          </cell>
        </row>
        <row r="3535">
          <cell r="E3535">
            <v>0</v>
          </cell>
        </row>
        <row r="3536">
          <cell r="E3536">
            <v>0</v>
          </cell>
        </row>
        <row r="3537">
          <cell r="E3537">
            <v>0</v>
          </cell>
        </row>
        <row r="3538">
          <cell r="E3538">
            <v>0</v>
          </cell>
        </row>
        <row r="3539">
          <cell r="E3539">
            <v>0</v>
          </cell>
        </row>
        <row r="3540">
          <cell r="E3540">
            <v>0</v>
          </cell>
        </row>
        <row r="3541">
          <cell r="E3541">
            <v>0</v>
          </cell>
        </row>
        <row r="3542">
          <cell r="E3542">
            <v>0</v>
          </cell>
        </row>
        <row r="3543">
          <cell r="E3543">
            <v>0</v>
          </cell>
        </row>
        <row r="3544">
          <cell r="E3544">
            <v>0</v>
          </cell>
        </row>
        <row r="3545">
          <cell r="E3545">
            <v>0</v>
          </cell>
        </row>
        <row r="3546">
          <cell r="E3546">
            <v>0</v>
          </cell>
        </row>
        <row r="3547">
          <cell r="E3547">
            <v>0</v>
          </cell>
        </row>
        <row r="3548">
          <cell r="E3548">
            <v>0</v>
          </cell>
        </row>
        <row r="3549">
          <cell r="E3549">
            <v>0</v>
          </cell>
        </row>
        <row r="3550">
          <cell r="E3550">
            <v>0</v>
          </cell>
        </row>
        <row r="3551">
          <cell r="E3551">
            <v>0</v>
          </cell>
        </row>
        <row r="3552">
          <cell r="E3552">
            <v>0</v>
          </cell>
        </row>
        <row r="3553">
          <cell r="E3553">
            <v>0</v>
          </cell>
        </row>
        <row r="3554">
          <cell r="E3554">
            <v>0</v>
          </cell>
        </row>
        <row r="3555">
          <cell r="E3555">
            <v>0</v>
          </cell>
        </row>
        <row r="3556">
          <cell r="E3556">
            <v>0</v>
          </cell>
        </row>
        <row r="3557">
          <cell r="E3557">
            <v>0</v>
          </cell>
        </row>
        <row r="3558">
          <cell r="E3558">
            <v>0</v>
          </cell>
        </row>
        <row r="3559">
          <cell r="E3559">
            <v>0</v>
          </cell>
        </row>
        <row r="3560">
          <cell r="E3560">
            <v>0</v>
          </cell>
        </row>
        <row r="3561">
          <cell r="E3561">
            <v>0</v>
          </cell>
        </row>
        <row r="3562">
          <cell r="E3562">
            <v>0</v>
          </cell>
        </row>
        <row r="3563">
          <cell r="E3563">
            <v>0</v>
          </cell>
        </row>
        <row r="3564">
          <cell r="E3564">
            <v>0</v>
          </cell>
        </row>
        <row r="3565">
          <cell r="E3565">
            <v>0</v>
          </cell>
        </row>
        <row r="3566">
          <cell r="E3566">
            <v>0</v>
          </cell>
        </row>
        <row r="3567">
          <cell r="E3567">
            <v>0</v>
          </cell>
        </row>
        <row r="3568">
          <cell r="E3568">
            <v>0</v>
          </cell>
        </row>
        <row r="3569">
          <cell r="E3569">
            <v>0</v>
          </cell>
        </row>
        <row r="3570">
          <cell r="E3570">
            <v>0</v>
          </cell>
        </row>
        <row r="3571">
          <cell r="E3571">
            <v>0</v>
          </cell>
        </row>
        <row r="3572">
          <cell r="E3572">
            <v>0</v>
          </cell>
        </row>
        <row r="3573">
          <cell r="E3573">
            <v>0</v>
          </cell>
        </row>
        <row r="3574">
          <cell r="E3574">
            <v>0</v>
          </cell>
        </row>
        <row r="3575">
          <cell r="E3575">
            <v>0</v>
          </cell>
        </row>
        <row r="3576">
          <cell r="E3576">
            <v>0</v>
          </cell>
        </row>
        <row r="3577">
          <cell r="E3577">
            <v>0</v>
          </cell>
        </row>
        <row r="3578">
          <cell r="E3578">
            <v>0</v>
          </cell>
        </row>
        <row r="3579">
          <cell r="E3579">
            <v>0</v>
          </cell>
        </row>
        <row r="3580">
          <cell r="E3580">
            <v>0</v>
          </cell>
        </row>
        <row r="3581">
          <cell r="E3581">
            <v>0</v>
          </cell>
        </row>
        <row r="3582">
          <cell r="E3582">
            <v>0</v>
          </cell>
        </row>
        <row r="3583">
          <cell r="E3583">
            <v>0</v>
          </cell>
        </row>
        <row r="3584">
          <cell r="E3584">
            <v>0</v>
          </cell>
        </row>
        <row r="3585">
          <cell r="E3585">
            <v>0</v>
          </cell>
        </row>
        <row r="3586">
          <cell r="E3586">
            <v>0</v>
          </cell>
        </row>
        <row r="3587">
          <cell r="E3587">
            <v>0</v>
          </cell>
        </row>
        <row r="3588">
          <cell r="E3588">
            <v>0</v>
          </cell>
        </row>
        <row r="3589">
          <cell r="E3589">
            <v>0</v>
          </cell>
        </row>
        <row r="3590">
          <cell r="E3590">
            <v>0</v>
          </cell>
        </row>
        <row r="3591">
          <cell r="E3591">
            <v>0</v>
          </cell>
        </row>
        <row r="3592">
          <cell r="E3592">
            <v>0</v>
          </cell>
        </row>
        <row r="3593">
          <cell r="E3593">
            <v>0</v>
          </cell>
        </row>
        <row r="3594">
          <cell r="E3594">
            <v>0</v>
          </cell>
        </row>
        <row r="3595">
          <cell r="E3595">
            <v>0</v>
          </cell>
        </row>
        <row r="3596">
          <cell r="E3596">
            <v>0</v>
          </cell>
        </row>
        <row r="3597">
          <cell r="E3597">
            <v>0</v>
          </cell>
        </row>
        <row r="3598">
          <cell r="E3598">
            <v>0</v>
          </cell>
        </row>
        <row r="3599">
          <cell r="E3599">
            <v>0</v>
          </cell>
        </row>
        <row r="3600">
          <cell r="E3600">
            <v>0</v>
          </cell>
        </row>
        <row r="3601">
          <cell r="E3601">
            <v>0</v>
          </cell>
        </row>
        <row r="3602">
          <cell r="E3602">
            <v>0</v>
          </cell>
        </row>
        <row r="3603">
          <cell r="E3603">
            <v>0</v>
          </cell>
        </row>
        <row r="3604">
          <cell r="E3604">
            <v>0</v>
          </cell>
        </row>
        <row r="3605">
          <cell r="E3605">
            <v>0</v>
          </cell>
        </row>
        <row r="3606">
          <cell r="E3606">
            <v>0</v>
          </cell>
        </row>
        <row r="3607">
          <cell r="E3607">
            <v>0</v>
          </cell>
        </row>
        <row r="3608">
          <cell r="E3608">
            <v>0</v>
          </cell>
        </row>
        <row r="3609">
          <cell r="E3609">
            <v>0</v>
          </cell>
        </row>
        <row r="3610">
          <cell r="E3610">
            <v>0</v>
          </cell>
        </row>
        <row r="3611">
          <cell r="E3611">
            <v>0</v>
          </cell>
        </row>
        <row r="3612">
          <cell r="E3612">
            <v>0</v>
          </cell>
        </row>
        <row r="3613">
          <cell r="E3613">
            <v>0</v>
          </cell>
        </row>
        <row r="3614">
          <cell r="E3614">
            <v>0</v>
          </cell>
        </row>
        <row r="3615">
          <cell r="E3615">
            <v>0</v>
          </cell>
        </row>
        <row r="3616">
          <cell r="E3616">
            <v>0</v>
          </cell>
        </row>
        <row r="3617">
          <cell r="E3617">
            <v>0</v>
          </cell>
        </row>
        <row r="3618">
          <cell r="E3618">
            <v>0</v>
          </cell>
        </row>
        <row r="3619">
          <cell r="E3619">
            <v>0</v>
          </cell>
        </row>
        <row r="3620">
          <cell r="E3620">
            <v>0</v>
          </cell>
        </row>
        <row r="3621">
          <cell r="E3621">
            <v>0</v>
          </cell>
        </row>
        <row r="3622">
          <cell r="E3622">
            <v>0</v>
          </cell>
        </row>
        <row r="3623">
          <cell r="E3623">
            <v>0</v>
          </cell>
        </row>
        <row r="3624">
          <cell r="E3624">
            <v>0</v>
          </cell>
        </row>
        <row r="3625">
          <cell r="E3625">
            <v>0</v>
          </cell>
        </row>
        <row r="3626">
          <cell r="E3626">
            <v>0</v>
          </cell>
        </row>
        <row r="3627">
          <cell r="E3627">
            <v>0</v>
          </cell>
        </row>
        <row r="3628">
          <cell r="E3628">
            <v>0</v>
          </cell>
        </row>
        <row r="3629">
          <cell r="E3629">
            <v>0</v>
          </cell>
        </row>
        <row r="3630">
          <cell r="E3630">
            <v>0</v>
          </cell>
        </row>
        <row r="3631">
          <cell r="E3631">
            <v>0</v>
          </cell>
        </row>
        <row r="3632">
          <cell r="E3632">
            <v>0</v>
          </cell>
        </row>
        <row r="3633">
          <cell r="E3633">
            <v>0</v>
          </cell>
        </row>
        <row r="3634">
          <cell r="E3634">
            <v>0</v>
          </cell>
        </row>
        <row r="3635">
          <cell r="E3635">
            <v>0</v>
          </cell>
        </row>
        <row r="3636">
          <cell r="E3636">
            <v>0</v>
          </cell>
        </row>
        <row r="3637">
          <cell r="E3637">
            <v>0</v>
          </cell>
        </row>
        <row r="3638">
          <cell r="E3638">
            <v>0</v>
          </cell>
        </row>
        <row r="3639">
          <cell r="E3639">
            <v>0</v>
          </cell>
        </row>
        <row r="3640">
          <cell r="E3640">
            <v>0</v>
          </cell>
        </row>
        <row r="3641">
          <cell r="E3641">
            <v>0</v>
          </cell>
        </row>
        <row r="3642">
          <cell r="E3642">
            <v>0</v>
          </cell>
        </row>
        <row r="3643">
          <cell r="E3643">
            <v>0</v>
          </cell>
        </row>
        <row r="3644">
          <cell r="E3644">
            <v>0</v>
          </cell>
        </row>
        <row r="3645">
          <cell r="E3645">
            <v>0</v>
          </cell>
        </row>
        <row r="3646">
          <cell r="E3646">
            <v>0</v>
          </cell>
        </row>
        <row r="3647">
          <cell r="E3647">
            <v>0</v>
          </cell>
        </row>
        <row r="3648">
          <cell r="E3648">
            <v>0</v>
          </cell>
        </row>
        <row r="3649">
          <cell r="E3649">
            <v>0</v>
          </cell>
        </row>
        <row r="3650">
          <cell r="E3650">
            <v>0</v>
          </cell>
        </row>
        <row r="3651">
          <cell r="E3651">
            <v>0</v>
          </cell>
        </row>
        <row r="3652">
          <cell r="E3652">
            <v>0</v>
          </cell>
        </row>
        <row r="3653">
          <cell r="E3653">
            <v>0</v>
          </cell>
        </row>
        <row r="3654">
          <cell r="E3654">
            <v>0</v>
          </cell>
        </row>
        <row r="3655">
          <cell r="E3655">
            <v>0</v>
          </cell>
        </row>
        <row r="3656">
          <cell r="E3656">
            <v>0</v>
          </cell>
        </row>
        <row r="3657">
          <cell r="E3657">
            <v>0</v>
          </cell>
        </row>
        <row r="3658">
          <cell r="E3658">
            <v>0</v>
          </cell>
        </row>
        <row r="3659">
          <cell r="E3659">
            <v>0</v>
          </cell>
        </row>
        <row r="3660">
          <cell r="E3660">
            <v>0</v>
          </cell>
        </row>
        <row r="3661">
          <cell r="E3661">
            <v>0</v>
          </cell>
        </row>
        <row r="3662">
          <cell r="E3662">
            <v>0</v>
          </cell>
        </row>
        <row r="3663">
          <cell r="E3663">
            <v>0</v>
          </cell>
        </row>
        <row r="3664">
          <cell r="E3664">
            <v>0</v>
          </cell>
        </row>
        <row r="3665">
          <cell r="E3665">
            <v>0</v>
          </cell>
        </row>
        <row r="3666">
          <cell r="E3666">
            <v>0</v>
          </cell>
        </row>
        <row r="3667">
          <cell r="E3667">
            <v>0</v>
          </cell>
        </row>
        <row r="3668">
          <cell r="E3668">
            <v>0</v>
          </cell>
        </row>
        <row r="3669">
          <cell r="E3669">
            <v>0</v>
          </cell>
        </row>
        <row r="3670">
          <cell r="E3670">
            <v>0</v>
          </cell>
        </row>
        <row r="3671">
          <cell r="E3671">
            <v>0</v>
          </cell>
        </row>
        <row r="3672">
          <cell r="E3672">
            <v>0</v>
          </cell>
        </row>
        <row r="3673">
          <cell r="E3673">
            <v>0</v>
          </cell>
        </row>
        <row r="3674">
          <cell r="E3674">
            <v>0</v>
          </cell>
        </row>
        <row r="3675">
          <cell r="E3675">
            <v>0</v>
          </cell>
        </row>
        <row r="3676">
          <cell r="E3676">
            <v>0</v>
          </cell>
        </row>
        <row r="3677">
          <cell r="E3677">
            <v>0</v>
          </cell>
        </row>
        <row r="3678">
          <cell r="E3678">
            <v>0</v>
          </cell>
        </row>
        <row r="3679">
          <cell r="E3679">
            <v>0</v>
          </cell>
        </row>
        <row r="3680">
          <cell r="E3680">
            <v>0</v>
          </cell>
        </row>
        <row r="3681">
          <cell r="E3681">
            <v>0</v>
          </cell>
        </row>
        <row r="3682">
          <cell r="E3682">
            <v>0</v>
          </cell>
        </row>
        <row r="3683">
          <cell r="E3683">
            <v>0</v>
          </cell>
        </row>
        <row r="3684">
          <cell r="E3684">
            <v>0</v>
          </cell>
        </row>
        <row r="3685">
          <cell r="E3685">
            <v>0</v>
          </cell>
        </row>
        <row r="3686">
          <cell r="E3686">
            <v>0</v>
          </cell>
        </row>
        <row r="3687">
          <cell r="E3687">
            <v>0</v>
          </cell>
        </row>
        <row r="3688">
          <cell r="E3688">
            <v>0</v>
          </cell>
        </row>
        <row r="3689">
          <cell r="E3689">
            <v>0</v>
          </cell>
        </row>
        <row r="3690">
          <cell r="E3690">
            <v>0</v>
          </cell>
        </row>
        <row r="3691">
          <cell r="E3691">
            <v>0</v>
          </cell>
        </row>
        <row r="3692">
          <cell r="E3692">
            <v>0</v>
          </cell>
        </row>
        <row r="3693">
          <cell r="E3693">
            <v>0</v>
          </cell>
        </row>
        <row r="3694">
          <cell r="E3694">
            <v>0</v>
          </cell>
        </row>
        <row r="3695">
          <cell r="E3695">
            <v>0</v>
          </cell>
        </row>
        <row r="3696">
          <cell r="E3696">
            <v>0</v>
          </cell>
        </row>
        <row r="3697">
          <cell r="E3697">
            <v>0</v>
          </cell>
        </row>
        <row r="3698">
          <cell r="E3698">
            <v>0</v>
          </cell>
        </row>
        <row r="3699">
          <cell r="E3699">
            <v>0</v>
          </cell>
        </row>
        <row r="3700">
          <cell r="E3700">
            <v>0</v>
          </cell>
        </row>
        <row r="3701">
          <cell r="E3701">
            <v>0</v>
          </cell>
        </row>
        <row r="3702">
          <cell r="E3702">
            <v>0</v>
          </cell>
        </row>
        <row r="3703">
          <cell r="E3703">
            <v>0</v>
          </cell>
        </row>
        <row r="3704">
          <cell r="E3704">
            <v>0</v>
          </cell>
        </row>
        <row r="3705">
          <cell r="E3705">
            <v>0</v>
          </cell>
        </row>
        <row r="3706">
          <cell r="E3706">
            <v>0</v>
          </cell>
        </row>
        <row r="3707">
          <cell r="E3707">
            <v>0</v>
          </cell>
        </row>
        <row r="3708">
          <cell r="E3708">
            <v>0</v>
          </cell>
        </row>
        <row r="3709">
          <cell r="E3709">
            <v>0</v>
          </cell>
        </row>
        <row r="3710">
          <cell r="E3710">
            <v>0</v>
          </cell>
        </row>
        <row r="3711">
          <cell r="E3711">
            <v>0</v>
          </cell>
        </row>
        <row r="3712">
          <cell r="E3712">
            <v>0</v>
          </cell>
        </row>
        <row r="3713">
          <cell r="E3713">
            <v>0</v>
          </cell>
        </row>
        <row r="3714">
          <cell r="E3714">
            <v>0</v>
          </cell>
        </row>
        <row r="3715">
          <cell r="E3715">
            <v>0</v>
          </cell>
        </row>
        <row r="3716">
          <cell r="E3716">
            <v>0</v>
          </cell>
        </row>
        <row r="3717">
          <cell r="E3717">
            <v>0</v>
          </cell>
        </row>
        <row r="3718">
          <cell r="E3718">
            <v>0</v>
          </cell>
        </row>
        <row r="3719">
          <cell r="E3719">
            <v>0</v>
          </cell>
        </row>
        <row r="3720">
          <cell r="E3720">
            <v>0</v>
          </cell>
        </row>
        <row r="3721">
          <cell r="E3721">
            <v>0</v>
          </cell>
        </row>
        <row r="3722">
          <cell r="E3722">
            <v>0</v>
          </cell>
        </row>
        <row r="3723">
          <cell r="E3723">
            <v>0</v>
          </cell>
        </row>
        <row r="3724">
          <cell r="E3724">
            <v>0</v>
          </cell>
        </row>
        <row r="3725">
          <cell r="E3725">
            <v>0</v>
          </cell>
        </row>
        <row r="3726">
          <cell r="E3726">
            <v>0</v>
          </cell>
        </row>
        <row r="3727">
          <cell r="E3727">
            <v>0</v>
          </cell>
        </row>
        <row r="3728">
          <cell r="E3728">
            <v>0</v>
          </cell>
        </row>
        <row r="3729">
          <cell r="E3729">
            <v>0</v>
          </cell>
        </row>
        <row r="3730">
          <cell r="E3730">
            <v>0</v>
          </cell>
        </row>
        <row r="3731">
          <cell r="E3731">
            <v>0</v>
          </cell>
        </row>
        <row r="3732">
          <cell r="E3732">
            <v>0</v>
          </cell>
        </row>
        <row r="3733">
          <cell r="E3733">
            <v>0</v>
          </cell>
        </row>
        <row r="3734">
          <cell r="E3734">
            <v>0</v>
          </cell>
        </row>
        <row r="3735">
          <cell r="E3735">
            <v>0</v>
          </cell>
        </row>
        <row r="3736">
          <cell r="E3736">
            <v>0</v>
          </cell>
        </row>
        <row r="3737">
          <cell r="E3737">
            <v>0</v>
          </cell>
        </row>
        <row r="3738">
          <cell r="E3738">
            <v>0</v>
          </cell>
        </row>
        <row r="3739">
          <cell r="E3739">
            <v>0</v>
          </cell>
        </row>
        <row r="3740">
          <cell r="E3740">
            <v>0</v>
          </cell>
        </row>
        <row r="3741">
          <cell r="E3741">
            <v>0</v>
          </cell>
        </row>
        <row r="3742">
          <cell r="E3742">
            <v>0</v>
          </cell>
        </row>
        <row r="3743">
          <cell r="E3743">
            <v>0</v>
          </cell>
        </row>
        <row r="3744">
          <cell r="E3744">
            <v>0</v>
          </cell>
        </row>
        <row r="3745">
          <cell r="E3745">
            <v>0</v>
          </cell>
        </row>
        <row r="3746">
          <cell r="E3746">
            <v>0</v>
          </cell>
        </row>
        <row r="3747">
          <cell r="E3747">
            <v>0</v>
          </cell>
        </row>
        <row r="3748">
          <cell r="E3748">
            <v>0</v>
          </cell>
        </row>
        <row r="3749">
          <cell r="E3749">
            <v>0</v>
          </cell>
        </row>
        <row r="3750">
          <cell r="E3750">
            <v>0</v>
          </cell>
        </row>
        <row r="3751">
          <cell r="E3751">
            <v>0</v>
          </cell>
        </row>
        <row r="3752">
          <cell r="E3752">
            <v>0</v>
          </cell>
        </row>
        <row r="3753">
          <cell r="E3753">
            <v>0</v>
          </cell>
        </row>
        <row r="3754">
          <cell r="E3754">
            <v>0</v>
          </cell>
        </row>
        <row r="3755">
          <cell r="E3755">
            <v>0</v>
          </cell>
        </row>
        <row r="3756">
          <cell r="E3756">
            <v>0</v>
          </cell>
        </row>
        <row r="3757">
          <cell r="E3757">
            <v>0</v>
          </cell>
        </row>
        <row r="3758">
          <cell r="E3758">
            <v>0</v>
          </cell>
        </row>
        <row r="3759">
          <cell r="E3759">
            <v>0</v>
          </cell>
        </row>
        <row r="3760">
          <cell r="E3760">
            <v>0</v>
          </cell>
        </row>
        <row r="3761">
          <cell r="E3761">
            <v>0</v>
          </cell>
        </row>
        <row r="3762">
          <cell r="E3762">
            <v>0</v>
          </cell>
        </row>
        <row r="3763">
          <cell r="E3763">
            <v>0</v>
          </cell>
        </row>
        <row r="3764">
          <cell r="E3764">
            <v>0</v>
          </cell>
        </row>
        <row r="3765">
          <cell r="E3765">
            <v>0</v>
          </cell>
        </row>
        <row r="3766">
          <cell r="E3766">
            <v>0</v>
          </cell>
        </row>
        <row r="3767">
          <cell r="E3767">
            <v>0</v>
          </cell>
        </row>
        <row r="3768">
          <cell r="E3768">
            <v>0</v>
          </cell>
        </row>
        <row r="3769">
          <cell r="E3769">
            <v>0</v>
          </cell>
        </row>
        <row r="3770">
          <cell r="E3770">
            <v>0</v>
          </cell>
        </row>
        <row r="3771">
          <cell r="E3771">
            <v>0</v>
          </cell>
        </row>
        <row r="3772">
          <cell r="E3772">
            <v>0</v>
          </cell>
        </row>
        <row r="3773">
          <cell r="E3773">
            <v>0</v>
          </cell>
        </row>
        <row r="3774">
          <cell r="E3774">
            <v>0</v>
          </cell>
        </row>
        <row r="3775">
          <cell r="E3775">
            <v>0</v>
          </cell>
        </row>
        <row r="3776">
          <cell r="E3776">
            <v>0</v>
          </cell>
        </row>
        <row r="3777">
          <cell r="E3777">
            <v>0</v>
          </cell>
        </row>
        <row r="3778">
          <cell r="E3778">
            <v>0</v>
          </cell>
        </row>
        <row r="3779">
          <cell r="E3779">
            <v>0</v>
          </cell>
        </row>
        <row r="3780">
          <cell r="E3780">
            <v>0</v>
          </cell>
        </row>
        <row r="3781">
          <cell r="E3781">
            <v>0</v>
          </cell>
        </row>
        <row r="3782">
          <cell r="E3782">
            <v>0</v>
          </cell>
        </row>
        <row r="3783">
          <cell r="E3783">
            <v>0</v>
          </cell>
        </row>
        <row r="3784">
          <cell r="E3784">
            <v>0</v>
          </cell>
        </row>
        <row r="3785">
          <cell r="E3785">
            <v>0</v>
          </cell>
        </row>
        <row r="3786">
          <cell r="E3786">
            <v>0</v>
          </cell>
        </row>
        <row r="3787">
          <cell r="E3787">
            <v>0</v>
          </cell>
        </row>
        <row r="3788">
          <cell r="E3788">
            <v>0</v>
          </cell>
        </row>
        <row r="3789">
          <cell r="E3789">
            <v>0</v>
          </cell>
        </row>
        <row r="3790">
          <cell r="E3790">
            <v>0</v>
          </cell>
        </row>
        <row r="3791">
          <cell r="E3791">
            <v>0</v>
          </cell>
        </row>
        <row r="3792">
          <cell r="E3792">
            <v>0</v>
          </cell>
        </row>
        <row r="3793">
          <cell r="E3793">
            <v>0</v>
          </cell>
        </row>
        <row r="3794">
          <cell r="E3794">
            <v>0</v>
          </cell>
        </row>
        <row r="3795">
          <cell r="E3795">
            <v>0</v>
          </cell>
        </row>
        <row r="3796">
          <cell r="E3796">
            <v>0</v>
          </cell>
        </row>
        <row r="3797">
          <cell r="E3797">
            <v>0</v>
          </cell>
        </row>
        <row r="3798">
          <cell r="E3798">
            <v>0</v>
          </cell>
        </row>
        <row r="3799">
          <cell r="E3799">
            <v>0</v>
          </cell>
        </row>
        <row r="3800">
          <cell r="E3800">
            <v>0</v>
          </cell>
        </row>
        <row r="3801">
          <cell r="E3801">
            <v>0</v>
          </cell>
        </row>
        <row r="3802">
          <cell r="E3802">
            <v>0</v>
          </cell>
        </row>
        <row r="3803">
          <cell r="E3803">
            <v>0</v>
          </cell>
        </row>
        <row r="3804">
          <cell r="E3804">
            <v>0</v>
          </cell>
        </row>
        <row r="3805">
          <cell r="E3805">
            <v>0</v>
          </cell>
        </row>
        <row r="3806">
          <cell r="E3806">
            <v>0</v>
          </cell>
        </row>
        <row r="3807">
          <cell r="E3807">
            <v>0</v>
          </cell>
        </row>
        <row r="3808">
          <cell r="E3808">
            <v>0</v>
          </cell>
        </row>
        <row r="3809">
          <cell r="E3809">
            <v>0</v>
          </cell>
        </row>
        <row r="3810">
          <cell r="E3810">
            <v>0</v>
          </cell>
        </row>
        <row r="3811">
          <cell r="E3811">
            <v>0</v>
          </cell>
        </row>
        <row r="3812">
          <cell r="E3812">
            <v>0</v>
          </cell>
        </row>
        <row r="3813">
          <cell r="E3813">
            <v>0</v>
          </cell>
        </row>
        <row r="3814">
          <cell r="E3814">
            <v>0</v>
          </cell>
        </row>
        <row r="3815">
          <cell r="E3815">
            <v>0</v>
          </cell>
        </row>
        <row r="3816">
          <cell r="E3816">
            <v>0</v>
          </cell>
        </row>
        <row r="3817">
          <cell r="E3817">
            <v>0</v>
          </cell>
        </row>
        <row r="3818">
          <cell r="E3818">
            <v>0</v>
          </cell>
        </row>
        <row r="3819">
          <cell r="E3819">
            <v>0</v>
          </cell>
        </row>
        <row r="3820">
          <cell r="E3820">
            <v>0</v>
          </cell>
        </row>
        <row r="3821">
          <cell r="E3821">
            <v>0</v>
          </cell>
        </row>
        <row r="3822">
          <cell r="E3822">
            <v>0</v>
          </cell>
        </row>
        <row r="3823">
          <cell r="E3823">
            <v>0</v>
          </cell>
        </row>
        <row r="3824">
          <cell r="E3824">
            <v>0</v>
          </cell>
        </row>
        <row r="3825">
          <cell r="E3825">
            <v>0</v>
          </cell>
        </row>
        <row r="3826">
          <cell r="E3826">
            <v>0</v>
          </cell>
        </row>
        <row r="3827">
          <cell r="E3827">
            <v>0</v>
          </cell>
        </row>
        <row r="3828">
          <cell r="E3828">
            <v>0</v>
          </cell>
        </row>
        <row r="3829">
          <cell r="E3829">
            <v>0</v>
          </cell>
        </row>
        <row r="3830">
          <cell r="E3830">
            <v>0</v>
          </cell>
        </row>
        <row r="3831">
          <cell r="E3831">
            <v>0</v>
          </cell>
        </row>
        <row r="3832">
          <cell r="E3832">
            <v>0</v>
          </cell>
        </row>
        <row r="3833">
          <cell r="E3833">
            <v>0</v>
          </cell>
        </row>
        <row r="3834">
          <cell r="E3834">
            <v>0</v>
          </cell>
        </row>
        <row r="3835">
          <cell r="E3835">
            <v>0</v>
          </cell>
        </row>
        <row r="3836">
          <cell r="E3836">
            <v>0</v>
          </cell>
        </row>
        <row r="3837">
          <cell r="E3837">
            <v>0</v>
          </cell>
        </row>
        <row r="3838">
          <cell r="E3838">
            <v>0</v>
          </cell>
        </row>
        <row r="3839">
          <cell r="E3839">
            <v>0</v>
          </cell>
        </row>
        <row r="3840">
          <cell r="E3840">
            <v>0</v>
          </cell>
        </row>
        <row r="3841">
          <cell r="E3841">
            <v>0</v>
          </cell>
        </row>
        <row r="3842">
          <cell r="E3842">
            <v>0</v>
          </cell>
        </row>
        <row r="3843">
          <cell r="E3843">
            <v>0</v>
          </cell>
        </row>
        <row r="3844">
          <cell r="E3844">
            <v>0</v>
          </cell>
        </row>
        <row r="3845">
          <cell r="E3845">
            <v>0</v>
          </cell>
        </row>
        <row r="3846">
          <cell r="E3846">
            <v>0</v>
          </cell>
        </row>
        <row r="3847">
          <cell r="E3847">
            <v>0</v>
          </cell>
        </row>
        <row r="3848">
          <cell r="E3848">
            <v>0</v>
          </cell>
        </row>
        <row r="3849">
          <cell r="E3849">
            <v>0</v>
          </cell>
        </row>
        <row r="3850">
          <cell r="E3850">
            <v>0</v>
          </cell>
        </row>
        <row r="3851">
          <cell r="E3851">
            <v>0</v>
          </cell>
        </row>
        <row r="3852">
          <cell r="E3852">
            <v>0</v>
          </cell>
        </row>
        <row r="3853">
          <cell r="E3853">
            <v>0</v>
          </cell>
        </row>
        <row r="3854">
          <cell r="E3854">
            <v>0</v>
          </cell>
        </row>
        <row r="3855">
          <cell r="E3855">
            <v>0</v>
          </cell>
        </row>
        <row r="3856">
          <cell r="E3856">
            <v>0</v>
          </cell>
        </row>
        <row r="3857">
          <cell r="E3857">
            <v>0</v>
          </cell>
        </row>
        <row r="3858">
          <cell r="E3858">
            <v>0</v>
          </cell>
        </row>
        <row r="3859">
          <cell r="E3859">
            <v>0</v>
          </cell>
        </row>
        <row r="3860">
          <cell r="E3860">
            <v>0</v>
          </cell>
        </row>
        <row r="3861">
          <cell r="E3861">
            <v>0</v>
          </cell>
        </row>
        <row r="3862">
          <cell r="E3862">
            <v>0</v>
          </cell>
        </row>
        <row r="3863">
          <cell r="E3863">
            <v>0</v>
          </cell>
        </row>
        <row r="3864">
          <cell r="E3864">
            <v>0</v>
          </cell>
        </row>
        <row r="3865">
          <cell r="E3865">
            <v>0</v>
          </cell>
        </row>
        <row r="3866">
          <cell r="E3866">
            <v>0</v>
          </cell>
        </row>
        <row r="3867">
          <cell r="E3867">
            <v>0</v>
          </cell>
        </row>
        <row r="3868">
          <cell r="E3868">
            <v>0</v>
          </cell>
        </row>
        <row r="3869">
          <cell r="E3869">
            <v>0</v>
          </cell>
        </row>
        <row r="3870">
          <cell r="E3870">
            <v>0</v>
          </cell>
        </row>
        <row r="3871">
          <cell r="E3871">
            <v>0</v>
          </cell>
        </row>
        <row r="3872">
          <cell r="E3872">
            <v>0</v>
          </cell>
        </row>
        <row r="3873">
          <cell r="E3873">
            <v>0</v>
          </cell>
        </row>
        <row r="3874">
          <cell r="E3874">
            <v>0</v>
          </cell>
        </row>
        <row r="3875">
          <cell r="E3875">
            <v>0</v>
          </cell>
        </row>
        <row r="3876">
          <cell r="E3876">
            <v>0</v>
          </cell>
        </row>
        <row r="3877">
          <cell r="E3877">
            <v>0</v>
          </cell>
        </row>
        <row r="3878">
          <cell r="E3878">
            <v>0</v>
          </cell>
        </row>
        <row r="3879">
          <cell r="E3879">
            <v>0</v>
          </cell>
        </row>
        <row r="3880">
          <cell r="E3880">
            <v>0</v>
          </cell>
        </row>
        <row r="3881">
          <cell r="E3881">
            <v>0</v>
          </cell>
        </row>
        <row r="3882">
          <cell r="E3882">
            <v>0</v>
          </cell>
        </row>
        <row r="3883">
          <cell r="E3883">
            <v>0</v>
          </cell>
        </row>
        <row r="3884">
          <cell r="E3884">
            <v>0</v>
          </cell>
        </row>
        <row r="3885">
          <cell r="E3885">
            <v>0</v>
          </cell>
        </row>
        <row r="3886">
          <cell r="E3886">
            <v>0</v>
          </cell>
        </row>
        <row r="3887">
          <cell r="E3887">
            <v>0</v>
          </cell>
        </row>
        <row r="3888">
          <cell r="E3888">
            <v>0</v>
          </cell>
        </row>
        <row r="3889">
          <cell r="E3889">
            <v>0</v>
          </cell>
        </row>
        <row r="3890">
          <cell r="E3890">
            <v>0</v>
          </cell>
        </row>
        <row r="3891">
          <cell r="E3891">
            <v>0</v>
          </cell>
        </row>
        <row r="3892">
          <cell r="E3892">
            <v>0</v>
          </cell>
        </row>
        <row r="3893">
          <cell r="E3893">
            <v>0</v>
          </cell>
        </row>
        <row r="3894">
          <cell r="E3894">
            <v>0</v>
          </cell>
        </row>
        <row r="3895">
          <cell r="E3895">
            <v>0</v>
          </cell>
        </row>
        <row r="3896">
          <cell r="E3896">
            <v>0</v>
          </cell>
        </row>
        <row r="3897">
          <cell r="E3897">
            <v>0</v>
          </cell>
        </row>
        <row r="3898">
          <cell r="E3898">
            <v>0</v>
          </cell>
        </row>
        <row r="3899">
          <cell r="E3899">
            <v>0</v>
          </cell>
        </row>
        <row r="3900">
          <cell r="E3900">
            <v>0</v>
          </cell>
        </row>
        <row r="3901">
          <cell r="E3901">
            <v>0</v>
          </cell>
        </row>
        <row r="3902">
          <cell r="E3902">
            <v>0</v>
          </cell>
        </row>
        <row r="3903">
          <cell r="E3903">
            <v>0</v>
          </cell>
        </row>
        <row r="3904">
          <cell r="E3904">
            <v>0</v>
          </cell>
        </row>
        <row r="3905">
          <cell r="E3905">
            <v>0</v>
          </cell>
        </row>
        <row r="3906">
          <cell r="E3906">
            <v>0</v>
          </cell>
        </row>
        <row r="3907">
          <cell r="E3907">
            <v>0</v>
          </cell>
        </row>
        <row r="3908">
          <cell r="E3908">
            <v>0</v>
          </cell>
        </row>
        <row r="3909">
          <cell r="E3909">
            <v>0</v>
          </cell>
        </row>
        <row r="3910">
          <cell r="E3910">
            <v>0</v>
          </cell>
        </row>
        <row r="3911">
          <cell r="E3911">
            <v>0</v>
          </cell>
        </row>
        <row r="3912">
          <cell r="E3912">
            <v>0</v>
          </cell>
        </row>
        <row r="3913">
          <cell r="E3913">
            <v>0</v>
          </cell>
        </row>
        <row r="3914">
          <cell r="E3914">
            <v>0</v>
          </cell>
        </row>
        <row r="3915">
          <cell r="E3915">
            <v>0</v>
          </cell>
        </row>
        <row r="3916">
          <cell r="E3916">
            <v>0</v>
          </cell>
        </row>
        <row r="3917">
          <cell r="E3917">
            <v>0</v>
          </cell>
        </row>
        <row r="3918">
          <cell r="E3918">
            <v>0</v>
          </cell>
        </row>
        <row r="3919">
          <cell r="E3919">
            <v>0</v>
          </cell>
        </row>
        <row r="3920">
          <cell r="E3920">
            <v>0</v>
          </cell>
        </row>
        <row r="3921">
          <cell r="E3921">
            <v>0</v>
          </cell>
        </row>
        <row r="3922">
          <cell r="E3922">
            <v>0</v>
          </cell>
        </row>
        <row r="3923">
          <cell r="E3923">
            <v>0</v>
          </cell>
        </row>
        <row r="3924">
          <cell r="E3924">
            <v>0</v>
          </cell>
        </row>
        <row r="3925">
          <cell r="E3925">
            <v>0</v>
          </cell>
        </row>
        <row r="3926">
          <cell r="E3926">
            <v>0</v>
          </cell>
        </row>
        <row r="3927">
          <cell r="E3927">
            <v>0</v>
          </cell>
        </row>
        <row r="3928">
          <cell r="E3928">
            <v>0</v>
          </cell>
        </row>
        <row r="3929">
          <cell r="E3929">
            <v>0</v>
          </cell>
        </row>
        <row r="3930">
          <cell r="E3930">
            <v>0</v>
          </cell>
        </row>
        <row r="3931">
          <cell r="E3931">
            <v>0</v>
          </cell>
        </row>
        <row r="3932">
          <cell r="E3932">
            <v>0</v>
          </cell>
        </row>
        <row r="3933">
          <cell r="E3933">
            <v>0</v>
          </cell>
        </row>
        <row r="3934">
          <cell r="E3934">
            <v>0</v>
          </cell>
        </row>
        <row r="3935">
          <cell r="E3935">
            <v>0</v>
          </cell>
        </row>
        <row r="3936">
          <cell r="E3936">
            <v>0</v>
          </cell>
        </row>
        <row r="3937">
          <cell r="E3937">
            <v>0</v>
          </cell>
        </row>
        <row r="3938">
          <cell r="E3938">
            <v>0</v>
          </cell>
        </row>
        <row r="3939">
          <cell r="E3939">
            <v>0</v>
          </cell>
        </row>
        <row r="3940">
          <cell r="E3940">
            <v>0</v>
          </cell>
        </row>
        <row r="3941">
          <cell r="E3941">
            <v>0</v>
          </cell>
        </row>
        <row r="3942">
          <cell r="E3942">
            <v>0</v>
          </cell>
        </row>
        <row r="3943">
          <cell r="E3943">
            <v>0</v>
          </cell>
        </row>
        <row r="3944">
          <cell r="E3944">
            <v>0</v>
          </cell>
        </row>
        <row r="3945">
          <cell r="E3945">
            <v>0</v>
          </cell>
        </row>
        <row r="3946">
          <cell r="E3946">
            <v>0</v>
          </cell>
        </row>
        <row r="3947">
          <cell r="E3947">
            <v>0</v>
          </cell>
        </row>
        <row r="3948">
          <cell r="E3948">
            <v>0</v>
          </cell>
        </row>
        <row r="3949">
          <cell r="E3949">
            <v>0</v>
          </cell>
        </row>
        <row r="3950">
          <cell r="E3950">
            <v>0</v>
          </cell>
        </row>
        <row r="3951">
          <cell r="E3951">
            <v>0</v>
          </cell>
        </row>
        <row r="3952">
          <cell r="E3952">
            <v>0</v>
          </cell>
        </row>
        <row r="3953">
          <cell r="E3953">
            <v>0</v>
          </cell>
        </row>
        <row r="3954">
          <cell r="E3954">
            <v>0</v>
          </cell>
        </row>
        <row r="3955">
          <cell r="E3955">
            <v>0</v>
          </cell>
        </row>
        <row r="3956">
          <cell r="E3956">
            <v>0</v>
          </cell>
        </row>
        <row r="3957">
          <cell r="E3957">
            <v>0</v>
          </cell>
        </row>
        <row r="3958">
          <cell r="E3958">
            <v>0</v>
          </cell>
        </row>
        <row r="3959">
          <cell r="E3959">
            <v>0</v>
          </cell>
        </row>
        <row r="3960">
          <cell r="E3960">
            <v>0</v>
          </cell>
        </row>
        <row r="3961">
          <cell r="E3961">
            <v>0</v>
          </cell>
        </row>
        <row r="3962">
          <cell r="E3962">
            <v>0</v>
          </cell>
        </row>
        <row r="3963">
          <cell r="E3963">
            <v>0</v>
          </cell>
        </row>
        <row r="3964">
          <cell r="E3964">
            <v>0</v>
          </cell>
        </row>
        <row r="3965">
          <cell r="E3965">
            <v>0</v>
          </cell>
        </row>
        <row r="3966">
          <cell r="E3966">
            <v>0</v>
          </cell>
        </row>
        <row r="3967">
          <cell r="E3967">
            <v>0</v>
          </cell>
        </row>
        <row r="3968">
          <cell r="E3968">
            <v>0</v>
          </cell>
        </row>
        <row r="3969">
          <cell r="E3969">
            <v>0</v>
          </cell>
        </row>
        <row r="3970">
          <cell r="E3970">
            <v>0</v>
          </cell>
        </row>
        <row r="3971">
          <cell r="E3971">
            <v>0</v>
          </cell>
        </row>
        <row r="3972">
          <cell r="E3972">
            <v>0</v>
          </cell>
        </row>
        <row r="3973">
          <cell r="E3973">
            <v>0</v>
          </cell>
        </row>
        <row r="3974">
          <cell r="E3974">
            <v>0</v>
          </cell>
        </row>
        <row r="3975">
          <cell r="E3975">
            <v>0</v>
          </cell>
        </row>
        <row r="3976">
          <cell r="E3976">
            <v>0</v>
          </cell>
        </row>
        <row r="3977">
          <cell r="E3977">
            <v>0</v>
          </cell>
        </row>
        <row r="3978">
          <cell r="E3978">
            <v>0</v>
          </cell>
        </row>
        <row r="3979">
          <cell r="E3979">
            <v>0</v>
          </cell>
        </row>
        <row r="3980">
          <cell r="E3980">
            <v>0</v>
          </cell>
        </row>
        <row r="3981">
          <cell r="E3981">
            <v>0</v>
          </cell>
        </row>
        <row r="3982">
          <cell r="E3982">
            <v>0</v>
          </cell>
        </row>
        <row r="3983">
          <cell r="E3983">
            <v>0</v>
          </cell>
        </row>
        <row r="3984">
          <cell r="E3984">
            <v>0</v>
          </cell>
        </row>
        <row r="3985">
          <cell r="E3985">
            <v>0</v>
          </cell>
        </row>
        <row r="3986">
          <cell r="E3986">
            <v>0</v>
          </cell>
        </row>
        <row r="3987">
          <cell r="E3987">
            <v>0</v>
          </cell>
        </row>
        <row r="3988">
          <cell r="E3988">
            <v>0</v>
          </cell>
        </row>
        <row r="3989">
          <cell r="E3989">
            <v>0</v>
          </cell>
        </row>
        <row r="3990">
          <cell r="E3990">
            <v>0</v>
          </cell>
        </row>
        <row r="3991">
          <cell r="E3991">
            <v>0</v>
          </cell>
        </row>
        <row r="3992">
          <cell r="E3992">
            <v>0</v>
          </cell>
        </row>
        <row r="3993">
          <cell r="E3993">
            <v>0</v>
          </cell>
        </row>
        <row r="3994">
          <cell r="E3994">
            <v>0</v>
          </cell>
        </row>
        <row r="3995">
          <cell r="E3995">
            <v>0</v>
          </cell>
        </row>
        <row r="3996">
          <cell r="E3996">
            <v>0</v>
          </cell>
        </row>
        <row r="3997">
          <cell r="E3997">
            <v>0</v>
          </cell>
        </row>
        <row r="3998">
          <cell r="E3998">
            <v>0</v>
          </cell>
        </row>
        <row r="3999">
          <cell r="E3999">
            <v>0</v>
          </cell>
        </row>
        <row r="4000">
          <cell r="E4000">
            <v>0</v>
          </cell>
        </row>
        <row r="4001">
          <cell r="E4001">
            <v>0</v>
          </cell>
        </row>
        <row r="4002">
          <cell r="E4002">
            <v>0</v>
          </cell>
        </row>
        <row r="4003">
          <cell r="E4003">
            <v>0</v>
          </cell>
        </row>
        <row r="4004">
          <cell r="E4004">
            <v>0</v>
          </cell>
        </row>
        <row r="4005">
          <cell r="E4005">
            <v>0</v>
          </cell>
        </row>
        <row r="4006">
          <cell r="E4006">
            <v>0</v>
          </cell>
        </row>
        <row r="4007">
          <cell r="E4007">
            <v>0</v>
          </cell>
        </row>
        <row r="4008">
          <cell r="E4008">
            <v>0</v>
          </cell>
        </row>
        <row r="4009">
          <cell r="E4009">
            <v>0</v>
          </cell>
        </row>
        <row r="4010">
          <cell r="E4010">
            <v>0</v>
          </cell>
        </row>
        <row r="4011">
          <cell r="E4011">
            <v>0</v>
          </cell>
        </row>
        <row r="4012">
          <cell r="E4012">
            <v>0</v>
          </cell>
        </row>
        <row r="4013">
          <cell r="E4013">
            <v>0</v>
          </cell>
        </row>
        <row r="4014">
          <cell r="E4014">
            <v>0</v>
          </cell>
        </row>
        <row r="4015">
          <cell r="E4015">
            <v>0</v>
          </cell>
        </row>
        <row r="4016">
          <cell r="E4016">
            <v>0</v>
          </cell>
        </row>
        <row r="4017">
          <cell r="E4017">
            <v>0</v>
          </cell>
        </row>
        <row r="4018">
          <cell r="E4018">
            <v>0</v>
          </cell>
        </row>
        <row r="4019">
          <cell r="E4019">
            <v>0</v>
          </cell>
        </row>
        <row r="4020">
          <cell r="E4020">
            <v>0</v>
          </cell>
        </row>
        <row r="4021">
          <cell r="E4021">
            <v>0</v>
          </cell>
        </row>
        <row r="4022">
          <cell r="E4022">
            <v>0</v>
          </cell>
        </row>
        <row r="4023">
          <cell r="E4023">
            <v>0</v>
          </cell>
        </row>
        <row r="4024">
          <cell r="E4024">
            <v>0</v>
          </cell>
        </row>
        <row r="4025">
          <cell r="E4025">
            <v>0</v>
          </cell>
        </row>
        <row r="4026">
          <cell r="E4026">
            <v>0</v>
          </cell>
        </row>
        <row r="4027">
          <cell r="E4027">
            <v>0</v>
          </cell>
        </row>
        <row r="4028">
          <cell r="E4028">
            <v>0</v>
          </cell>
        </row>
        <row r="4029">
          <cell r="E4029">
            <v>0</v>
          </cell>
        </row>
        <row r="4030">
          <cell r="E4030">
            <v>0</v>
          </cell>
        </row>
        <row r="4031">
          <cell r="E4031">
            <v>0</v>
          </cell>
        </row>
        <row r="4032">
          <cell r="E4032">
            <v>0</v>
          </cell>
        </row>
        <row r="4033">
          <cell r="E4033">
            <v>0</v>
          </cell>
        </row>
        <row r="4034">
          <cell r="E4034">
            <v>0</v>
          </cell>
        </row>
        <row r="4035">
          <cell r="E4035">
            <v>0</v>
          </cell>
        </row>
        <row r="4036">
          <cell r="E4036">
            <v>0</v>
          </cell>
        </row>
        <row r="4037">
          <cell r="E4037">
            <v>0</v>
          </cell>
        </row>
        <row r="4038">
          <cell r="E4038">
            <v>0</v>
          </cell>
        </row>
        <row r="4039">
          <cell r="E4039">
            <v>0</v>
          </cell>
        </row>
        <row r="4040">
          <cell r="E4040">
            <v>0</v>
          </cell>
        </row>
        <row r="4041">
          <cell r="E4041">
            <v>0</v>
          </cell>
        </row>
        <row r="4042">
          <cell r="E4042">
            <v>0</v>
          </cell>
        </row>
        <row r="4043">
          <cell r="E4043">
            <v>0</v>
          </cell>
        </row>
        <row r="4044">
          <cell r="E4044">
            <v>0</v>
          </cell>
        </row>
        <row r="4045">
          <cell r="E4045">
            <v>0</v>
          </cell>
        </row>
        <row r="4046">
          <cell r="E4046">
            <v>0</v>
          </cell>
        </row>
        <row r="4047">
          <cell r="E4047">
            <v>0</v>
          </cell>
        </row>
        <row r="4048">
          <cell r="E4048">
            <v>0</v>
          </cell>
        </row>
        <row r="4049">
          <cell r="E4049">
            <v>0</v>
          </cell>
        </row>
        <row r="4050">
          <cell r="E4050">
            <v>0</v>
          </cell>
        </row>
        <row r="4051">
          <cell r="E4051">
            <v>0</v>
          </cell>
        </row>
        <row r="4052">
          <cell r="E4052">
            <v>0</v>
          </cell>
        </row>
        <row r="4053">
          <cell r="E4053">
            <v>0</v>
          </cell>
        </row>
        <row r="4054">
          <cell r="E4054">
            <v>0</v>
          </cell>
        </row>
        <row r="4055">
          <cell r="E4055">
            <v>0</v>
          </cell>
        </row>
        <row r="4056">
          <cell r="E4056">
            <v>0</v>
          </cell>
        </row>
        <row r="4057">
          <cell r="E4057">
            <v>0</v>
          </cell>
        </row>
        <row r="4058">
          <cell r="E4058">
            <v>0</v>
          </cell>
        </row>
        <row r="4059">
          <cell r="E4059">
            <v>0</v>
          </cell>
        </row>
        <row r="4060">
          <cell r="E4060">
            <v>0</v>
          </cell>
        </row>
        <row r="4061">
          <cell r="E4061">
            <v>0</v>
          </cell>
        </row>
        <row r="4062">
          <cell r="E4062">
            <v>0</v>
          </cell>
        </row>
        <row r="4063">
          <cell r="E4063">
            <v>0</v>
          </cell>
        </row>
        <row r="4064">
          <cell r="E4064">
            <v>0</v>
          </cell>
        </row>
        <row r="4065">
          <cell r="E4065">
            <v>0</v>
          </cell>
        </row>
        <row r="4066">
          <cell r="E4066">
            <v>0</v>
          </cell>
        </row>
        <row r="4067">
          <cell r="E4067">
            <v>0</v>
          </cell>
        </row>
        <row r="4068">
          <cell r="E4068">
            <v>0</v>
          </cell>
        </row>
        <row r="4069">
          <cell r="E4069">
            <v>0</v>
          </cell>
        </row>
        <row r="4070">
          <cell r="E4070">
            <v>0</v>
          </cell>
        </row>
        <row r="4071">
          <cell r="E4071">
            <v>0</v>
          </cell>
        </row>
        <row r="4072">
          <cell r="E4072">
            <v>0</v>
          </cell>
        </row>
        <row r="4073">
          <cell r="E4073">
            <v>0</v>
          </cell>
        </row>
        <row r="4074">
          <cell r="E4074">
            <v>0</v>
          </cell>
        </row>
        <row r="4075">
          <cell r="E4075">
            <v>0</v>
          </cell>
        </row>
        <row r="4076">
          <cell r="E4076">
            <v>0</v>
          </cell>
        </row>
        <row r="4077">
          <cell r="E4077">
            <v>0</v>
          </cell>
        </row>
        <row r="4078">
          <cell r="E4078">
            <v>0</v>
          </cell>
        </row>
        <row r="4079">
          <cell r="E4079">
            <v>0</v>
          </cell>
        </row>
        <row r="4080">
          <cell r="E4080">
            <v>0</v>
          </cell>
        </row>
        <row r="4081">
          <cell r="E4081">
            <v>0</v>
          </cell>
        </row>
        <row r="4082">
          <cell r="E4082">
            <v>0</v>
          </cell>
        </row>
        <row r="4083">
          <cell r="E4083">
            <v>0</v>
          </cell>
        </row>
        <row r="4084">
          <cell r="E4084">
            <v>0</v>
          </cell>
        </row>
        <row r="4085">
          <cell r="E4085">
            <v>0</v>
          </cell>
        </row>
        <row r="4086">
          <cell r="E4086">
            <v>0</v>
          </cell>
        </row>
        <row r="4087">
          <cell r="E4087">
            <v>0</v>
          </cell>
        </row>
        <row r="4088">
          <cell r="E4088">
            <v>0</v>
          </cell>
        </row>
        <row r="4089">
          <cell r="E4089">
            <v>0</v>
          </cell>
        </row>
        <row r="4090">
          <cell r="E4090">
            <v>0</v>
          </cell>
        </row>
        <row r="4091">
          <cell r="E4091">
            <v>0</v>
          </cell>
        </row>
        <row r="4092">
          <cell r="E4092">
            <v>0</v>
          </cell>
        </row>
        <row r="4093">
          <cell r="E4093">
            <v>0</v>
          </cell>
        </row>
        <row r="4094">
          <cell r="E4094">
            <v>0</v>
          </cell>
        </row>
        <row r="4095">
          <cell r="E4095">
            <v>0</v>
          </cell>
        </row>
        <row r="4096">
          <cell r="E4096">
            <v>0</v>
          </cell>
        </row>
        <row r="4097">
          <cell r="E4097">
            <v>0</v>
          </cell>
        </row>
        <row r="4098">
          <cell r="E4098">
            <v>0</v>
          </cell>
        </row>
        <row r="4099">
          <cell r="E4099">
            <v>0</v>
          </cell>
        </row>
        <row r="4100">
          <cell r="E4100">
            <v>0</v>
          </cell>
        </row>
        <row r="4101">
          <cell r="E4101">
            <v>0</v>
          </cell>
        </row>
        <row r="4102">
          <cell r="E4102">
            <v>0</v>
          </cell>
        </row>
        <row r="4103">
          <cell r="E4103">
            <v>0</v>
          </cell>
        </row>
        <row r="4104">
          <cell r="E4104">
            <v>0</v>
          </cell>
        </row>
        <row r="4105">
          <cell r="E4105">
            <v>0</v>
          </cell>
        </row>
        <row r="4106">
          <cell r="E4106">
            <v>0</v>
          </cell>
        </row>
        <row r="4107">
          <cell r="E4107">
            <v>0</v>
          </cell>
        </row>
        <row r="4108">
          <cell r="E4108">
            <v>0</v>
          </cell>
        </row>
        <row r="4109">
          <cell r="E4109">
            <v>0</v>
          </cell>
        </row>
        <row r="4110">
          <cell r="E4110">
            <v>0</v>
          </cell>
        </row>
        <row r="4111">
          <cell r="E4111">
            <v>0</v>
          </cell>
        </row>
        <row r="4112">
          <cell r="E4112">
            <v>0</v>
          </cell>
        </row>
        <row r="4113">
          <cell r="E4113">
            <v>0</v>
          </cell>
        </row>
        <row r="4114">
          <cell r="E4114">
            <v>0</v>
          </cell>
        </row>
        <row r="4115">
          <cell r="E4115">
            <v>0</v>
          </cell>
        </row>
        <row r="4116">
          <cell r="E4116">
            <v>0</v>
          </cell>
        </row>
        <row r="4117">
          <cell r="E4117">
            <v>0</v>
          </cell>
        </row>
        <row r="4118">
          <cell r="E4118">
            <v>0</v>
          </cell>
        </row>
        <row r="4119">
          <cell r="E4119">
            <v>0</v>
          </cell>
        </row>
        <row r="4120">
          <cell r="E4120">
            <v>0</v>
          </cell>
        </row>
        <row r="4121">
          <cell r="E4121">
            <v>0</v>
          </cell>
        </row>
        <row r="4122">
          <cell r="E4122">
            <v>0</v>
          </cell>
        </row>
        <row r="4123">
          <cell r="E4123">
            <v>0</v>
          </cell>
        </row>
        <row r="4124">
          <cell r="E4124">
            <v>0</v>
          </cell>
        </row>
        <row r="4125">
          <cell r="E4125">
            <v>0</v>
          </cell>
        </row>
        <row r="4126">
          <cell r="E4126">
            <v>0</v>
          </cell>
        </row>
        <row r="4127">
          <cell r="E4127">
            <v>0</v>
          </cell>
        </row>
        <row r="4128">
          <cell r="E4128">
            <v>0</v>
          </cell>
        </row>
        <row r="4129">
          <cell r="E4129">
            <v>0</v>
          </cell>
        </row>
        <row r="4130">
          <cell r="E4130">
            <v>0</v>
          </cell>
        </row>
        <row r="4131">
          <cell r="E4131">
            <v>0</v>
          </cell>
        </row>
        <row r="4132">
          <cell r="E4132">
            <v>0</v>
          </cell>
        </row>
        <row r="4133">
          <cell r="E4133">
            <v>0</v>
          </cell>
        </row>
        <row r="4134">
          <cell r="E4134">
            <v>0</v>
          </cell>
        </row>
        <row r="4135">
          <cell r="E4135">
            <v>0</v>
          </cell>
        </row>
        <row r="4136">
          <cell r="E4136">
            <v>0</v>
          </cell>
        </row>
        <row r="4137">
          <cell r="E4137">
            <v>0</v>
          </cell>
        </row>
        <row r="4138">
          <cell r="E4138">
            <v>0</v>
          </cell>
        </row>
        <row r="4139">
          <cell r="E4139">
            <v>0</v>
          </cell>
        </row>
        <row r="4140">
          <cell r="E4140">
            <v>0</v>
          </cell>
        </row>
        <row r="4141">
          <cell r="E4141">
            <v>0</v>
          </cell>
        </row>
        <row r="4142">
          <cell r="E4142">
            <v>0</v>
          </cell>
        </row>
        <row r="4143">
          <cell r="E4143">
            <v>0</v>
          </cell>
        </row>
        <row r="4144">
          <cell r="E4144">
            <v>0</v>
          </cell>
        </row>
        <row r="4145">
          <cell r="E4145">
            <v>0</v>
          </cell>
        </row>
        <row r="4146">
          <cell r="E4146">
            <v>0</v>
          </cell>
        </row>
        <row r="4147">
          <cell r="E4147">
            <v>0</v>
          </cell>
        </row>
        <row r="4148">
          <cell r="E4148">
            <v>0</v>
          </cell>
        </row>
        <row r="4149">
          <cell r="E4149">
            <v>0</v>
          </cell>
        </row>
        <row r="4150">
          <cell r="E4150">
            <v>0</v>
          </cell>
        </row>
        <row r="4151">
          <cell r="E4151">
            <v>0</v>
          </cell>
        </row>
        <row r="4152">
          <cell r="E4152">
            <v>0</v>
          </cell>
        </row>
        <row r="4153">
          <cell r="E4153">
            <v>0</v>
          </cell>
        </row>
        <row r="4154">
          <cell r="E4154">
            <v>0</v>
          </cell>
        </row>
        <row r="4155">
          <cell r="E4155">
            <v>0</v>
          </cell>
        </row>
        <row r="4156">
          <cell r="E4156">
            <v>0</v>
          </cell>
        </row>
        <row r="4157">
          <cell r="E4157">
            <v>0</v>
          </cell>
        </row>
        <row r="4158">
          <cell r="E4158">
            <v>0</v>
          </cell>
        </row>
        <row r="4159">
          <cell r="E4159">
            <v>0</v>
          </cell>
        </row>
        <row r="4160">
          <cell r="E4160">
            <v>0</v>
          </cell>
        </row>
        <row r="4161">
          <cell r="E4161">
            <v>0</v>
          </cell>
        </row>
        <row r="4162">
          <cell r="E4162">
            <v>0</v>
          </cell>
        </row>
        <row r="4163">
          <cell r="E4163">
            <v>0</v>
          </cell>
        </row>
        <row r="4164">
          <cell r="E4164">
            <v>0</v>
          </cell>
        </row>
        <row r="4165">
          <cell r="E4165">
            <v>0</v>
          </cell>
        </row>
        <row r="4166">
          <cell r="E4166">
            <v>0</v>
          </cell>
        </row>
        <row r="4167">
          <cell r="E4167">
            <v>0</v>
          </cell>
        </row>
        <row r="4168">
          <cell r="E4168">
            <v>0</v>
          </cell>
        </row>
        <row r="4169">
          <cell r="E4169">
            <v>0</v>
          </cell>
        </row>
        <row r="4170">
          <cell r="E4170">
            <v>0</v>
          </cell>
        </row>
        <row r="4171">
          <cell r="E4171">
            <v>0</v>
          </cell>
        </row>
        <row r="4172">
          <cell r="E4172">
            <v>0</v>
          </cell>
        </row>
        <row r="4173">
          <cell r="E4173">
            <v>0</v>
          </cell>
        </row>
        <row r="4174">
          <cell r="E4174">
            <v>0</v>
          </cell>
        </row>
        <row r="4175">
          <cell r="E4175">
            <v>0</v>
          </cell>
        </row>
        <row r="4176">
          <cell r="E4176">
            <v>0</v>
          </cell>
        </row>
        <row r="4177">
          <cell r="E4177">
            <v>0</v>
          </cell>
        </row>
        <row r="4178">
          <cell r="E4178">
            <v>0</v>
          </cell>
        </row>
        <row r="4179">
          <cell r="E4179">
            <v>0</v>
          </cell>
        </row>
        <row r="4180">
          <cell r="E4180">
            <v>0</v>
          </cell>
        </row>
        <row r="4181">
          <cell r="E4181">
            <v>0</v>
          </cell>
        </row>
        <row r="4182">
          <cell r="E4182">
            <v>0</v>
          </cell>
        </row>
        <row r="4183">
          <cell r="E4183">
            <v>0</v>
          </cell>
        </row>
        <row r="4184">
          <cell r="E4184">
            <v>0</v>
          </cell>
        </row>
        <row r="4185">
          <cell r="E4185">
            <v>0</v>
          </cell>
        </row>
        <row r="4186">
          <cell r="E4186">
            <v>0</v>
          </cell>
        </row>
        <row r="4187">
          <cell r="E4187">
            <v>0</v>
          </cell>
        </row>
        <row r="4188">
          <cell r="E4188">
            <v>0</v>
          </cell>
        </row>
        <row r="4189">
          <cell r="E4189">
            <v>0</v>
          </cell>
        </row>
        <row r="4190">
          <cell r="E4190">
            <v>0</v>
          </cell>
        </row>
        <row r="4191">
          <cell r="E4191">
            <v>0</v>
          </cell>
        </row>
        <row r="4192">
          <cell r="E4192">
            <v>0</v>
          </cell>
        </row>
        <row r="4193">
          <cell r="E4193">
            <v>0</v>
          </cell>
        </row>
        <row r="4194">
          <cell r="E4194">
            <v>0</v>
          </cell>
        </row>
        <row r="4195">
          <cell r="E4195">
            <v>0</v>
          </cell>
        </row>
        <row r="4196">
          <cell r="E4196">
            <v>0</v>
          </cell>
        </row>
        <row r="4197">
          <cell r="E4197">
            <v>0</v>
          </cell>
        </row>
        <row r="4198">
          <cell r="E4198">
            <v>0</v>
          </cell>
        </row>
        <row r="4199">
          <cell r="E4199">
            <v>0</v>
          </cell>
        </row>
        <row r="4200">
          <cell r="E4200">
            <v>0</v>
          </cell>
        </row>
        <row r="4201">
          <cell r="E4201">
            <v>0</v>
          </cell>
        </row>
        <row r="4202">
          <cell r="E4202">
            <v>0</v>
          </cell>
        </row>
        <row r="4203">
          <cell r="E4203">
            <v>0</v>
          </cell>
        </row>
        <row r="4204">
          <cell r="E4204">
            <v>0</v>
          </cell>
        </row>
        <row r="4205">
          <cell r="E4205">
            <v>0</v>
          </cell>
        </row>
        <row r="4206">
          <cell r="E4206">
            <v>0</v>
          </cell>
        </row>
        <row r="4207">
          <cell r="E4207">
            <v>0</v>
          </cell>
        </row>
        <row r="4208">
          <cell r="E4208">
            <v>0</v>
          </cell>
        </row>
        <row r="4209">
          <cell r="E4209">
            <v>0</v>
          </cell>
        </row>
        <row r="4210">
          <cell r="E4210">
            <v>0</v>
          </cell>
        </row>
        <row r="4211">
          <cell r="E4211">
            <v>0</v>
          </cell>
        </row>
        <row r="4212">
          <cell r="E4212">
            <v>0</v>
          </cell>
        </row>
        <row r="4213">
          <cell r="E4213">
            <v>0</v>
          </cell>
        </row>
        <row r="4214">
          <cell r="E4214">
            <v>0</v>
          </cell>
        </row>
        <row r="4215">
          <cell r="E4215">
            <v>0</v>
          </cell>
        </row>
        <row r="4216">
          <cell r="E4216">
            <v>0</v>
          </cell>
        </row>
        <row r="4217">
          <cell r="E4217">
            <v>0</v>
          </cell>
        </row>
        <row r="4218">
          <cell r="E4218">
            <v>0</v>
          </cell>
        </row>
        <row r="4219">
          <cell r="E4219">
            <v>0</v>
          </cell>
        </row>
        <row r="4220">
          <cell r="E4220">
            <v>0</v>
          </cell>
        </row>
        <row r="4221">
          <cell r="E4221">
            <v>0</v>
          </cell>
        </row>
        <row r="4222">
          <cell r="E4222">
            <v>0</v>
          </cell>
        </row>
        <row r="4223">
          <cell r="E4223">
            <v>0</v>
          </cell>
        </row>
        <row r="4224">
          <cell r="E4224">
            <v>0</v>
          </cell>
        </row>
        <row r="4225">
          <cell r="E4225">
            <v>0</v>
          </cell>
        </row>
        <row r="4226">
          <cell r="E4226">
            <v>0</v>
          </cell>
        </row>
        <row r="4227">
          <cell r="E4227">
            <v>0</v>
          </cell>
        </row>
        <row r="4228">
          <cell r="E4228">
            <v>0</v>
          </cell>
        </row>
        <row r="4229">
          <cell r="E4229">
            <v>0</v>
          </cell>
        </row>
        <row r="4230">
          <cell r="E4230">
            <v>0</v>
          </cell>
        </row>
        <row r="4231">
          <cell r="E4231">
            <v>0</v>
          </cell>
        </row>
        <row r="4232">
          <cell r="E4232">
            <v>0</v>
          </cell>
        </row>
        <row r="4233">
          <cell r="E4233">
            <v>0</v>
          </cell>
        </row>
        <row r="4234">
          <cell r="E4234">
            <v>0</v>
          </cell>
        </row>
        <row r="4235">
          <cell r="E4235">
            <v>0</v>
          </cell>
        </row>
        <row r="4236">
          <cell r="E4236">
            <v>0</v>
          </cell>
        </row>
        <row r="4237">
          <cell r="E4237">
            <v>0</v>
          </cell>
        </row>
        <row r="4238">
          <cell r="E4238">
            <v>0</v>
          </cell>
        </row>
        <row r="4239">
          <cell r="E4239">
            <v>0</v>
          </cell>
        </row>
        <row r="4240">
          <cell r="E4240">
            <v>0</v>
          </cell>
        </row>
        <row r="4241">
          <cell r="E4241">
            <v>0</v>
          </cell>
        </row>
        <row r="4242">
          <cell r="E4242">
            <v>0</v>
          </cell>
        </row>
        <row r="4243">
          <cell r="E4243">
            <v>0</v>
          </cell>
        </row>
        <row r="4244">
          <cell r="E4244">
            <v>0</v>
          </cell>
        </row>
        <row r="4245">
          <cell r="E4245">
            <v>0</v>
          </cell>
        </row>
        <row r="4246">
          <cell r="E4246">
            <v>0</v>
          </cell>
        </row>
        <row r="4247">
          <cell r="E4247">
            <v>0</v>
          </cell>
        </row>
        <row r="4248">
          <cell r="E4248">
            <v>0</v>
          </cell>
        </row>
        <row r="4249">
          <cell r="E4249">
            <v>0</v>
          </cell>
        </row>
        <row r="4250">
          <cell r="E4250">
            <v>0</v>
          </cell>
        </row>
        <row r="4251">
          <cell r="E4251">
            <v>0</v>
          </cell>
        </row>
        <row r="4252">
          <cell r="E4252">
            <v>0</v>
          </cell>
        </row>
        <row r="4253">
          <cell r="E4253">
            <v>0</v>
          </cell>
        </row>
        <row r="4254">
          <cell r="E4254">
            <v>0</v>
          </cell>
        </row>
        <row r="4255">
          <cell r="E4255">
            <v>0</v>
          </cell>
        </row>
        <row r="4256">
          <cell r="E4256">
            <v>0</v>
          </cell>
        </row>
        <row r="4257">
          <cell r="E4257">
            <v>0</v>
          </cell>
        </row>
        <row r="4258">
          <cell r="E4258">
            <v>0</v>
          </cell>
        </row>
        <row r="4259">
          <cell r="E4259">
            <v>0</v>
          </cell>
        </row>
        <row r="4260">
          <cell r="E4260">
            <v>0</v>
          </cell>
        </row>
        <row r="4261">
          <cell r="E4261">
            <v>0</v>
          </cell>
        </row>
        <row r="4262">
          <cell r="E4262">
            <v>0</v>
          </cell>
        </row>
        <row r="4263">
          <cell r="E4263">
            <v>0</v>
          </cell>
        </row>
        <row r="4264">
          <cell r="E4264">
            <v>0</v>
          </cell>
        </row>
        <row r="4265">
          <cell r="E4265">
            <v>0</v>
          </cell>
        </row>
        <row r="4266">
          <cell r="E4266">
            <v>0</v>
          </cell>
        </row>
        <row r="4267">
          <cell r="E4267">
            <v>0</v>
          </cell>
        </row>
        <row r="4268">
          <cell r="E4268">
            <v>0</v>
          </cell>
        </row>
        <row r="4269">
          <cell r="E4269">
            <v>0</v>
          </cell>
        </row>
        <row r="4270">
          <cell r="E4270">
            <v>0</v>
          </cell>
        </row>
        <row r="4271">
          <cell r="E4271">
            <v>0</v>
          </cell>
        </row>
        <row r="4272">
          <cell r="E4272">
            <v>0</v>
          </cell>
        </row>
        <row r="4273">
          <cell r="E4273">
            <v>0</v>
          </cell>
        </row>
        <row r="4274">
          <cell r="E4274">
            <v>0</v>
          </cell>
        </row>
        <row r="4275">
          <cell r="E4275">
            <v>0</v>
          </cell>
        </row>
        <row r="4276">
          <cell r="E4276">
            <v>0</v>
          </cell>
        </row>
        <row r="4277">
          <cell r="E4277">
            <v>0</v>
          </cell>
        </row>
        <row r="4278">
          <cell r="E4278">
            <v>0</v>
          </cell>
        </row>
        <row r="4279">
          <cell r="E4279">
            <v>0</v>
          </cell>
        </row>
        <row r="4280">
          <cell r="E4280">
            <v>0</v>
          </cell>
        </row>
        <row r="4281">
          <cell r="E4281">
            <v>0</v>
          </cell>
        </row>
        <row r="4282">
          <cell r="E4282">
            <v>0</v>
          </cell>
        </row>
        <row r="4283">
          <cell r="E4283">
            <v>0</v>
          </cell>
        </row>
        <row r="4284">
          <cell r="E4284">
            <v>0</v>
          </cell>
        </row>
        <row r="4285">
          <cell r="E4285">
            <v>0</v>
          </cell>
        </row>
        <row r="4286">
          <cell r="E4286">
            <v>0</v>
          </cell>
        </row>
        <row r="4287">
          <cell r="E4287">
            <v>0</v>
          </cell>
        </row>
        <row r="4288">
          <cell r="E4288">
            <v>0</v>
          </cell>
        </row>
        <row r="4289">
          <cell r="E4289">
            <v>0</v>
          </cell>
        </row>
        <row r="4290">
          <cell r="E4290">
            <v>0</v>
          </cell>
        </row>
        <row r="4291">
          <cell r="E4291">
            <v>0</v>
          </cell>
        </row>
        <row r="4292">
          <cell r="E4292">
            <v>0</v>
          </cell>
        </row>
        <row r="4293">
          <cell r="E4293">
            <v>0</v>
          </cell>
        </row>
        <row r="4294">
          <cell r="E4294">
            <v>0</v>
          </cell>
        </row>
        <row r="4295">
          <cell r="E4295">
            <v>0</v>
          </cell>
        </row>
        <row r="4296">
          <cell r="E4296">
            <v>0</v>
          </cell>
        </row>
        <row r="4297">
          <cell r="E4297">
            <v>0</v>
          </cell>
        </row>
        <row r="4298">
          <cell r="E4298">
            <v>0</v>
          </cell>
        </row>
        <row r="4299">
          <cell r="E4299">
            <v>0</v>
          </cell>
        </row>
        <row r="4300">
          <cell r="E4300">
            <v>0</v>
          </cell>
        </row>
        <row r="4301">
          <cell r="E4301">
            <v>0</v>
          </cell>
        </row>
        <row r="4302">
          <cell r="E4302">
            <v>0</v>
          </cell>
        </row>
        <row r="4303">
          <cell r="E4303">
            <v>0</v>
          </cell>
        </row>
        <row r="4304">
          <cell r="E4304">
            <v>0</v>
          </cell>
        </row>
        <row r="4305">
          <cell r="E4305">
            <v>0</v>
          </cell>
        </row>
        <row r="4306">
          <cell r="E4306">
            <v>0</v>
          </cell>
        </row>
        <row r="4307">
          <cell r="E4307">
            <v>0</v>
          </cell>
        </row>
        <row r="4308">
          <cell r="E4308">
            <v>0</v>
          </cell>
        </row>
        <row r="4309">
          <cell r="E4309">
            <v>0</v>
          </cell>
        </row>
        <row r="4310">
          <cell r="E4310">
            <v>0</v>
          </cell>
        </row>
        <row r="4311">
          <cell r="E4311">
            <v>0</v>
          </cell>
        </row>
        <row r="4312">
          <cell r="E4312">
            <v>0</v>
          </cell>
        </row>
        <row r="4313">
          <cell r="E4313">
            <v>0</v>
          </cell>
        </row>
        <row r="4314">
          <cell r="E4314">
            <v>0</v>
          </cell>
        </row>
        <row r="4315">
          <cell r="E4315">
            <v>0</v>
          </cell>
        </row>
        <row r="4316">
          <cell r="E4316">
            <v>0</v>
          </cell>
        </row>
        <row r="4317">
          <cell r="E4317">
            <v>0</v>
          </cell>
        </row>
        <row r="4318">
          <cell r="E4318">
            <v>0</v>
          </cell>
        </row>
        <row r="4319">
          <cell r="E4319">
            <v>0</v>
          </cell>
        </row>
        <row r="4320">
          <cell r="E4320">
            <v>0</v>
          </cell>
        </row>
        <row r="4321">
          <cell r="E4321">
            <v>0</v>
          </cell>
        </row>
        <row r="4322">
          <cell r="E4322">
            <v>0</v>
          </cell>
        </row>
        <row r="4323">
          <cell r="E4323">
            <v>0</v>
          </cell>
        </row>
        <row r="4324">
          <cell r="E4324">
            <v>0</v>
          </cell>
        </row>
        <row r="4325">
          <cell r="E4325">
            <v>0</v>
          </cell>
        </row>
        <row r="4326">
          <cell r="E4326">
            <v>0</v>
          </cell>
        </row>
        <row r="4327">
          <cell r="E4327">
            <v>0</v>
          </cell>
        </row>
        <row r="4328">
          <cell r="E4328">
            <v>0</v>
          </cell>
        </row>
        <row r="4329">
          <cell r="E4329">
            <v>0</v>
          </cell>
        </row>
        <row r="4330">
          <cell r="E4330">
            <v>0</v>
          </cell>
        </row>
        <row r="4331">
          <cell r="E4331">
            <v>0</v>
          </cell>
        </row>
        <row r="4332">
          <cell r="E4332">
            <v>0</v>
          </cell>
        </row>
        <row r="4333">
          <cell r="E4333">
            <v>0</v>
          </cell>
        </row>
        <row r="4334">
          <cell r="E4334">
            <v>0</v>
          </cell>
        </row>
        <row r="4335">
          <cell r="E4335">
            <v>0</v>
          </cell>
        </row>
        <row r="4336">
          <cell r="E4336">
            <v>0</v>
          </cell>
        </row>
        <row r="4337">
          <cell r="E4337">
            <v>0</v>
          </cell>
        </row>
        <row r="4338">
          <cell r="E4338">
            <v>0</v>
          </cell>
        </row>
        <row r="4339">
          <cell r="E4339">
            <v>0</v>
          </cell>
        </row>
        <row r="4340">
          <cell r="E4340">
            <v>0</v>
          </cell>
        </row>
        <row r="4341">
          <cell r="E4341">
            <v>0</v>
          </cell>
        </row>
        <row r="4342">
          <cell r="E4342">
            <v>0</v>
          </cell>
        </row>
        <row r="4343">
          <cell r="E4343">
            <v>0</v>
          </cell>
        </row>
        <row r="4344">
          <cell r="E4344">
            <v>0</v>
          </cell>
        </row>
        <row r="4345">
          <cell r="E4345">
            <v>0</v>
          </cell>
        </row>
        <row r="4346">
          <cell r="E4346">
            <v>0</v>
          </cell>
        </row>
        <row r="4347">
          <cell r="E4347">
            <v>0</v>
          </cell>
        </row>
        <row r="4348">
          <cell r="E4348">
            <v>0</v>
          </cell>
        </row>
        <row r="4349">
          <cell r="E4349">
            <v>0</v>
          </cell>
        </row>
        <row r="4350">
          <cell r="E4350">
            <v>0</v>
          </cell>
        </row>
        <row r="4351">
          <cell r="E4351">
            <v>0</v>
          </cell>
        </row>
        <row r="4352">
          <cell r="E4352">
            <v>0</v>
          </cell>
        </row>
        <row r="4353">
          <cell r="E4353">
            <v>0</v>
          </cell>
        </row>
        <row r="4354">
          <cell r="E4354">
            <v>0</v>
          </cell>
        </row>
        <row r="4355">
          <cell r="E4355">
            <v>0</v>
          </cell>
        </row>
        <row r="4356">
          <cell r="E4356">
            <v>0</v>
          </cell>
        </row>
        <row r="4357">
          <cell r="E4357">
            <v>0</v>
          </cell>
        </row>
        <row r="4358">
          <cell r="E4358">
            <v>0</v>
          </cell>
        </row>
        <row r="4359">
          <cell r="E4359">
            <v>0</v>
          </cell>
        </row>
        <row r="4360">
          <cell r="E4360">
            <v>0</v>
          </cell>
        </row>
        <row r="4361">
          <cell r="E4361">
            <v>0</v>
          </cell>
        </row>
        <row r="4362">
          <cell r="E4362">
            <v>0</v>
          </cell>
        </row>
        <row r="4363">
          <cell r="E4363">
            <v>0</v>
          </cell>
        </row>
        <row r="4364">
          <cell r="E4364">
            <v>0</v>
          </cell>
        </row>
        <row r="4365">
          <cell r="E4365">
            <v>0</v>
          </cell>
        </row>
        <row r="4366">
          <cell r="E4366">
            <v>0</v>
          </cell>
        </row>
        <row r="4367">
          <cell r="E4367">
            <v>0</v>
          </cell>
        </row>
        <row r="4368">
          <cell r="E4368">
            <v>0</v>
          </cell>
        </row>
        <row r="4369">
          <cell r="E4369">
            <v>0</v>
          </cell>
        </row>
        <row r="4370">
          <cell r="E4370">
            <v>0</v>
          </cell>
        </row>
        <row r="4371">
          <cell r="E4371">
            <v>0</v>
          </cell>
        </row>
        <row r="4372">
          <cell r="E4372">
            <v>0</v>
          </cell>
        </row>
        <row r="4373">
          <cell r="E4373">
            <v>0</v>
          </cell>
        </row>
        <row r="4374">
          <cell r="E4374">
            <v>0</v>
          </cell>
        </row>
        <row r="4375">
          <cell r="E4375">
            <v>0</v>
          </cell>
        </row>
        <row r="4376">
          <cell r="E4376">
            <v>0</v>
          </cell>
        </row>
        <row r="4377">
          <cell r="E4377">
            <v>0</v>
          </cell>
        </row>
        <row r="4378">
          <cell r="E4378">
            <v>0</v>
          </cell>
        </row>
        <row r="4379">
          <cell r="E4379">
            <v>0</v>
          </cell>
        </row>
        <row r="4380">
          <cell r="E4380">
            <v>0</v>
          </cell>
        </row>
        <row r="4381">
          <cell r="E4381">
            <v>0</v>
          </cell>
        </row>
        <row r="4382">
          <cell r="E4382">
            <v>0</v>
          </cell>
        </row>
        <row r="4383">
          <cell r="E4383">
            <v>0</v>
          </cell>
        </row>
        <row r="4384">
          <cell r="E4384">
            <v>0</v>
          </cell>
        </row>
        <row r="4385">
          <cell r="E4385">
            <v>0</v>
          </cell>
        </row>
        <row r="4386">
          <cell r="E4386">
            <v>0</v>
          </cell>
        </row>
        <row r="4387">
          <cell r="E4387">
            <v>0</v>
          </cell>
        </row>
        <row r="4388">
          <cell r="E4388">
            <v>0</v>
          </cell>
        </row>
        <row r="4389">
          <cell r="E4389">
            <v>0</v>
          </cell>
        </row>
        <row r="4390">
          <cell r="E4390">
            <v>0</v>
          </cell>
        </row>
        <row r="4391">
          <cell r="E4391">
            <v>0</v>
          </cell>
        </row>
        <row r="4392">
          <cell r="E4392">
            <v>0</v>
          </cell>
        </row>
        <row r="4393">
          <cell r="E4393">
            <v>0</v>
          </cell>
        </row>
        <row r="4394">
          <cell r="E4394">
            <v>0</v>
          </cell>
        </row>
        <row r="4395">
          <cell r="E4395">
            <v>0</v>
          </cell>
        </row>
        <row r="4396">
          <cell r="E4396">
            <v>0</v>
          </cell>
        </row>
        <row r="4397">
          <cell r="E4397">
            <v>0</v>
          </cell>
        </row>
        <row r="4398">
          <cell r="E4398">
            <v>0</v>
          </cell>
        </row>
        <row r="4399">
          <cell r="E4399">
            <v>0</v>
          </cell>
        </row>
        <row r="4400">
          <cell r="E4400">
            <v>0</v>
          </cell>
        </row>
        <row r="4401">
          <cell r="E4401">
            <v>0</v>
          </cell>
        </row>
        <row r="4402">
          <cell r="E4402">
            <v>0</v>
          </cell>
        </row>
        <row r="4403">
          <cell r="E4403">
            <v>0</v>
          </cell>
        </row>
        <row r="4404">
          <cell r="E4404">
            <v>0</v>
          </cell>
        </row>
        <row r="4405">
          <cell r="E4405">
            <v>0</v>
          </cell>
        </row>
        <row r="4406">
          <cell r="E4406">
            <v>0</v>
          </cell>
        </row>
        <row r="4407">
          <cell r="E4407">
            <v>0</v>
          </cell>
        </row>
        <row r="4408">
          <cell r="E4408">
            <v>0</v>
          </cell>
        </row>
        <row r="4409">
          <cell r="E4409">
            <v>0</v>
          </cell>
        </row>
        <row r="4410">
          <cell r="E4410">
            <v>0</v>
          </cell>
        </row>
        <row r="4411">
          <cell r="E4411">
            <v>0</v>
          </cell>
        </row>
        <row r="4412">
          <cell r="E4412">
            <v>0</v>
          </cell>
        </row>
        <row r="4413">
          <cell r="E4413">
            <v>0</v>
          </cell>
        </row>
        <row r="4414">
          <cell r="E4414">
            <v>0</v>
          </cell>
        </row>
        <row r="4415">
          <cell r="E4415">
            <v>0</v>
          </cell>
        </row>
        <row r="4416">
          <cell r="E4416">
            <v>0</v>
          </cell>
        </row>
        <row r="4417">
          <cell r="E4417">
            <v>0</v>
          </cell>
        </row>
        <row r="4418">
          <cell r="E4418">
            <v>0</v>
          </cell>
        </row>
        <row r="4419">
          <cell r="E4419">
            <v>0</v>
          </cell>
        </row>
        <row r="4420">
          <cell r="E4420">
            <v>0</v>
          </cell>
        </row>
        <row r="4421">
          <cell r="E4421">
            <v>0</v>
          </cell>
        </row>
        <row r="4422">
          <cell r="E4422">
            <v>0</v>
          </cell>
        </row>
        <row r="4423">
          <cell r="E4423">
            <v>0</v>
          </cell>
        </row>
        <row r="4424">
          <cell r="E4424">
            <v>0</v>
          </cell>
        </row>
        <row r="4425">
          <cell r="E4425">
            <v>0</v>
          </cell>
        </row>
        <row r="4426">
          <cell r="E4426">
            <v>0</v>
          </cell>
        </row>
        <row r="4427">
          <cell r="E4427">
            <v>0</v>
          </cell>
        </row>
        <row r="4428">
          <cell r="E4428">
            <v>0</v>
          </cell>
        </row>
        <row r="4429">
          <cell r="E4429">
            <v>0</v>
          </cell>
        </row>
        <row r="4430">
          <cell r="E4430">
            <v>0</v>
          </cell>
        </row>
        <row r="4431">
          <cell r="E4431">
            <v>0</v>
          </cell>
        </row>
        <row r="4432">
          <cell r="E4432">
            <v>0</v>
          </cell>
        </row>
        <row r="4433">
          <cell r="E4433">
            <v>0</v>
          </cell>
        </row>
        <row r="4434">
          <cell r="E4434">
            <v>0</v>
          </cell>
        </row>
        <row r="4435">
          <cell r="E4435">
            <v>0</v>
          </cell>
        </row>
        <row r="4436">
          <cell r="E4436">
            <v>0</v>
          </cell>
        </row>
        <row r="4437">
          <cell r="E4437">
            <v>0</v>
          </cell>
        </row>
        <row r="4438">
          <cell r="E4438">
            <v>0</v>
          </cell>
        </row>
        <row r="4439">
          <cell r="E4439">
            <v>0</v>
          </cell>
        </row>
        <row r="4440">
          <cell r="E4440">
            <v>0</v>
          </cell>
        </row>
        <row r="4441">
          <cell r="E4441">
            <v>0</v>
          </cell>
        </row>
        <row r="4442">
          <cell r="E4442">
            <v>0</v>
          </cell>
        </row>
        <row r="4443">
          <cell r="E4443">
            <v>0</v>
          </cell>
        </row>
        <row r="4444">
          <cell r="E4444">
            <v>0</v>
          </cell>
        </row>
        <row r="4445">
          <cell r="E4445">
            <v>0</v>
          </cell>
        </row>
        <row r="4446">
          <cell r="E4446">
            <v>0</v>
          </cell>
        </row>
        <row r="4447">
          <cell r="E4447">
            <v>0</v>
          </cell>
        </row>
        <row r="4448">
          <cell r="E4448">
            <v>0</v>
          </cell>
        </row>
        <row r="4449">
          <cell r="E4449">
            <v>0</v>
          </cell>
        </row>
        <row r="4450">
          <cell r="E4450">
            <v>0</v>
          </cell>
        </row>
        <row r="4451">
          <cell r="E4451">
            <v>0</v>
          </cell>
        </row>
        <row r="4452">
          <cell r="E4452">
            <v>0</v>
          </cell>
        </row>
        <row r="4453">
          <cell r="E4453">
            <v>0</v>
          </cell>
        </row>
        <row r="4454">
          <cell r="E4454">
            <v>0</v>
          </cell>
        </row>
        <row r="4455">
          <cell r="E4455">
            <v>0</v>
          </cell>
        </row>
        <row r="4456">
          <cell r="E4456">
            <v>0</v>
          </cell>
        </row>
        <row r="4457">
          <cell r="E4457">
            <v>0</v>
          </cell>
        </row>
        <row r="4458">
          <cell r="E4458">
            <v>0</v>
          </cell>
        </row>
        <row r="4459">
          <cell r="E4459">
            <v>0</v>
          </cell>
        </row>
        <row r="4460">
          <cell r="E4460">
            <v>0</v>
          </cell>
        </row>
        <row r="4461">
          <cell r="E4461">
            <v>0</v>
          </cell>
        </row>
        <row r="4462">
          <cell r="E4462">
            <v>0</v>
          </cell>
        </row>
        <row r="4463">
          <cell r="E4463">
            <v>0</v>
          </cell>
        </row>
        <row r="4464">
          <cell r="E4464">
            <v>0</v>
          </cell>
        </row>
        <row r="4465">
          <cell r="E4465">
            <v>0</v>
          </cell>
        </row>
        <row r="4466">
          <cell r="E4466">
            <v>0</v>
          </cell>
        </row>
        <row r="4467">
          <cell r="E4467">
            <v>0</v>
          </cell>
        </row>
        <row r="4468">
          <cell r="E4468">
            <v>0</v>
          </cell>
        </row>
        <row r="4469">
          <cell r="E4469">
            <v>0</v>
          </cell>
        </row>
        <row r="4470">
          <cell r="E4470">
            <v>0</v>
          </cell>
        </row>
        <row r="4471">
          <cell r="E4471">
            <v>0</v>
          </cell>
        </row>
        <row r="4472">
          <cell r="E4472">
            <v>0</v>
          </cell>
        </row>
        <row r="4473">
          <cell r="E4473">
            <v>0</v>
          </cell>
        </row>
        <row r="4474">
          <cell r="E4474">
            <v>0</v>
          </cell>
        </row>
        <row r="4475">
          <cell r="E4475">
            <v>0</v>
          </cell>
        </row>
        <row r="4476">
          <cell r="E4476">
            <v>0</v>
          </cell>
        </row>
        <row r="4477">
          <cell r="E4477">
            <v>0</v>
          </cell>
        </row>
        <row r="4478">
          <cell r="E4478">
            <v>0</v>
          </cell>
        </row>
        <row r="4479">
          <cell r="E4479">
            <v>0</v>
          </cell>
        </row>
        <row r="4480">
          <cell r="E4480">
            <v>0</v>
          </cell>
        </row>
        <row r="4481">
          <cell r="E4481">
            <v>0</v>
          </cell>
        </row>
        <row r="4482">
          <cell r="E4482">
            <v>0</v>
          </cell>
        </row>
        <row r="4483">
          <cell r="E4483">
            <v>0</v>
          </cell>
        </row>
        <row r="4484">
          <cell r="E4484">
            <v>0</v>
          </cell>
        </row>
        <row r="4485">
          <cell r="E4485">
            <v>0</v>
          </cell>
        </row>
        <row r="4486">
          <cell r="E4486">
            <v>0</v>
          </cell>
        </row>
        <row r="4487">
          <cell r="E4487">
            <v>0</v>
          </cell>
        </row>
        <row r="4488">
          <cell r="E4488">
            <v>0</v>
          </cell>
        </row>
        <row r="4489">
          <cell r="E4489">
            <v>0</v>
          </cell>
        </row>
        <row r="4490">
          <cell r="E4490">
            <v>0</v>
          </cell>
        </row>
        <row r="4491">
          <cell r="E4491">
            <v>0</v>
          </cell>
        </row>
        <row r="4492">
          <cell r="E4492">
            <v>0</v>
          </cell>
        </row>
        <row r="4493">
          <cell r="E4493">
            <v>0</v>
          </cell>
        </row>
        <row r="4494">
          <cell r="E4494">
            <v>0</v>
          </cell>
        </row>
        <row r="4495">
          <cell r="E4495">
            <v>0</v>
          </cell>
        </row>
        <row r="4496">
          <cell r="E4496">
            <v>0</v>
          </cell>
        </row>
        <row r="4497">
          <cell r="E4497">
            <v>0</v>
          </cell>
        </row>
        <row r="4498">
          <cell r="E4498">
            <v>0</v>
          </cell>
        </row>
        <row r="4499">
          <cell r="E4499">
            <v>0</v>
          </cell>
        </row>
        <row r="4500">
          <cell r="E4500">
            <v>0</v>
          </cell>
        </row>
        <row r="4501">
          <cell r="E4501">
            <v>0</v>
          </cell>
        </row>
        <row r="4502">
          <cell r="E4502">
            <v>0</v>
          </cell>
        </row>
        <row r="4503">
          <cell r="E4503">
            <v>0</v>
          </cell>
        </row>
        <row r="4504">
          <cell r="E4504">
            <v>0</v>
          </cell>
        </row>
        <row r="4505">
          <cell r="E4505">
            <v>0</v>
          </cell>
        </row>
        <row r="4506">
          <cell r="E4506">
            <v>0</v>
          </cell>
        </row>
        <row r="4507">
          <cell r="E4507">
            <v>0</v>
          </cell>
        </row>
        <row r="4508">
          <cell r="E4508">
            <v>0</v>
          </cell>
        </row>
        <row r="4509">
          <cell r="E4509">
            <v>0</v>
          </cell>
        </row>
        <row r="4510">
          <cell r="E4510">
            <v>0</v>
          </cell>
        </row>
        <row r="4511">
          <cell r="E4511">
            <v>0</v>
          </cell>
        </row>
        <row r="4512">
          <cell r="E4512">
            <v>0</v>
          </cell>
        </row>
        <row r="4513">
          <cell r="E4513">
            <v>0</v>
          </cell>
        </row>
        <row r="4514">
          <cell r="E4514">
            <v>0</v>
          </cell>
        </row>
        <row r="4515">
          <cell r="E4515">
            <v>0</v>
          </cell>
        </row>
        <row r="4516">
          <cell r="E4516">
            <v>0</v>
          </cell>
        </row>
        <row r="4517">
          <cell r="E4517">
            <v>0</v>
          </cell>
        </row>
        <row r="4518">
          <cell r="E4518">
            <v>0</v>
          </cell>
        </row>
        <row r="4519">
          <cell r="E4519">
            <v>0</v>
          </cell>
        </row>
        <row r="4520">
          <cell r="E4520">
            <v>0</v>
          </cell>
        </row>
        <row r="4521">
          <cell r="E4521">
            <v>0</v>
          </cell>
        </row>
        <row r="4522">
          <cell r="E4522">
            <v>0</v>
          </cell>
        </row>
        <row r="4523">
          <cell r="E4523">
            <v>0</v>
          </cell>
        </row>
        <row r="4524">
          <cell r="E4524">
            <v>0</v>
          </cell>
        </row>
        <row r="4525">
          <cell r="E4525">
            <v>0</v>
          </cell>
        </row>
        <row r="4526">
          <cell r="E4526">
            <v>0</v>
          </cell>
        </row>
        <row r="4527">
          <cell r="E4527">
            <v>0</v>
          </cell>
        </row>
        <row r="4528">
          <cell r="E4528">
            <v>0</v>
          </cell>
        </row>
        <row r="4529">
          <cell r="E4529">
            <v>0</v>
          </cell>
        </row>
        <row r="4530">
          <cell r="E4530">
            <v>0</v>
          </cell>
        </row>
        <row r="4531">
          <cell r="E4531">
            <v>0</v>
          </cell>
        </row>
        <row r="4532">
          <cell r="E4532">
            <v>0</v>
          </cell>
        </row>
        <row r="4533">
          <cell r="E4533">
            <v>0</v>
          </cell>
        </row>
        <row r="4534">
          <cell r="E4534">
            <v>0</v>
          </cell>
        </row>
        <row r="4535">
          <cell r="E4535">
            <v>0</v>
          </cell>
        </row>
        <row r="4536">
          <cell r="E4536">
            <v>0</v>
          </cell>
        </row>
        <row r="4537">
          <cell r="E4537">
            <v>0</v>
          </cell>
        </row>
        <row r="4538">
          <cell r="E4538">
            <v>0</v>
          </cell>
        </row>
        <row r="4539">
          <cell r="E4539">
            <v>0</v>
          </cell>
        </row>
        <row r="4540">
          <cell r="E4540">
            <v>0</v>
          </cell>
        </row>
        <row r="4541">
          <cell r="E4541">
            <v>0</v>
          </cell>
        </row>
        <row r="4542">
          <cell r="E4542">
            <v>0</v>
          </cell>
        </row>
        <row r="4543">
          <cell r="E4543">
            <v>0</v>
          </cell>
        </row>
        <row r="4544">
          <cell r="E4544">
            <v>0</v>
          </cell>
        </row>
        <row r="4545">
          <cell r="E4545">
            <v>0</v>
          </cell>
        </row>
        <row r="4546">
          <cell r="E4546">
            <v>0</v>
          </cell>
        </row>
        <row r="4547">
          <cell r="E4547">
            <v>0</v>
          </cell>
        </row>
        <row r="4548">
          <cell r="E4548">
            <v>0</v>
          </cell>
        </row>
        <row r="4549">
          <cell r="E4549">
            <v>0</v>
          </cell>
        </row>
        <row r="4550">
          <cell r="E4550">
            <v>0</v>
          </cell>
        </row>
        <row r="4551">
          <cell r="E4551">
            <v>0</v>
          </cell>
        </row>
        <row r="4552">
          <cell r="E4552">
            <v>0</v>
          </cell>
        </row>
        <row r="4553">
          <cell r="E4553">
            <v>0</v>
          </cell>
        </row>
        <row r="4554">
          <cell r="E4554">
            <v>0</v>
          </cell>
        </row>
        <row r="4555">
          <cell r="E4555">
            <v>0</v>
          </cell>
        </row>
        <row r="4556">
          <cell r="E4556">
            <v>0</v>
          </cell>
        </row>
        <row r="4557">
          <cell r="E4557">
            <v>0</v>
          </cell>
        </row>
        <row r="4558">
          <cell r="E4558">
            <v>0</v>
          </cell>
        </row>
        <row r="4559">
          <cell r="E4559">
            <v>0</v>
          </cell>
        </row>
        <row r="4560">
          <cell r="E4560">
            <v>0</v>
          </cell>
        </row>
        <row r="4561">
          <cell r="E4561">
            <v>0</v>
          </cell>
        </row>
        <row r="4562">
          <cell r="E4562">
            <v>0</v>
          </cell>
        </row>
        <row r="4563">
          <cell r="E4563">
            <v>0</v>
          </cell>
        </row>
        <row r="4564">
          <cell r="E4564">
            <v>0</v>
          </cell>
        </row>
        <row r="4565">
          <cell r="E4565">
            <v>0</v>
          </cell>
        </row>
        <row r="4566">
          <cell r="E4566">
            <v>0</v>
          </cell>
        </row>
        <row r="4567">
          <cell r="E4567">
            <v>0</v>
          </cell>
        </row>
        <row r="4568">
          <cell r="E4568">
            <v>0</v>
          </cell>
        </row>
        <row r="4569">
          <cell r="E4569">
            <v>0</v>
          </cell>
        </row>
        <row r="4570">
          <cell r="E4570">
            <v>0</v>
          </cell>
        </row>
        <row r="4571">
          <cell r="E4571">
            <v>0</v>
          </cell>
        </row>
        <row r="4572">
          <cell r="E4572">
            <v>0</v>
          </cell>
        </row>
        <row r="4573">
          <cell r="E4573">
            <v>0</v>
          </cell>
        </row>
        <row r="4574">
          <cell r="E4574">
            <v>0</v>
          </cell>
        </row>
        <row r="4575">
          <cell r="E4575">
            <v>0</v>
          </cell>
        </row>
        <row r="4576">
          <cell r="E4576">
            <v>0</v>
          </cell>
        </row>
        <row r="4577">
          <cell r="E4577">
            <v>0</v>
          </cell>
        </row>
        <row r="4578">
          <cell r="E4578">
            <v>0</v>
          </cell>
        </row>
        <row r="4579">
          <cell r="E4579">
            <v>0</v>
          </cell>
        </row>
        <row r="4580">
          <cell r="E4580">
            <v>0</v>
          </cell>
        </row>
        <row r="4581">
          <cell r="E4581">
            <v>0</v>
          </cell>
        </row>
        <row r="4582">
          <cell r="E4582">
            <v>0</v>
          </cell>
        </row>
        <row r="4583">
          <cell r="E4583">
            <v>0</v>
          </cell>
        </row>
        <row r="4584">
          <cell r="E4584">
            <v>0</v>
          </cell>
        </row>
        <row r="4585">
          <cell r="E4585">
            <v>0</v>
          </cell>
        </row>
        <row r="4586">
          <cell r="E4586">
            <v>0</v>
          </cell>
        </row>
        <row r="4587">
          <cell r="E4587">
            <v>0</v>
          </cell>
        </row>
        <row r="4588">
          <cell r="E4588">
            <v>0</v>
          </cell>
        </row>
        <row r="4589">
          <cell r="E4589">
            <v>0</v>
          </cell>
        </row>
        <row r="4590">
          <cell r="E4590">
            <v>0</v>
          </cell>
        </row>
        <row r="4591">
          <cell r="E4591">
            <v>0</v>
          </cell>
        </row>
        <row r="4592">
          <cell r="E4592">
            <v>0</v>
          </cell>
        </row>
        <row r="4593">
          <cell r="E4593">
            <v>0</v>
          </cell>
        </row>
        <row r="4594">
          <cell r="E4594">
            <v>0</v>
          </cell>
        </row>
        <row r="4595">
          <cell r="E4595">
            <v>0</v>
          </cell>
        </row>
        <row r="4596">
          <cell r="E4596">
            <v>0</v>
          </cell>
        </row>
        <row r="4597">
          <cell r="E4597">
            <v>0</v>
          </cell>
        </row>
        <row r="4598">
          <cell r="E4598">
            <v>0</v>
          </cell>
        </row>
        <row r="4599">
          <cell r="E4599">
            <v>0</v>
          </cell>
        </row>
        <row r="4600">
          <cell r="E4600">
            <v>0</v>
          </cell>
        </row>
        <row r="4601">
          <cell r="E4601">
            <v>0</v>
          </cell>
        </row>
        <row r="4602">
          <cell r="E4602">
            <v>0</v>
          </cell>
        </row>
        <row r="4603">
          <cell r="E4603">
            <v>0</v>
          </cell>
        </row>
        <row r="4604">
          <cell r="E4604">
            <v>0</v>
          </cell>
        </row>
        <row r="4605">
          <cell r="E4605">
            <v>0</v>
          </cell>
        </row>
        <row r="4606">
          <cell r="E4606">
            <v>0</v>
          </cell>
        </row>
        <row r="4607">
          <cell r="E4607">
            <v>0</v>
          </cell>
        </row>
        <row r="4608">
          <cell r="E4608">
            <v>0</v>
          </cell>
        </row>
        <row r="4609">
          <cell r="E4609">
            <v>0</v>
          </cell>
        </row>
        <row r="4610">
          <cell r="E4610">
            <v>0</v>
          </cell>
        </row>
        <row r="4611">
          <cell r="E4611">
            <v>0</v>
          </cell>
        </row>
        <row r="4612">
          <cell r="E4612">
            <v>0</v>
          </cell>
        </row>
        <row r="4613">
          <cell r="E4613">
            <v>0</v>
          </cell>
        </row>
        <row r="4614">
          <cell r="E4614">
            <v>0</v>
          </cell>
        </row>
        <row r="4615">
          <cell r="E4615">
            <v>0</v>
          </cell>
        </row>
        <row r="4616">
          <cell r="E4616">
            <v>0</v>
          </cell>
        </row>
        <row r="4617">
          <cell r="E4617">
            <v>0</v>
          </cell>
        </row>
        <row r="4618">
          <cell r="E4618">
            <v>0</v>
          </cell>
        </row>
        <row r="4619">
          <cell r="E4619">
            <v>0</v>
          </cell>
        </row>
        <row r="4620">
          <cell r="E4620">
            <v>0</v>
          </cell>
        </row>
        <row r="4621">
          <cell r="E4621">
            <v>0</v>
          </cell>
        </row>
        <row r="4622">
          <cell r="E4622">
            <v>0</v>
          </cell>
        </row>
        <row r="4623">
          <cell r="E4623">
            <v>0</v>
          </cell>
        </row>
        <row r="4624">
          <cell r="E4624">
            <v>0</v>
          </cell>
        </row>
        <row r="4625">
          <cell r="E4625">
            <v>0</v>
          </cell>
        </row>
        <row r="4626">
          <cell r="E4626">
            <v>0</v>
          </cell>
        </row>
        <row r="4627">
          <cell r="E4627">
            <v>0</v>
          </cell>
        </row>
        <row r="4628">
          <cell r="E4628">
            <v>0</v>
          </cell>
        </row>
        <row r="4629">
          <cell r="E4629">
            <v>0</v>
          </cell>
        </row>
        <row r="4630">
          <cell r="E4630">
            <v>0</v>
          </cell>
        </row>
        <row r="4631">
          <cell r="E4631">
            <v>0</v>
          </cell>
        </row>
        <row r="4632">
          <cell r="E4632">
            <v>0</v>
          </cell>
        </row>
        <row r="4633">
          <cell r="E4633">
            <v>0</v>
          </cell>
        </row>
        <row r="4634">
          <cell r="E4634">
            <v>0</v>
          </cell>
        </row>
        <row r="4635">
          <cell r="E4635">
            <v>0</v>
          </cell>
        </row>
        <row r="4636">
          <cell r="E4636">
            <v>0</v>
          </cell>
        </row>
        <row r="4637">
          <cell r="E4637">
            <v>0</v>
          </cell>
        </row>
        <row r="4638">
          <cell r="E4638">
            <v>0</v>
          </cell>
        </row>
        <row r="4639">
          <cell r="E4639">
            <v>0</v>
          </cell>
        </row>
        <row r="4640">
          <cell r="E4640">
            <v>0</v>
          </cell>
        </row>
        <row r="4641">
          <cell r="E4641">
            <v>0</v>
          </cell>
        </row>
        <row r="4642">
          <cell r="E4642">
            <v>0</v>
          </cell>
        </row>
        <row r="4643">
          <cell r="E4643">
            <v>0</v>
          </cell>
        </row>
        <row r="4644">
          <cell r="E4644">
            <v>0</v>
          </cell>
        </row>
        <row r="4645">
          <cell r="E4645">
            <v>0</v>
          </cell>
        </row>
        <row r="4646">
          <cell r="E4646">
            <v>0</v>
          </cell>
        </row>
        <row r="4647">
          <cell r="E4647">
            <v>0</v>
          </cell>
        </row>
        <row r="4648">
          <cell r="E4648">
            <v>0</v>
          </cell>
        </row>
        <row r="4649">
          <cell r="E4649">
            <v>0</v>
          </cell>
        </row>
        <row r="4650">
          <cell r="E4650">
            <v>0</v>
          </cell>
        </row>
        <row r="4651">
          <cell r="E4651">
            <v>0</v>
          </cell>
        </row>
        <row r="4652">
          <cell r="E4652">
            <v>0</v>
          </cell>
        </row>
        <row r="4653">
          <cell r="E4653">
            <v>0</v>
          </cell>
        </row>
        <row r="4654">
          <cell r="E4654">
            <v>0</v>
          </cell>
        </row>
        <row r="4655">
          <cell r="E4655">
            <v>0</v>
          </cell>
        </row>
        <row r="4656">
          <cell r="E4656">
            <v>0</v>
          </cell>
        </row>
        <row r="4657">
          <cell r="E4657">
            <v>0</v>
          </cell>
        </row>
        <row r="4658">
          <cell r="E4658">
            <v>0</v>
          </cell>
        </row>
        <row r="4659">
          <cell r="E4659">
            <v>0</v>
          </cell>
        </row>
        <row r="4660">
          <cell r="E4660">
            <v>0</v>
          </cell>
        </row>
        <row r="4661">
          <cell r="E4661">
            <v>0</v>
          </cell>
        </row>
        <row r="4662">
          <cell r="E4662">
            <v>0</v>
          </cell>
        </row>
        <row r="4663">
          <cell r="E4663">
            <v>0</v>
          </cell>
        </row>
        <row r="4664">
          <cell r="E4664">
            <v>0</v>
          </cell>
        </row>
        <row r="4665">
          <cell r="E4665">
            <v>0</v>
          </cell>
        </row>
        <row r="4666">
          <cell r="E4666">
            <v>0</v>
          </cell>
        </row>
        <row r="4667">
          <cell r="E4667">
            <v>0</v>
          </cell>
        </row>
        <row r="4668">
          <cell r="E4668">
            <v>0</v>
          </cell>
        </row>
        <row r="4669">
          <cell r="E4669">
            <v>0</v>
          </cell>
        </row>
        <row r="4670">
          <cell r="E4670">
            <v>0</v>
          </cell>
        </row>
        <row r="4671">
          <cell r="E4671">
            <v>0</v>
          </cell>
        </row>
        <row r="4672">
          <cell r="E4672">
            <v>0</v>
          </cell>
        </row>
        <row r="4673">
          <cell r="E4673">
            <v>0</v>
          </cell>
        </row>
        <row r="4674">
          <cell r="E4674">
            <v>0</v>
          </cell>
        </row>
        <row r="4675">
          <cell r="E4675">
            <v>0</v>
          </cell>
        </row>
        <row r="4676">
          <cell r="E4676">
            <v>0</v>
          </cell>
        </row>
        <row r="4677">
          <cell r="E4677">
            <v>0</v>
          </cell>
        </row>
        <row r="4678">
          <cell r="E4678">
            <v>0</v>
          </cell>
        </row>
        <row r="4679">
          <cell r="E4679">
            <v>0</v>
          </cell>
        </row>
        <row r="4680">
          <cell r="E4680">
            <v>0</v>
          </cell>
        </row>
        <row r="4681">
          <cell r="E4681">
            <v>0</v>
          </cell>
        </row>
        <row r="4682">
          <cell r="E4682">
            <v>0</v>
          </cell>
        </row>
        <row r="4683">
          <cell r="E4683">
            <v>0</v>
          </cell>
        </row>
        <row r="4684">
          <cell r="E4684">
            <v>0</v>
          </cell>
        </row>
        <row r="4685">
          <cell r="E4685">
            <v>0</v>
          </cell>
        </row>
        <row r="4686">
          <cell r="E4686">
            <v>0</v>
          </cell>
        </row>
        <row r="4687">
          <cell r="E4687">
            <v>0</v>
          </cell>
        </row>
        <row r="4688">
          <cell r="E4688">
            <v>0</v>
          </cell>
        </row>
        <row r="4689">
          <cell r="E4689">
            <v>0</v>
          </cell>
        </row>
        <row r="4690">
          <cell r="E4690">
            <v>0</v>
          </cell>
        </row>
        <row r="4691">
          <cell r="E4691">
            <v>0</v>
          </cell>
        </row>
        <row r="4692">
          <cell r="E4692">
            <v>0</v>
          </cell>
        </row>
        <row r="4693">
          <cell r="E4693">
            <v>0</v>
          </cell>
        </row>
        <row r="4694">
          <cell r="E4694">
            <v>0</v>
          </cell>
        </row>
        <row r="4695">
          <cell r="E4695">
            <v>0</v>
          </cell>
        </row>
        <row r="4696">
          <cell r="E4696">
            <v>0</v>
          </cell>
        </row>
        <row r="4697">
          <cell r="E4697">
            <v>0</v>
          </cell>
        </row>
        <row r="4698">
          <cell r="E4698">
            <v>0</v>
          </cell>
        </row>
        <row r="4699">
          <cell r="E4699">
            <v>0</v>
          </cell>
        </row>
        <row r="4700">
          <cell r="E4700">
            <v>0</v>
          </cell>
        </row>
        <row r="4701">
          <cell r="E4701">
            <v>0</v>
          </cell>
        </row>
        <row r="4702">
          <cell r="E4702">
            <v>0</v>
          </cell>
        </row>
        <row r="4703">
          <cell r="E4703">
            <v>0</v>
          </cell>
        </row>
        <row r="4704">
          <cell r="E4704">
            <v>0</v>
          </cell>
        </row>
        <row r="4705">
          <cell r="E4705">
            <v>0</v>
          </cell>
        </row>
        <row r="4706">
          <cell r="E4706">
            <v>0</v>
          </cell>
        </row>
        <row r="4707">
          <cell r="E4707">
            <v>0</v>
          </cell>
        </row>
        <row r="4708">
          <cell r="E4708">
            <v>0</v>
          </cell>
        </row>
        <row r="4709">
          <cell r="E4709">
            <v>0</v>
          </cell>
        </row>
        <row r="4710">
          <cell r="E4710">
            <v>0</v>
          </cell>
        </row>
        <row r="4711">
          <cell r="E4711">
            <v>0</v>
          </cell>
        </row>
        <row r="4712">
          <cell r="E4712">
            <v>0</v>
          </cell>
        </row>
        <row r="4713">
          <cell r="E4713">
            <v>0</v>
          </cell>
        </row>
        <row r="4714">
          <cell r="E4714">
            <v>0</v>
          </cell>
        </row>
        <row r="4715">
          <cell r="E4715">
            <v>0</v>
          </cell>
        </row>
        <row r="4716">
          <cell r="E4716">
            <v>0</v>
          </cell>
        </row>
        <row r="4717">
          <cell r="E4717">
            <v>0</v>
          </cell>
        </row>
        <row r="4718">
          <cell r="E4718">
            <v>0</v>
          </cell>
        </row>
        <row r="4719">
          <cell r="E4719">
            <v>0</v>
          </cell>
        </row>
        <row r="4720">
          <cell r="E4720">
            <v>0</v>
          </cell>
        </row>
        <row r="4721">
          <cell r="E4721">
            <v>0</v>
          </cell>
        </row>
        <row r="4722">
          <cell r="E4722">
            <v>0</v>
          </cell>
        </row>
        <row r="4723">
          <cell r="E4723">
            <v>0</v>
          </cell>
        </row>
        <row r="4724">
          <cell r="E4724">
            <v>0</v>
          </cell>
        </row>
        <row r="4725">
          <cell r="E4725">
            <v>0</v>
          </cell>
        </row>
        <row r="4726">
          <cell r="E4726">
            <v>0</v>
          </cell>
        </row>
        <row r="4727">
          <cell r="E4727">
            <v>0</v>
          </cell>
        </row>
        <row r="4728">
          <cell r="E4728">
            <v>0</v>
          </cell>
        </row>
        <row r="4729">
          <cell r="E4729">
            <v>0</v>
          </cell>
        </row>
        <row r="4730">
          <cell r="E4730">
            <v>0</v>
          </cell>
        </row>
        <row r="4731">
          <cell r="E4731">
            <v>0</v>
          </cell>
        </row>
        <row r="4732">
          <cell r="E4732">
            <v>0</v>
          </cell>
        </row>
        <row r="4733">
          <cell r="E4733">
            <v>0</v>
          </cell>
        </row>
        <row r="4734">
          <cell r="E4734">
            <v>0</v>
          </cell>
        </row>
        <row r="4735">
          <cell r="E4735">
            <v>0</v>
          </cell>
        </row>
        <row r="4736">
          <cell r="E4736">
            <v>0</v>
          </cell>
        </row>
        <row r="4737">
          <cell r="E4737">
            <v>0</v>
          </cell>
        </row>
        <row r="4738">
          <cell r="E4738">
            <v>0</v>
          </cell>
        </row>
        <row r="4739">
          <cell r="E4739">
            <v>0</v>
          </cell>
        </row>
        <row r="4740">
          <cell r="E4740">
            <v>0</v>
          </cell>
        </row>
        <row r="4741">
          <cell r="E4741">
            <v>0</v>
          </cell>
        </row>
        <row r="4742">
          <cell r="E4742">
            <v>0</v>
          </cell>
        </row>
        <row r="4743">
          <cell r="E4743">
            <v>0</v>
          </cell>
        </row>
        <row r="4744">
          <cell r="E4744">
            <v>0</v>
          </cell>
        </row>
        <row r="4745">
          <cell r="E4745">
            <v>0</v>
          </cell>
        </row>
        <row r="4746">
          <cell r="E4746">
            <v>0</v>
          </cell>
        </row>
        <row r="4747">
          <cell r="E4747">
            <v>0</v>
          </cell>
        </row>
        <row r="4748">
          <cell r="E4748">
            <v>0</v>
          </cell>
        </row>
        <row r="4749">
          <cell r="E4749">
            <v>0</v>
          </cell>
        </row>
        <row r="4750">
          <cell r="E4750">
            <v>0</v>
          </cell>
        </row>
        <row r="4751">
          <cell r="E4751">
            <v>0</v>
          </cell>
        </row>
        <row r="4752">
          <cell r="E4752">
            <v>0</v>
          </cell>
        </row>
        <row r="4753">
          <cell r="E4753">
            <v>0</v>
          </cell>
        </row>
        <row r="4754">
          <cell r="E4754">
            <v>0</v>
          </cell>
        </row>
        <row r="4755">
          <cell r="E4755">
            <v>0</v>
          </cell>
        </row>
        <row r="4756">
          <cell r="E4756">
            <v>0</v>
          </cell>
        </row>
        <row r="4757">
          <cell r="E4757">
            <v>0</v>
          </cell>
        </row>
        <row r="4758">
          <cell r="E4758">
            <v>0</v>
          </cell>
        </row>
        <row r="4759">
          <cell r="E4759">
            <v>0</v>
          </cell>
        </row>
        <row r="4760">
          <cell r="E4760">
            <v>0</v>
          </cell>
        </row>
        <row r="4761">
          <cell r="E4761">
            <v>0</v>
          </cell>
        </row>
        <row r="4762">
          <cell r="E4762">
            <v>0</v>
          </cell>
        </row>
        <row r="4763">
          <cell r="E4763">
            <v>0</v>
          </cell>
        </row>
        <row r="4764">
          <cell r="E4764">
            <v>0</v>
          </cell>
        </row>
        <row r="4765">
          <cell r="E4765">
            <v>0</v>
          </cell>
        </row>
        <row r="4766">
          <cell r="E4766">
            <v>0</v>
          </cell>
        </row>
        <row r="4767">
          <cell r="E4767">
            <v>0</v>
          </cell>
        </row>
        <row r="4768">
          <cell r="E4768">
            <v>0</v>
          </cell>
        </row>
        <row r="4769">
          <cell r="E4769">
            <v>0</v>
          </cell>
        </row>
        <row r="4770">
          <cell r="E4770">
            <v>0</v>
          </cell>
        </row>
        <row r="4771">
          <cell r="E4771">
            <v>0</v>
          </cell>
        </row>
        <row r="4772">
          <cell r="E4772">
            <v>0</v>
          </cell>
        </row>
        <row r="4773">
          <cell r="E4773">
            <v>0</v>
          </cell>
        </row>
        <row r="4774">
          <cell r="E4774">
            <v>0</v>
          </cell>
        </row>
        <row r="4775">
          <cell r="E4775">
            <v>0</v>
          </cell>
        </row>
        <row r="4776">
          <cell r="E4776">
            <v>0</v>
          </cell>
        </row>
        <row r="4777">
          <cell r="E4777">
            <v>0</v>
          </cell>
        </row>
        <row r="4778">
          <cell r="E4778">
            <v>0</v>
          </cell>
        </row>
        <row r="4779">
          <cell r="E4779">
            <v>0</v>
          </cell>
        </row>
        <row r="4780">
          <cell r="E4780">
            <v>0</v>
          </cell>
        </row>
        <row r="4781">
          <cell r="E4781">
            <v>0</v>
          </cell>
        </row>
        <row r="4782">
          <cell r="E4782">
            <v>0</v>
          </cell>
        </row>
        <row r="4783">
          <cell r="E4783">
            <v>0</v>
          </cell>
        </row>
        <row r="4784">
          <cell r="E4784">
            <v>0</v>
          </cell>
        </row>
        <row r="4785">
          <cell r="E4785">
            <v>0</v>
          </cell>
        </row>
        <row r="4786">
          <cell r="E4786">
            <v>0</v>
          </cell>
        </row>
        <row r="4787">
          <cell r="E4787">
            <v>0</v>
          </cell>
        </row>
        <row r="4788">
          <cell r="E4788">
            <v>0</v>
          </cell>
        </row>
        <row r="4789">
          <cell r="E4789">
            <v>0</v>
          </cell>
        </row>
        <row r="4790">
          <cell r="E4790">
            <v>0</v>
          </cell>
        </row>
        <row r="4791">
          <cell r="E4791">
            <v>0</v>
          </cell>
        </row>
        <row r="4792">
          <cell r="E4792">
            <v>0</v>
          </cell>
        </row>
        <row r="4793">
          <cell r="E4793">
            <v>0</v>
          </cell>
        </row>
        <row r="4794">
          <cell r="E4794">
            <v>0</v>
          </cell>
        </row>
        <row r="4795">
          <cell r="E4795">
            <v>0</v>
          </cell>
        </row>
        <row r="4796">
          <cell r="E4796">
            <v>0</v>
          </cell>
        </row>
        <row r="4797">
          <cell r="E4797">
            <v>0</v>
          </cell>
        </row>
        <row r="4798">
          <cell r="E4798">
            <v>0</v>
          </cell>
        </row>
        <row r="4799">
          <cell r="E4799">
            <v>0</v>
          </cell>
        </row>
        <row r="4800">
          <cell r="E4800">
            <v>0</v>
          </cell>
        </row>
        <row r="4801">
          <cell r="E4801">
            <v>0</v>
          </cell>
        </row>
        <row r="4802">
          <cell r="E4802">
            <v>0</v>
          </cell>
        </row>
        <row r="4803">
          <cell r="E4803">
            <v>0</v>
          </cell>
        </row>
        <row r="4804">
          <cell r="E4804">
            <v>0</v>
          </cell>
        </row>
        <row r="4805">
          <cell r="E4805">
            <v>0</v>
          </cell>
        </row>
        <row r="4806">
          <cell r="E4806">
            <v>0</v>
          </cell>
        </row>
        <row r="4807">
          <cell r="E4807">
            <v>0</v>
          </cell>
        </row>
        <row r="4808">
          <cell r="E4808">
            <v>0</v>
          </cell>
        </row>
        <row r="4809">
          <cell r="E4809">
            <v>0</v>
          </cell>
        </row>
        <row r="4810">
          <cell r="E4810">
            <v>0</v>
          </cell>
        </row>
        <row r="4811">
          <cell r="E4811">
            <v>0</v>
          </cell>
        </row>
        <row r="4812">
          <cell r="E4812">
            <v>0</v>
          </cell>
        </row>
        <row r="4813">
          <cell r="E4813">
            <v>0</v>
          </cell>
        </row>
        <row r="4814">
          <cell r="E4814">
            <v>0</v>
          </cell>
        </row>
        <row r="4815">
          <cell r="E4815">
            <v>0</v>
          </cell>
        </row>
        <row r="4816">
          <cell r="E4816">
            <v>0</v>
          </cell>
        </row>
        <row r="4817">
          <cell r="E4817">
            <v>0</v>
          </cell>
        </row>
        <row r="4818">
          <cell r="E4818">
            <v>0</v>
          </cell>
        </row>
        <row r="4819">
          <cell r="E4819">
            <v>0</v>
          </cell>
        </row>
        <row r="4820">
          <cell r="E4820">
            <v>0</v>
          </cell>
        </row>
        <row r="4821">
          <cell r="E4821">
            <v>0</v>
          </cell>
        </row>
        <row r="4822">
          <cell r="E4822">
            <v>0</v>
          </cell>
        </row>
        <row r="4823">
          <cell r="E4823">
            <v>0</v>
          </cell>
        </row>
        <row r="4824">
          <cell r="E4824">
            <v>0</v>
          </cell>
        </row>
        <row r="4825">
          <cell r="E4825">
            <v>0</v>
          </cell>
        </row>
        <row r="4826">
          <cell r="E4826">
            <v>0</v>
          </cell>
        </row>
        <row r="4827">
          <cell r="E4827">
            <v>0</v>
          </cell>
        </row>
        <row r="4828">
          <cell r="E4828">
            <v>0</v>
          </cell>
        </row>
        <row r="4829">
          <cell r="E4829">
            <v>0</v>
          </cell>
        </row>
        <row r="4830">
          <cell r="E4830">
            <v>0</v>
          </cell>
        </row>
        <row r="4831">
          <cell r="E4831">
            <v>0</v>
          </cell>
        </row>
        <row r="4832">
          <cell r="E4832">
            <v>0</v>
          </cell>
        </row>
        <row r="4833">
          <cell r="E4833">
            <v>0</v>
          </cell>
        </row>
        <row r="4834">
          <cell r="E4834">
            <v>0</v>
          </cell>
        </row>
        <row r="4835">
          <cell r="E4835">
            <v>0</v>
          </cell>
        </row>
        <row r="4836">
          <cell r="E4836">
            <v>0</v>
          </cell>
        </row>
        <row r="4837">
          <cell r="E4837">
            <v>0</v>
          </cell>
        </row>
        <row r="4838">
          <cell r="E4838">
            <v>0</v>
          </cell>
        </row>
        <row r="4839">
          <cell r="E4839">
            <v>0</v>
          </cell>
        </row>
        <row r="4840">
          <cell r="E4840">
            <v>0</v>
          </cell>
        </row>
        <row r="4841">
          <cell r="E4841">
            <v>0</v>
          </cell>
        </row>
        <row r="4842">
          <cell r="E4842">
            <v>0</v>
          </cell>
        </row>
        <row r="4843">
          <cell r="E4843">
            <v>0</v>
          </cell>
        </row>
        <row r="4844">
          <cell r="E4844">
            <v>0</v>
          </cell>
        </row>
        <row r="4845">
          <cell r="E4845">
            <v>0</v>
          </cell>
        </row>
        <row r="4846">
          <cell r="E4846">
            <v>0</v>
          </cell>
        </row>
        <row r="4847">
          <cell r="E4847">
            <v>0</v>
          </cell>
        </row>
        <row r="4848">
          <cell r="E4848">
            <v>0</v>
          </cell>
        </row>
        <row r="4849">
          <cell r="E4849">
            <v>0</v>
          </cell>
        </row>
        <row r="4850">
          <cell r="E4850">
            <v>0</v>
          </cell>
        </row>
        <row r="4851">
          <cell r="E4851">
            <v>0</v>
          </cell>
        </row>
        <row r="4852">
          <cell r="E4852">
            <v>0</v>
          </cell>
        </row>
        <row r="4853">
          <cell r="E4853">
            <v>0</v>
          </cell>
        </row>
        <row r="4854">
          <cell r="E4854">
            <v>0</v>
          </cell>
        </row>
        <row r="4855">
          <cell r="E4855">
            <v>0</v>
          </cell>
        </row>
        <row r="4856">
          <cell r="E4856">
            <v>0</v>
          </cell>
        </row>
        <row r="4857">
          <cell r="E4857">
            <v>0</v>
          </cell>
        </row>
        <row r="4858">
          <cell r="E4858">
            <v>0</v>
          </cell>
        </row>
        <row r="4859">
          <cell r="E4859">
            <v>0</v>
          </cell>
        </row>
        <row r="4860">
          <cell r="E4860">
            <v>0</v>
          </cell>
        </row>
        <row r="4861">
          <cell r="E4861">
            <v>0</v>
          </cell>
        </row>
        <row r="4862">
          <cell r="E4862">
            <v>0</v>
          </cell>
        </row>
        <row r="4863">
          <cell r="E4863">
            <v>0</v>
          </cell>
        </row>
        <row r="4864">
          <cell r="E4864">
            <v>0</v>
          </cell>
        </row>
        <row r="4865">
          <cell r="E4865">
            <v>0</v>
          </cell>
        </row>
        <row r="4866">
          <cell r="E4866">
            <v>0</v>
          </cell>
        </row>
        <row r="4867">
          <cell r="E4867">
            <v>0</v>
          </cell>
        </row>
        <row r="4868">
          <cell r="E4868">
            <v>0</v>
          </cell>
        </row>
        <row r="4869">
          <cell r="E4869">
            <v>0</v>
          </cell>
        </row>
        <row r="4870">
          <cell r="E4870">
            <v>0</v>
          </cell>
        </row>
        <row r="4871">
          <cell r="E4871">
            <v>0</v>
          </cell>
        </row>
        <row r="4872">
          <cell r="E4872">
            <v>0</v>
          </cell>
        </row>
        <row r="4873">
          <cell r="E4873">
            <v>0</v>
          </cell>
        </row>
        <row r="4874">
          <cell r="E4874">
            <v>0</v>
          </cell>
        </row>
        <row r="4875">
          <cell r="E4875">
            <v>0</v>
          </cell>
        </row>
        <row r="4876">
          <cell r="E4876">
            <v>0</v>
          </cell>
        </row>
        <row r="4877">
          <cell r="E4877">
            <v>0</v>
          </cell>
        </row>
        <row r="4878">
          <cell r="E4878">
            <v>0</v>
          </cell>
        </row>
        <row r="4879">
          <cell r="E4879">
            <v>0</v>
          </cell>
        </row>
        <row r="4880">
          <cell r="E4880">
            <v>0</v>
          </cell>
        </row>
        <row r="4881">
          <cell r="E4881">
            <v>0</v>
          </cell>
        </row>
        <row r="4882">
          <cell r="E4882">
            <v>0</v>
          </cell>
        </row>
        <row r="4883">
          <cell r="E4883">
            <v>0</v>
          </cell>
        </row>
        <row r="4884">
          <cell r="E4884">
            <v>0</v>
          </cell>
        </row>
        <row r="4885">
          <cell r="E4885">
            <v>0</v>
          </cell>
        </row>
        <row r="4886">
          <cell r="E4886">
            <v>0</v>
          </cell>
        </row>
        <row r="4887">
          <cell r="E4887">
            <v>0</v>
          </cell>
        </row>
        <row r="4888">
          <cell r="E4888">
            <v>0</v>
          </cell>
        </row>
        <row r="4889">
          <cell r="E4889">
            <v>0</v>
          </cell>
        </row>
        <row r="4890">
          <cell r="E4890">
            <v>0</v>
          </cell>
        </row>
        <row r="4891">
          <cell r="E4891">
            <v>0</v>
          </cell>
        </row>
        <row r="4892">
          <cell r="E4892">
            <v>0</v>
          </cell>
        </row>
        <row r="4893">
          <cell r="E4893">
            <v>0</v>
          </cell>
        </row>
        <row r="4894">
          <cell r="E4894">
            <v>0</v>
          </cell>
        </row>
        <row r="4895">
          <cell r="E4895">
            <v>0</v>
          </cell>
        </row>
        <row r="4896">
          <cell r="E4896">
            <v>0</v>
          </cell>
        </row>
        <row r="4897">
          <cell r="E4897">
            <v>0</v>
          </cell>
        </row>
        <row r="4898">
          <cell r="E4898">
            <v>0</v>
          </cell>
        </row>
        <row r="4899">
          <cell r="E4899">
            <v>0</v>
          </cell>
        </row>
        <row r="4900">
          <cell r="E4900">
            <v>0</v>
          </cell>
        </row>
        <row r="4901">
          <cell r="E4901">
            <v>0</v>
          </cell>
        </row>
        <row r="4902">
          <cell r="E4902">
            <v>0</v>
          </cell>
        </row>
        <row r="4903">
          <cell r="E4903">
            <v>0</v>
          </cell>
        </row>
        <row r="4904">
          <cell r="E4904">
            <v>0</v>
          </cell>
        </row>
        <row r="4905">
          <cell r="E4905">
            <v>0</v>
          </cell>
        </row>
        <row r="4906">
          <cell r="E4906">
            <v>0</v>
          </cell>
        </row>
        <row r="4907">
          <cell r="E4907">
            <v>0</v>
          </cell>
        </row>
        <row r="4908">
          <cell r="E4908">
            <v>0</v>
          </cell>
        </row>
        <row r="4909">
          <cell r="E4909">
            <v>0</v>
          </cell>
        </row>
        <row r="4910">
          <cell r="E4910">
            <v>0</v>
          </cell>
        </row>
        <row r="4911">
          <cell r="E4911">
            <v>0</v>
          </cell>
        </row>
        <row r="4912">
          <cell r="E4912">
            <v>0</v>
          </cell>
        </row>
        <row r="4913">
          <cell r="E4913">
            <v>0</v>
          </cell>
        </row>
        <row r="4914">
          <cell r="E4914">
            <v>0</v>
          </cell>
        </row>
        <row r="4915">
          <cell r="E4915">
            <v>0</v>
          </cell>
        </row>
        <row r="4916">
          <cell r="E4916">
            <v>0</v>
          </cell>
        </row>
        <row r="4917">
          <cell r="E4917">
            <v>0</v>
          </cell>
        </row>
        <row r="4918">
          <cell r="E4918">
            <v>0</v>
          </cell>
        </row>
        <row r="4919">
          <cell r="E4919">
            <v>0</v>
          </cell>
        </row>
        <row r="4920">
          <cell r="E4920">
            <v>0</v>
          </cell>
        </row>
        <row r="4921">
          <cell r="E4921">
            <v>0</v>
          </cell>
        </row>
        <row r="4922">
          <cell r="E4922">
            <v>0</v>
          </cell>
        </row>
        <row r="4923">
          <cell r="E4923">
            <v>0</v>
          </cell>
        </row>
        <row r="4924">
          <cell r="E4924">
            <v>0</v>
          </cell>
        </row>
        <row r="4925">
          <cell r="E4925">
            <v>0</v>
          </cell>
        </row>
        <row r="4926">
          <cell r="E4926">
            <v>0</v>
          </cell>
        </row>
        <row r="4927">
          <cell r="E4927">
            <v>0</v>
          </cell>
        </row>
        <row r="4928">
          <cell r="E4928">
            <v>0</v>
          </cell>
        </row>
        <row r="4929">
          <cell r="E4929">
            <v>0</v>
          </cell>
        </row>
        <row r="4930">
          <cell r="E4930">
            <v>0</v>
          </cell>
        </row>
        <row r="4931">
          <cell r="E4931">
            <v>0</v>
          </cell>
        </row>
        <row r="4932">
          <cell r="E4932">
            <v>0</v>
          </cell>
        </row>
        <row r="4933">
          <cell r="E4933">
            <v>0</v>
          </cell>
        </row>
        <row r="4934">
          <cell r="E4934">
            <v>0</v>
          </cell>
        </row>
        <row r="4935">
          <cell r="E4935">
            <v>0</v>
          </cell>
        </row>
        <row r="4936">
          <cell r="E4936">
            <v>0</v>
          </cell>
        </row>
        <row r="4937">
          <cell r="E4937">
            <v>0</v>
          </cell>
        </row>
        <row r="4938">
          <cell r="E4938">
            <v>0</v>
          </cell>
        </row>
        <row r="4939">
          <cell r="E4939">
            <v>0</v>
          </cell>
        </row>
        <row r="4940">
          <cell r="E4940">
            <v>0</v>
          </cell>
        </row>
        <row r="4941">
          <cell r="E4941">
            <v>0</v>
          </cell>
        </row>
        <row r="4942">
          <cell r="E4942">
            <v>0</v>
          </cell>
        </row>
        <row r="4943">
          <cell r="E4943">
            <v>0</v>
          </cell>
        </row>
        <row r="4944">
          <cell r="E4944">
            <v>0</v>
          </cell>
        </row>
        <row r="4945">
          <cell r="E4945">
            <v>0</v>
          </cell>
        </row>
        <row r="4946">
          <cell r="E4946">
            <v>0</v>
          </cell>
        </row>
        <row r="4947">
          <cell r="E4947">
            <v>0</v>
          </cell>
        </row>
        <row r="4948">
          <cell r="E4948">
            <v>0</v>
          </cell>
        </row>
        <row r="4949">
          <cell r="E4949">
            <v>0</v>
          </cell>
        </row>
        <row r="4950">
          <cell r="E4950">
            <v>0</v>
          </cell>
        </row>
        <row r="4951">
          <cell r="E4951">
            <v>0</v>
          </cell>
        </row>
        <row r="4952">
          <cell r="E4952">
            <v>0</v>
          </cell>
        </row>
        <row r="4953">
          <cell r="E4953">
            <v>0</v>
          </cell>
        </row>
        <row r="4954">
          <cell r="E4954">
            <v>0</v>
          </cell>
        </row>
        <row r="4955">
          <cell r="E4955">
            <v>0</v>
          </cell>
        </row>
        <row r="4956">
          <cell r="E4956">
            <v>0</v>
          </cell>
        </row>
        <row r="4957">
          <cell r="E4957">
            <v>0</v>
          </cell>
        </row>
        <row r="4958">
          <cell r="E4958">
            <v>0</v>
          </cell>
        </row>
        <row r="4959">
          <cell r="E4959">
            <v>0</v>
          </cell>
        </row>
        <row r="4960">
          <cell r="E4960">
            <v>0</v>
          </cell>
        </row>
        <row r="4961">
          <cell r="E4961">
            <v>0</v>
          </cell>
        </row>
        <row r="4962">
          <cell r="E4962">
            <v>0</v>
          </cell>
        </row>
        <row r="4963">
          <cell r="E4963">
            <v>0</v>
          </cell>
        </row>
        <row r="4964">
          <cell r="E4964">
            <v>0</v>
          </cell>
        </row>
        <row r="4965">
          <cell r="E4965">
            <v>0</v>
          </cell>
        </row>
        <row r="4966">
          <cell r="E4966">
            <v>0</v>
          </cell>
        </row>
        <row r="4967">
          <cell r="E4967">
            <v>0</v>
          </cell>
        </row>
        <row r="4968">
          <cell r="E4968">
            <v>0</v>
          </cell>
        </row>
        <row r="4969">
          <cell r="E4969">
            <v>0</v>
          </cell>
        </row>
        <row r="4970">
          <cell r="E4970">
            <v>0</v>
          </cell>
        </row>
        <row r="4971">
          <cell r="E4971">
            <v>0</v>
          </cell>
        </row>
        <row r="4972">
          <cell r="E4972">
            <v>0</v>
          </cell>
        </row>
        <row r="4973">
          <cell r="E4973">
            <v>0</v>
          </cell>
        </row>
        <row r="4974">
          <cell r="E4974">
            <v>0</v>
          </cell>
        </row>
        <row r="4975">
          <cell r="E4975">
            <v>0</v>
          </cell>
        </row>
        <row r="4976">
          <cell r="E4976">
            <v>0</v>
          </cell>
        </row>
        <row r="4977">
          <cell r="E4977">
            <v>0</v>
          </cell>
        </row>
        <row r="4978">
          <cell r="E4978">
            <v>0</v>
          </cell>
        </row>
        <row r="4979">
          <cell r="E4979">
            <v>0</v>
          </cell>
        </row>
        <row r="4980">
          <cell r="E4980">
            <v>0</v>
          </cell>
        </row>
        <row r="4981">
          <cell r="E4981">
            <v>0</v>
          </cell>
        </row>
        <row r="4982">
          <cell r="E4982">
            <v>0</v>
          </cell>
        </row>
        <row r="4983">
          <cell r="E4983">
            <v>0</v>
          </cell>
        </row>
        <row r="4984">
          <cell r="E4984">
            <v>0</v>
          </cell>
        </row>
        <row r="4985">
          <cell r="E4985">
            <v>0</v>
          </cell>
        </row>
        <row r="4986">
          <cell r="E4986">
            <v>0</v>
          </cell>
        </row>
        <row r="4987">
          <cell r="E4987">
            <v>0</v>
          </cell>
        </row>
        <row r="4988">
          <cell r="E4988">
            <v>0</v>
          </cell>
        </row>
        <row r="4989">
          <cell r="E4989">
            <v>0</v>
          </cell>
        </row>
        <row r="4990">
          <cell r="E4990">
            <v>0</v>
          </cell>
        </row>
        <row r="4991">
          <cell r="E4991">
            <v>0</v>
          </cell>
        </row>
        <row r="4992">
          <cell r="E4992">
            <v>0</v>
          </cell>
        </row>
        <row r="4993">
          <cell r="E4993">
            <v>0</v>
          </cell>
        </row>
        <row r="4994">
          <cell r="E4994">
            <v>0</v>
          </cell>
        </row>
        <row r="4995">
          <cell r="E4995">
            <v>0</v>
          </cell>
        </row>
        <row r="4996">
          <cell r="E4996">
            <v>0</v>
          </cell>
        </row>
        <row r="4997">
          <cell r="E4997">
            <v>0</v>
          </cell>
        </row>
        <row r="4998">
          <cell r="E4998">
            <v>0</v>
          </cell>
        </row>
        <row r="4999">
          <cell r="E4999">
            <v>0</v>
          </cell>
        </row>
        <row r="5000">
          <cell r="E5000">
            <v>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施設・資産名称修正用データ（0711済）"/>
      <sheetName val="リスト"/>
      <sheetName val="計算用"/>
      <sheetName val="【変更点】"/>
      <sheetName val="全般"/>
    </sheetNames>
    <sheetDataSet>
      <sheetData sheetId="0"/>
      <sheetData sheetId="1"/>
      <sheetData sheetId="2">
        <row r="11">
          <cell r="R11" t="str">
            <v>事業用資産：土地</v>
          </cell>
        </row>
        <row r="12">
          <cell r="R12" t="str">
            <v>事業用資産：立木竹</v>
          </cell>
        </row>
        <row r="13">
          <cell r="R13" t="str">
            <v>事業用資産：建物</v>
          </cell>
        </row>
        <row r="14">
          <cell r="R14" t="str">
            <v>事業用資産：工作物</v>
          </cell>
        </row>
        <row r="15">
          <cell r="R15" t="str">
            <v>事業用資産：船舶</v>
          </cell>
        </row>
        <row r="16">
          <cell r="R16" t="str">
            <v>事業用資産：浮標等</v>
          </cell>
        </row>
        <row r="17">
          <cell r="R17" t="str">
            <v>事業用資産：航空機</v>
          </cell>
        </row>
        <row r="18">
          <cell r="R18" t="str">
            <v>事業用資産：その他</v>
          </cell>
        </row>
        <row r="19">
          <cell r="R19" t="str">
            <v>事業用資産：建設仮勘定</v>
          </cell>
        </row>
        <row r="20">
          <cell r="R20" t="str">
            <v>インフラ資産：土地</v>
          </cell>
        </row>
        <row r="21">
          <cell r="R21" t="str">
            <v>インフラ資産：建物</v>
          </cell>
        </row>
        <row r="22">
          <cell r="R22" t="str">
            <v>インフラ資産：工作物</v>
          </cell>
        </row>
        <row r="23">
          <cell r="R23" t="str">
            <v>インフラ資産：その他</v>
          </cell>
        </row>
        <row r="24">
          <cell r="R24" t="str">
            <v>インフラ資産：建設仮勘定</v>
          </cell>
        </row>
        <row r="25">
          <cell r="R25" t="str">
            <v>物品</v>
          </cell>
        </row>
        <row r="26">
          <cell r="R26" t="str">
            <v>無形固定資産：ソフトウェア</v>
          </cell>
        </row>
        <row r="27">
          <cell r="R27" t="str">
            <v>無形固定資産：その他</v>
          </cell>
        </row>
      </sheetData>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U45"/>
  <sheetViews>
    <sheetView topLeftCell="A16" zoomScale="90" zoomScaleNormal="90" workbookViewId="0">
      <selection activeCell="B3" sqref="B3"/>
    </sheetView>
  </sheetViews>
  <sheetFormatPr defaultRowHeight="18.75"/>
  <cols>
    <col min="2" max="2" width="15.625" customWidth="1"/>
    <col min="20" max="20" width="18" customWidth="1"/>
  </cols>
  <sheetData>
    <row r="2" spans="2:21">
      <c r="B2" s="505" t="s">
        <v>293</v>
      </c>
    </row>
    <row r="3" spans="2:21" ht="19.5" thickBot="1">
      <c r="B3" s="510" t="s">
        <v>241</v>
      </c>
      <c r="C3" s="507"/>
      <c r="D3" s="504"/>
      <c r="E3" s="504"/>
      <c r="F3" s="504"/>
      <c r="G3" s="504"/>
      <c r="H3" s="504"/>
      <c r="I3" s="504"/>
      <c r="J3" s="504"/>
      <c r="K3" s="504"/>
      <c r="L3" s="504"/>
      <c r="M3" s="504"/>
      <c r="N3" s="504"/>
      <c r="O3" s="504"/>
      <c r="P3" s="504"/>
      <c r="Q3" s="504"/>
      <c r="R3" s="504"/>
      <c r="S3" s="504"/>
      <c r="T3" s="504"/>
    </row>
    <row r="4" spans="2:21" ht="30" customHeight="1" thickBot="1">
      <c r="B4" s="509" t="s">
        <v>242</v>
      </c>
      <c r="C4" s="524" t="s">
        <v>243</v>
      </c>
      <c r="D4" s="524"/>
      <c r="E4" s="524"/>
      <c r="F4" s="524"/>
      <c r="G4" s="524"/>
      <c r="H4" s="524"/>
      <c r="I4" s="524"/>
      <c r="J4" s="524"/>
      <c r="K4" s="524"/>
      <c r="L4" s="524"/>
      <c r="M4" s="524"/>
      <c r="N4" s="524"/>
      <c r="O4" s="524"/>
      <c r="P4" s="524"/>
      <c r="Q4" s="524"/>
      <c r="R4" s="504"/>
      <c r="S4" s="504"/>
      <c r="T4" s="504"/>
    </row>
    <row r="5" spans="2:21" ht="19.5" thickBot="1">
      <c r="B5" s="523" t="s">
        <v>244</v>
      </c>
      <c r="C5" s="514" t="s">
        <v>245</v>
      </c>
      <c r="D5" s="515"/>
      <c r="E5" s="515"/>
      <c r="F5" s="515"/>
      <c r="G5" s="515"/>
      <c r="H5" s="515"/>
      <c r="I5" s="515"/>
      <c r="J5" s="515"/>
      <c r="K5" s="515"/>
      <c r="L5" s="515"/>
      <c r="M5" s="515"/>
      <c r="N5" s="515"/>
      <c r="O5" s="515"/>
      <c r="P5" s="515"/>
      <c r="Q5" s="516"/>
      <c r="R5" s="504"/>
      <c r="S5" s="504"/>
      <c r="T5" s="504"/>
    </row>
    <row r="6" spans="2:21" ht="19.5" thickBot="1">
      <c r="B6" s="523"/>
      <c r="C6" s="517" t="s">
        <v>246</v>
      </c>
      <c r="D6" s="518"/>
      <c r="E6" s="518"/>
      <c r="F6" s="518"/>
      <c r="G6" s="518"/>
      <c r="H6" s="518"/>
      <c r="I6" s="518"/>
      <c r="J6" s="518"/>
      <c r="K6" s="518"/>
      <c r="L6" s="518"/>
      <c r="M6" s="518"/>
      <c r="N6" s="518"/>
      <c r="O6" s="518"/>
      <c r="P6" s="518"/>
      <c r="Q6" s="519"/>
      <c r="R6" s="504"/>
      <c r="S6" s="504"/>
      <c r="T6" s="504"/>
    </row>
    <row r="7" spans="2:21" ht="19.5" thickBot="1">
      <c r="B7" s="523" t="s">
        <v>247</v>
      </c>
      <c r="C7" s="511" t="s">
        <v>248</v>
      </c>
      <c r="D7" s="512"/>
      <c r="E7" s="512"/>
      <c r="F7" s="512"/>
      <c r="G7" s="512"/>
      <c r="H7" s="512"/>
      <c r="I7" s="512"/>
      <c r="J7" s="512"/>
      <c r="K7" s="512"/>
      <c r="L7" s="512"/>
      <c r="M7" s="512"/>
      <c r="N7" s="512"/>
      <c r="O7" s="512"/>
      <c r="P7" s="512"/>
      <c r="Q7" s="513"/>
      <c r="R7" s="504"/>
      <c r="S7" s="504"/>
      <c r="T7" s="504"/>
    </row>
    <row r="8" spans="2:21" ht="19.5" thickBot="1">
      <c r="B8" s="523"/>
      <c r="C8" s="511" t="s">
        <v>295</v>
      </c>
      <c r="D8" s="512"/>
      <c r="E8" s="512"/>
      <c r="F8" s="512"/>
      <c r="G8" s="512"/>
      <c r="H8" s="512"/>
      <c r="I8" s="512"/>
      <c r="J8" s="512"/>
      <c r="K8" s="512"/>
      <c r="L8" s="512"/>
      <c r="M8" s="512"/>
      <c r="N8" s="512"/>
      <c r="O8" s="512"/>
      <c r="P8" s="512"/>
      <c r="Q8" s="513"/>
      <c r="R8" s="504"/>
      <c r="S8" s="504"/>
      <c r="T8" s="504"/>
      <c r="U8" s="508"/>
    </row>
    <row r="9" spans="2:21" ht="19.5" thickBot="1">
      <c r="B9" s="523"/>
      <c r="C9" s="511" t="s">
        <v>249</v>
      </c>
      <c r="D9" s="512"/>
      <c r="E9" s="512"/>
      <c r="F9" s="512"/>
      <c r="G9" s="512"/>
      <c r="H9" s="512"/>
      <c r="I9" s="512"/>
      <c r="J9" s="512"/>
      <c r="K9" s="512"/>
      <c r="L9" s="512"/>
      <c r="M9" s="512"/>
      <c r="N9" s="512"/>
      <c r="O9" s="512"/>
      <c r="P9" s="512"/>
      <c r="Q9" s="513"/>
      <c r="R9" s="504"/>
      <c r="S9" s="504"/>
      <c r="T9" s="504"/>
    </row>
    <row r="10" spans="2:21" ht="19.5" thickBot="1">
      <c r="B10" s="523" t="s">
        <v>250</v>
      </c>
      <c r="C10" s="511" t="s">
        <v>251</v>
      </c>
      <c r="D10" s="512"/>
      <c r="E10" s="512"/>
      <c r="F10" s="512"/>
      <c r="G10" s="512"/>
      <c r="H10" s="512"/>
      <c r="I10" s="512"/>
      <c r="J10" s="512"/>
      <c r="K10" s="512"/>
      <c r="L10" s="512"/>
      <c r="M10" s="512"/>
      <c r="N10" s="512"/>
      <c r="O10" s="512"/>
      <c r="P10" s="512"/>
      <c r="Q10" s="513"/>
      <c r="R10" s="504"/>
      <c r="S10" s="504"/>
      <c r="T10" s="504"/>
    </row>
    <row r="11" spans="2:21" ht="19.5" thickBot="1">
      <c r="B11" s="523"/>
      <c r="C11" s="511" t="s">
        <v>252</v>
      </c>
      <c r="D11" s="512"/>
      <c r="E11" s="512"/>
      <c r="F11" s="512"/>
      <c r="G11" s="512"/>
      <c r="H11" s="512"/>
      <c r="I11" s="512"/>
      <c r="J11" s="512"/>
      <c r="K11" s="512"/>
      <c r="L11" s="512"/>
      <c r="M11" s="512"/>
      <c r="N11" s="512"/>
      <c r="O11" s="512"/>
      <c r="P11" s="512"/>
      <c r="Q11" s="513"/>
      <c r="R11" s="504"/>
      <c r="S11" s="504"/>
      <c r="T11" s="504"/>
    </row>
    <row r="12" spans="2:21" ht="19.5" thickBot="1">
      <c r="B12" s="523"/>
      <c r="C12" s="511" t="s">
        <v>296</v>
      </c>
      <c r="D12" s="512"/>
      <c r="E12" s="512"/>
      <c r="F12" s="512"/>
      <c r="G12" s="512"/>
      <c r="H12" s="512"/>
      <c r="I12" s="512"/>
      <c r="J12" s="512"/>
      <c r="K12" s="512"/>
      <c r="L12" s="512"/>
      <c r="M12" s="512"/>
      <c r="N12" s="512"/>
      <c r="O12" s="512"/>
      <c r="P12" s="512"/>
      <c r="Q12" s="513"/>
      <c r="R12" s="504"/>
      <c r="S12" s="504"/>
      <c r="T12" s="504"/>
    </row>
    <row r="13" spans="2:21" ht="19.5" thickBot="1">
      <c r="B13" s="523"/>
      <c r="C13" s="511" t="s">
        <v>253</v>
      </c>
      <c r="D13" s="512"/>
      <c r="E13" s="512"/>
      <c r="F13" s="512"/>
      <c r="G13" s="512"/>
      <c r="H13" s="512"/>
      <c r="I13" s="512"/>
      <c r="J13" s="512"/>
      <c r="K13" s="512"/>
      <c r="L13" s="512"/>
      <c r="M13" s="512"/>
      <c r="N13" s="512"/>
      <c r="O13" s="512"/>
      <c r="P13" s="512"/>
      <c r="Q13" s="513"/>
      <c r="R13" s="504"/>
      <c r="S13" s="504"/>
      <c r="T13" s="504"/>
    </row>
    <row r="14" spans="2:21" ht="19.5" thickBot="1">
      <c r="B14" s="523" t="s">
        <v>254</v>
      </c>
      <c r="C14" s="511" t="s">
        <v>255</v>
      </c>
      <c r="D14" s="512"/>
      <c r="E14" s="512"/>
      <c r="F14" s="512"/>
      <c r="G14" s="512"/>
      <c r="H14" s="512"/>
      <c r="I14" s="512"/>
      <c r="J14" s="512"/>
      <c r="K14" s="512"/>
      <c r="L14" s="512"/>
      <c r="M14" s="512"/>
      <c r="N14" s="512"/>
      <c r="O14" s="512"/>
      <c r="P14" s="512"/>
      <c r="Q14" s="513"/>
      <c r="R14" s="504"/>
      <c r="S14" s="504"/>
      <c r="T14" s="504"/>
    </row>
    <row r="15" spans="2:21" ht="19.5" thickBot="1">
      <c r="B15" s="523"/>
      <c r="C15" s="511" t="s">
        <v>256</v>
      </c>
      <c r="D15" s="512"/>
      <c r="E15" s="512"/>
      <c r="F15" s="512"/>
      <c r="G15" s="512"/>
      <c r="H15" s="512"/>
      <c r="I15" s="512"/>
      <c r="J15" s="512"/>
      <c r="K15" s="512"/>
      <c r="L15" s="512"/>
      <c r="M15" s="512"/>
      <c r="N15" s="512"/>
      <c r="O15" s="512"/>
      <c r="P15" s="512"/>
      <c r="Q15" s="513"/>
      <c r="R15" s="504"/>
      <c r="S15" s="504"/>
      <c r="T15" s="504"/>
    </row>
    <row r="16" spans="2:21" ht="19.5" thickBot="1">
      <c r="B16" s="523"/>
      <c r="C16" s="514" t="s">
        <v>257</v>
      </c>
      <c r="D16" s="515"/>
      <c r="E16" s="515"/>
      <c r="F16" s="515"/>
      <c r="G16" s="515"/>
      <c r="H16" s="515"/>
      <c r="I16" s="515"/>
      <c r="J16" s="515"/>
      <c r="K16" s="515"/>
      <c r="L16" s="515"/>
      <c r="M16" s="515"/>
      <c r="N16" s="515"/>
      <c r="O16" s="515"/>
      <c r="P16" s="515"/>
      <c r="Q16" s="516"/>
      <c r="R16" s="504"/>
      <c r="S16" s="504"/>
      <c r="T16" s="504"/>
    </row>
    <row r="17" spans="2:20" ht="19.5" thickBot="1">
      <c r="B17" s="523"/>
      <c r="C17" s="517" t="s">
        <v>258</v>
      </c>
      <c r="D17" s="518"/>
      <c r="E17" s="518"/>
      <c r="F17" s="518"/>
      <c r="G17" s="518"/>
      <c r="H17" s="518"/>
      <c r="I17" s="518"/>
      <c r="J17" s="518"/>
      <c r="K17" s="518"/>
      <c r="L17" s="518"/>
      <c r="M17" s="518"/>
      <c r="N17" s="518"/>
      <c r="O17" s="518"/>
      <c r="P17" s="518"/>
      <c r="Q17" s="519"/>
      <c r="R17" s="504"/>
      <c r="S17" s="504"/>
      <c r="T17" s="504"/>
    </row>
    <row r="18" spans="2:20" ht="19.5" thickBot="1">
      <c r="B18" s="525" t="s">
        <v>294</v>
      </c>
      <c r="C18" s="514" t="s">
        <v>259</v>
      </c>
      <c r="D18" s="515"/>
      <c r="E18" s="515"/>
      <c r="F18" s="515"/>
      <c r="G18" s="515"/>
      <c r="H18" s="515"/>
      <c r="I18" s="515"/>
      <c r="J18" s="515"/>
      <c r="K18" s="515"/>
      <c r="L18" s="515"/>
      <c r="M18" s="515"/>
      <c r="N18" s="515"/>
      <c r="O18" s="515"/>
      <c r="P18" s="515"/>
      <c r="Q18" s="516"/>
      <c r="R18" s="504"/>
      <c r="S18" s="504"/>
      <c r="T18" s="504"/>
    </row>
    <row r="19" spans="2:20" ht="19.5" thickBot="1">
      <c r="B19" s="523"/>
      <c r="C19" s="517" t="s">
        <v>260</v>
      </c>
      <c r="D19" s="518"/>
      <c r="E19" s="518"/>
      <c r="F19" s="518"/>
      <c r="G19" s="518"/>
      <c r="H19" s="518"/>
      <c r="I19" s="518"/>
      <c r="J19" s="518"/>
      <c r="K19" s="518"/>
      <c r="L19" s="518"/>
      <c r="M19" s="518"/>
      <c r="N19" s="518"/>
      <c r="O19" s="518"/>
      <c r="P19" s="518"/>
      <c r="Q19" s="519"/>
      <c r="R19" s="504"/>
      <c r="S19" s="504"/>
      <c r="T19" s="504"/>
    </row>
    <row r="20" spans="2:20" ht="19.5" thickBot="1">
      <c r="B20" s="523"/>
      <c r="C20" s="511" t="s">
        <v>261</v>
      </c>
      <c r="D20" s="512"/>
      <c r="E20" s="512"/>
      <c r="F20" s="512"/>
      <c r="G20" s="512"/>
      <c r="H20" s="512"/>
      <c r="I20" s="512"/>
      <c r="J20" s="512"/>
      <c r="K20" s="512"/>
      <c r="L20" s="512"/>
      <c r="M20" s="512"/>
      <c r="N20" s="512"/>
      <c r="O20" s="512"/>
      <c r="P20" s="512"/>
      <c r="Q20" s="513"/>
      <c r="R20" s="504"/>
      <c r="S20" s="504"/>
      <c r="T20" s="504"/>
    </row>
    <row r="21" spans="2:20" ht="19.5" thickBot="1">
      <c r="B21" s="523"/>
      <c r="C21" s="511" t="s">
        <v>297</v>
      </c>
      <c r="D21" s="512"/>
      <c r="E21" s="512"/>
      <c r="F21" s="512"/>
      <c r="G21" s="512"/>
      <c r="H21" s="512"/>
      <c r="I21" s="512"/>
      <c r="J21" s="512"/>
      <c r="K21" s="512"/>
      <c r="L21" s="512"/>
      <c r="M21" s="512"/>
      <c r="N21" s="512"/>
      <c r="O21" s="512"/>
      <c r="P21" s="512"/>
      <c r="Q21" s="513"/>
      <c r="R21" s="504"/>
      <c r="S21" s="504"/>
      <c r="T21" s="504"/>
    </row>
    <row r="22" spans="2:20" ht="19.5" thickBot="1">
      <c r="B22" s="523" t="s">
        <v>262</v>
      </c>
      <c r="C22" s="511" t="s">
        <v>263</v>
      </c>
      <c r="D22" s="512"/>
      <c r="E22" s="512"/>
      <c r="F22" s="512"/>
      <c r="G22" s="512"/>
      <c r="H22" s="512"/>
      <c r="I22" s="512"/>
      <c r="J22" s="512"/>
      <c r="K22" s="512"/>
      <c r="L22" s="512"/>
      <c r="M22" s="512"/>
      <c r="N22" s="512"/>
      <c r="O22" s="512"/>
      <c r="P22" s="512"/>
      <c r="Q22" s="513"/>
      <c r="R22" s="504"/>
      <c r="S22" s="504"/>
      <c r="T22" s="504"/>
    </row>
    <row r="23" spans="2:20" ht="19.5" thickBot="1">
      <c r="B23" s="523"/>
      <c r="C23" s="511" t="s">
        <v>264</v>
      </c>
      <c r="D23" s="512"/>
      <c r="E23" s="512"/>
      <c r="F23" s="512"/>
      <c r="G23" s="512"/>
      <c r="H23" s="512"/>
      <c r="I23" s="512"/>
      <c r="J23" s="512"/>
      <c r="K23" s="512"/>
      <c r="L23" s="512"/>
      <c r="M23" s="512"/>
      <c r="N23" s="512"/>
      <c r="O23" s="512"/>
      <c r="P23" s="512"/>
      <c r="Q23" s="513"/>
      <c r="R23" s="504"/>
      <c r="S23" s="504"/>
      <c r="T23" s="504"/>
    </row>
    <row r="24" spans="2:20" ht="19.5" thickBot="1">
      <c r="B24" s="523"/>
      <c r="C24" s="520" t="s">
        <v>265</v>
      </c>
      <c r="D24" s="521"/>
      <c r="E24" s="521"/>
      <c r="F24" s="521"/>
      <c r="G24" s="521"/>
      <c r="H24" s="521"/>
      <c r="I24" s="521"/>
      <c r="J24" s="521"/>
      <c r="K24" s="521"/>
      <c r="L24" s="521"/>
      <c r="M24" s="521"/>
      <c r="N24" s="521"/>
      <c r="O24" s="521"/>
      <c r="P24" s="521"/>
      <c r="Q24" s="522"/>
      <c r="R24" s="504"/>
      <c r="S24" s="504"/>
      <c r="T24" s="504"/>
    </row>
    <row r="25" spans="2:20" ht="19.5" thickBot="1">
      <c r="B25" s="523"/>
      <c r="C25" s="514" t="s">
        <v>266</v>
      </c>
      <c r="D25" s="515"/>
      <c r="E25" s="515"/>
      <c r="F25" s="515"/>
      <c r="G25" s="515"/>
      <c r="H25" s="515"/>
      <c r="I25" s="515"/>
      <c r="J25" s="515"/>
      <c r="K25" s="515"/>
      <c r="L25" s="515"/>
      <c r="M25" s="515"/>
      <c r="N25" s="515"/>
      <c r="O25" s="515"/>
      <c r="P25" s="515"/>
      <c r="Q25" s="516"/>
      <c r="R25" s="504"/>
      <c r="S25" s="504"/>
      <c r="T25" s="504"/>
    </row>
    <row r="26" spans="2:20" ht="19.5" thickBot="1">
      <c r="B26" s="523"/>
      <c r="C26" s="517" t="s">
        <v>267</v>
      </c>
      <c r="D26" s="518"/>
      <c r="E26" s="518"/>
      <c r="F26" s="518"/>
      <c r="G26" s="518"/>
      <c r="H26" s="518"/>
      <c r="I26" s="518"/>
      <c r="J26" s="518"/>
      <c r="K26" s="518"/>
      <c r="L26" s="518"/>
      <c r="M26" s="518"/>
      <c r="N26" s="518"/>
      <c r="O26" s="518"/>
      <c r="P26" s="518"/>
      <c r="Q26" s="519"/>
      <c r="R26" s="504"/>
      <c r="S26" s="504"/>
      <c r="T26" s="504"/>
    </row>
    <row r="27" spans="2:20" ht="19.5" thickBot="1">
      <c r="B27" s="523" t="s">
        <v>268</v>
      </c>
      <c r="C27" s="514" t="s">
        <v>269</v>
      </c>
      <c r="D27" s="515"/>
      <c r="E27" s="515"/>
      <c r="F27" s="515"/>
      <c r="G27" s="515"/>
      <c r="H27" s="515"/>
      <c r="I27" s="515"/>
      <c r="J27" s="515"/>
      <c r="K27" s="515"/>
      <c r="L27" s="515"/>
      <c r="M27" s="515"/>
      <c r="N27" s="515"/>
      <c r="O27" s="515"/>
      <c r="P27" s="515"/>
      <c r="Q27" s="516"/>
      <c r="R27" s="504"/>
      <c r="S27" s="504"/>
      <c r="T27" s="504"/>
    </row>
    <row r="28" spans="2:20" ht="19.5" thickBot="1">
      <c r="B28" s="523"/>
      <c r="C28" s="517" t="s">
        <v>270</v>
      </c>
      <c r="D28" s="518"/>
      <c r="E28" s="518"/>
      <c r="F28" s="518"/>
      <c r="G28" s="518"/>
      <c r="H28" s="518"/>
      <c r="I28" s="518"/>
      <c r="J28" s="518"/>
      <c r="K28" s="518"/>
      <c r="L28" s="518"/>
      <c r="M28" s="518"/>
      <c r="N28" s="518"/>
      <c r="O28" s="518"/>
      <c r="P28" s="518"/>
      <c r="Q28" s="519"/>
      <c r="R28" s="504"/>
      <c r="S28" s="504"/>
      <c r="T28" s="504"/>
    </row>
    <row r="29" spans="2:20" ht="19.5" thickBot="1">
      <c r="B29" s="523"/>
      <c r="C29" s="511" t="s">
        <v>271</v>
      </c>
      <c r="D29" s="512"/>
      <c r="E29" s="512"/>
      <c r="F29" s="512"/>
      <c r="G29" s="512"/>
      <c r="H29" s="512"/>
      <c r="I29" s="512"/>
      <c r="J29" s="512"/>
      <c r="K29" s="512"/>
      <c r="L29" s="512"/>
      <c r="M29" s="512"/>
      <c r="N29" s="512"/>
      <c r="O29" s="512"/>
      <c r="P29" s="512"/>
      <c r="Q29" s="513"/>
      <c r="R29" s="504"/>
      <c r="S29" s="504"/>
      <c r="T29" s="504"/>
    </row>
    <row r="30" spans="2:20" ht="19.5" thickBot="1">
      <c r="B30" s="523"/>
      <c r="C30" s="514" t="s">
        <v>272</v>
      </c>
      <c r="D30" s="515"/>
      <c r="E30" s="515"/>
      <c r="F30" s="515"/>
      <c r="G30" s="515"/>
      <c r="H30" s="515"/>
      <c r="I30" s="515"/>
      <c r="J30" s="515"/>
      <c r="K30" s="515"/>
      <c r="L30" s="515"/>
      <c r="M30" s="515"/>
      <c r="N30" s="515"/>
      <c r="O30" s="515"/>
      <c r="P30" s="515"/>
      <c r="Q30" s="516"/>
      <c r="R30" s="504"/>
    </row>
    <row r="31" spans="2:20" ht="19.5" thickBot="1">
      <c r="B31" s="523"/>
      <c r="C31" s="517" t="s">
        <v>273</v>
      </c>
      <c r="D31" s="518"/>
      <c r="E31" s="518"/>
      <c r="F31" s="518"/>
      <c r="G31" s="518"/>
      <c r="H31" s="518"/>
      <c r="I31" s="518"/>
      <c r="J31" s="518"/>
      <c r="K31" s="518"/>
      <c r="L31" s="518"/>
      <c r="M31" s="518"/>
      <c r="N31" s="518"/>
      <c r="O31" s="518"/>
      <c r="P31" s="518"/>
      <c r="Q31" s="519"/>
      <c r="R31" s="504"/>
    </row>
    <row r="32" spans="2:20" ht="19.5" thickBot="1">
      <c r="B32" s="523" t="s">
        <v>274</v>
      </c>
      <c r="C32" s="511" t="s">
        <v>275</v>
      </c>
      <c r="D32" s="512"/>
      <c r="E32" s="512"/>
      <c r="F32" s="512"/>
      <c r="G32" s="512"/>
      <c r="H32" s="512"/>
      <c r="I32" s="512"/>
      <c r="J32" s="512"/>
      <c r="K32" s="512"/>
      <c r="L32" s="512"/>
      <c r="M32" s="512"/>
      <c r="N32" s="512"/>
      <c r="O32" s="512"/>
      <c r="P32" s="512"/>
      <c r="Q32" s="513"/>
      <c r="R32" s="504"/>
    </row>
    <row r="33" spans="2:18" ht="19.5" thickBot="1">
      <c r="B33" s="523"/>
      <c r="C33" s="511" t="s">
        <v>276</v>
      </c>
      <c r="D33" s="512"/>
      <c r="E33" s="512"/>
      <c r="F33" s="512"/>
      <c r="G33" s="512"/>
      <c r="H33" s="512"/>
      <c r="I33" s="512"/>
      <c r="J33" s="512"/>
      <c r="K33" s="512"/>
      <c r="L33" s="512"/>
      <c r="M33" s="512"/>
      <c r="N33" s="512"/>
      <c r="O33" s="512"/>
      <c r="P33" s="512"/>
      <c r="Q33" s="513"/>
      <c r="R33" s="504"/>
    </row>
    <row r="34" spans="2:18" ht="19.5" thickBot="1">
      <c r="B34" s="523"/>
      <c r="C34" s="511" t="s">
        <v>277</v>
      </c>
      <c r="D34" s="512"/>
      <c r="E34" s="512"/>
      <c r="F34" s="512"/>
      <c r="G34" s="512"/>
      <c r="H34" s="512"/>
      <c r="I34" s="512"/>
      <c r="J34" s="512"/>
      <c r="K34" s="512"/>
      <c r="L34" s="512"/>
      <c r="M34" s="512"/>
      <c r="N34" s="512"/>
      <c r="O34" s="512"/>
      <c r="P34" s="512"/>
      <c r="Q34" s="513"/>
      <c r="R34" s="504"/>
    </row>
    <row r="35" spans="2:18" ht="19.5" thickBot="1">
      <c r="B35" s="523" t="s">
        <v>278</v>
      </c>
      <c r="C35" s="511" t="s">
        <v>279</v>
      </c>
      <c r="D35" s="512"/>
      <c r="E35" s="512"/>
      <c r="F35" s="512"/>
      <c r="G35" s="512"/>
      <c r="H35" s="512"/>
      <c r="I35" s="512"/>
      <c r="J35" s="512"/>
      <c r="K35" s="512"/>
      <c r="L35" s="512"/>
      <c r="M35" s="512"/>
      <c r="N35" s="512"/>
      <c r="O35" s="512"/>
      <c r="P35" s="512"/>
      <c r="Q35" s="513"/>
      <c r="R35" s="504"/>
    </row>
    <row r="36" spans="2:18" ht="19.5" thickBot="1">
      <c r="B36" s="523"/>
      <c r="C36" s="511" t="s">
        <v>280</v>
      </c>
      <c r="D36" s="512"/>
      <c r="E36" s="512"/>
      <c r="F36" s="512"/>
      <c r="G36" s="512"/>
      <c r="H36" s="512"/>
      <c r="I36" s="512"/>
      <c r="J36" s="512"/>
      <c r="K36" s="512"/>
      <c r="L36" s="512"/>
      <c r="M36" s="512"/>
      <c r="N36" s="512"/>
      <c r="O36" s="512"/>
      <c r="P36" s="512"/>
      <c r="Q36" s="513"/>
      <c r="R36" s="504"/>
    </row>
    <row r="37" spans="2:18" ht="19.5" thickBot="1">
      <c r="B37" s="523"/>
      <c r="C37" s="511" t="s">
        <v>281</v>
      </c>
      <c r="D37" s="512"/>
      <c r="E37" s="512"/>
      <c r="F37" s="512"/>
      <c r="G37" s="512"/>
      <c r="H37" s="512"/>
      <c r="I37" s="512"/>
      <c r="J37" s="512"/>
      <c r="K37" s="512"/>
      <c r="L37" s="512"/>
      <c r="M37" s="512"/>
      <c r="N37" s="512"/>
      <c r="O37" s="512"/>
      <c r="P37" s="512"/>
      <c r="Q37" s="513"/>
      <c r="R37" s="504"/>
    </row>
    <row r="38" spans="2:18" ht="19.5" thickBot="1">
      <c r="B38" s="523" t="s">
        <v>282</v>
      </c>
      <c r="C38" s="514" t="s">
        <v>283</v>
      </c>
      <c r="D38" s="515"/>
      <c r="E38" s="515"/>
      <c r="F38" s="515"/>
      <c r="G38" s="515"/>
      <c r="H38" s="515"/>
      <c r="I38" s="515"/>
      <c r="J38" s="515"/>
      <c r="K38" s="515"/>
      <c r="L38" s="515"/>
      <c r="M38" s="515"/>
      <c r="N38" s="515"/>
      <c r="O38" s="515"/>
      <c r="P38" s="515"/>
      <c r="Q38" s="516"/>
      <c r="R38" s="504"/>
    </row>
    <row r="39" spans="2:18" ht="19.5" thickBot="1">
      <c r="B39" s="523"/>
      <c r="C39" s="517" t="s">
        <v>284</v>
      </c>
      <c r="D39" s="518"/>
      <c r="E39" s="518"/>
      <c r="F39" s="518"/>
      <c r="G39" s="518"/>
      <c r="H39" s="518"/>
      <c r="I39" s="518"/>
      <c r="J39" s="518"/>
      <c r="K39" s="518"/>
      <c r="L39" s="518"/>
      <c r="M39" s="518"/>
      <c r="N39" s="518"/>
      <c r="O39" s="518"/>
      <c r="P39" s="518"/>
      <c r="Q39" s="519"/>
      <c r="R39" s="504"/>
    </row>
    <row r="40" spans="2:18" ht="19.5" thickBot="1">
      <c r="B40" s="523" t="s">
        <v>285</v>
      </c>
      <c r="C40" s="511" t="s">
        <v>298</v>
      </c>
      <c r="D40" s="512"/>
      <c r="E40" s="512"/>
      <c r="F40" s="512"/>
      <c r="G40" s="512"/>
      <c r="H40" s="512"/>
      <c r="I40" s="512"/>
      <c r="J40" s="512"/>
      <c r="K40" s="512"/>
      <c r="L40" s="512"/>
      <c r="M40" s="512"/>
      <c r="N40" s="512"/>
      <c r="O40" s="512"/>
      <c r="P40" s="512"/>
      <c r="Q40" s="513"/>
      <c r="R40" s="504"/>
    </row>
    <row r="41" spans="2:18" ht="19.5" thickBot="1">
      <c r="B41" s="523"/>
      <c r="C41" s="511" t="s">
        <v>286</v>
      </c>
      <c r="D41" s="512"/>
      <c r="E41" s="512"/>
      <c r="F41" s="512"/>
      <c r="G41" s="512"/>
      <c r="H41" s="512"/>
      <c r="I41" s="512"/>
      <c r="J41" s="512"/>
      <c r="K41" s="512"/>
      <c r="L41" s="512"/>
      <c r="M41" s="512"/>
      <c r="N41" s="512"/>
      <c r="O41" s="512"/>
      <c r="P41" s="512"/>
      <c r="Q41" s="513"/>
      <c r="R41" s="504"/>
    </row>
    <row r="42" spans="2:18" ht="19.5" thickBot="1">
      <c r="B42" s="523"/>
      <c r="C42" s="511" t="s">
        <v>299</v>
      </c>
      <c r="D42" s="512"/>
      <c r="E42" s="512"/>
      <c r="F42" s="512"/>
      <c r="G42" s="512"/>
      <c r="H42" s="512"/>
      <c r="I42" s="512"/>
      <c r="J42" s="512"/>
      <c r="K42" s="512"/>
      <c r="L42" s="512"/>
      <c r="M42" s="512"/>
      <c r="N42" s="512"/>
      <c r="O42" s="512"/>
      <c r="P42" s="512"/>
      <c r="Q42" s="513"/>
      <c r="R42" s="504"/>
    </row>
    <row r="43" spans="2:18" ht="19.5" thickBot="1">
      <c r="B43" s="506" t="s">
        <v>287</v>
      </c>
      <c r="C43" s="511" t="s">
        <v>288</v>
      </c>
      <c r="D43" s="512"/>
      <c r="E43" s="512"/>
      <c r="F43" s="512"/>
      <c r="G43" s="512"/>
      <c r="H43" s="512"/>
      <c r="I43" s="512"/>
      <c r="J43" s="512"/>
      <c r="K43" s="512"/>
      <c r="L43" s="512"/>
      <c r="M43" s="512"/>
      <c r="N43" s="512"/>
      <c r="O43" s="512"/>
      <c r="P43" s="512"/>
      <c r="Q43" s="513"/>
      <c r="R43" s="504"/>
    </row>
    <row r="44" spans="2:18" ht="19.5" thickBot="1">
      <c r="B44" s="506" t="s">
        <v>289</v>
      </c>
      <c r="C44" s="511" t="s">
        <v>290</v>
      </c>
      <c r="D44" s="512"/>
      <c r="E44" s="512"/>
      <c r="F44" s="512"/>
      <c r="G44" s="512"/>
      <c r="H44" s="512"/>
      <c r="I44" s="512"/>
      <c r="J44" s="512"/>
      <c r="K44" s="512"/>
      <c r="L44" s="512"/>
      <c r="M44" s="512"/>
      <c r="N44" s="512"/>
      <c r="O44" s="512"/>
      <c r="P44" s="512"/>
      <c r="Q44" s="513"/>
      <c r="R44" s="504"/>
    </row>
    <row r="45" spans="2:18" ht="19.5" thickBot="1">
      <c r="B45" s="506" t="s">
        <v>291</v>
      </c>
      <c r="C45" s="511" t="s">
        <v>292</v>
      </c>
      <c r="D45" s="512"/>
      <c r="E45" s="512"/>
      <c r="F45" s="512"/>
      <c r="G45" s="512"/>
      <c r="H45" s="512"/>
      <c r="I45" s="512"/>
      <c r="J45" s="512"/>
      <c r="K45" s="512"/>
      <c r="L45" s="512"/>
      <c r="M45" s="512"/>
      <c r="N45" s="512"/>
      <c r="O45" s="512"/>
      <c r="P45" s="512"/>
      <c r="Q45" s="513"/>
      <c r="R45" s="504"/>
    </row>
  </sheetData>
  <mergeCells count="53">
    <mergeCell ref="B22:B26"/>
    <mergeCell ref="B27:B31"/>
    <mergeCell ref="B32:B34"/>
    <mergeCell ref="B35:B37"/>
    <mergeCell ref="B14:B17"/>
    <mergeCell ref="B18:B21"/>
    <mergeCell ref="C6:Q6"/>
    <mergeCell ref="C7:Q7"/>
    <mergeCell ref="C8:Q8"/>
    <mergeCell ref="C9:Q9"/>
    <mergeCell ref="C4:Q4"/>
    <mergeCell ref="C5:Q5"/>
    <mergeCell ref="B5:B6"/>
    <mergeCell ref="B7:B9"/>
    <mergeCell ref="B10:B13"/>
    <mergeCell ref="B38:B39"/>
    <mergeCell ref="C34:Q34"/>
    <mergeCell ref="C45:Q45"/>
    <mergeCell ref="C44:Q44"/>
    <mergeCell ref="C43:Q43"/>
    <mergeCell ref="C42:Q42"/>
    <mergeCell ref="C41:Q41"/>
    <mergeCell ref="C40:Q40"/>
    <mergeCell ref="C38:Q38"/>
    <mergeCell ref="C39:Q39"/>
    <mergeCell ref="C37:Q37"/>
    <mergeCell ref="C36:Q36"/>
    <mergeCell ref="C35:Q35"/>
    <mergeCell ref="B40:B42"/>
    <mergeCell ref="C33:Q33"/>
    <mergeCell ref="C32:Q32"/>
    <mergeCell ref="C27:Q27"/>
    <mergeCell ref="C28:Q28"/>
    <mergeCell ref="C29:Q29"/>
    <mergeCell ref="C30:Q30"/>
    <mergeCell ref="C31:Q31"/>
    <mergeCell ref="C25:Q25"/>
    <mergeCell ref="C22:Q22"/>
    <mergeCell ref="C23:Q23"/>
    <mergeCell ref="C24:Q24"/>
    <mergeCell ref="C26:Q26"/>
    <mergeCell ref="C21:Q21"/>
    <mergeCell ref="C10:Q10"/>
    <mergeCell ref="C11:Q11"/>
    <mergeCell ref="C12:Q12"/>
    <mergeCell ref="C13:Q13"/>
    <mergeCell ref="C14:Q14"/>
    <mergeCell ref="C15:Q15"/>
    <mergeCell ref="C16:Q16"/>
    <mergeCell ref="C17:Q17"/>
    <mergeCell ref="C18:Q18"/>
    <mergeCell ref="C19:Q19"/>
    <mergeCell ref="C20:Q20"/>
  </mergeCells>
  <phoneticPr fontId="1"/>
  <pageMargins left="0.7" right="0.7" top="0.75" bottom="0.75" header="0.3" footer="0.3"/>
  <pageSetup paperSize="8"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1"/>
  <sheetViews>
    <sheetView zoomScale="70" zoomScaleNormal="70" zoomScaleSheetLayoutView="70" workbookViewId="0">
      <selection activeCell="AA37" sqref="AA37"/>
    </sheetView>
  </sheetViews>
  <sheetFormatPr defaultRowHeight="18.75"/>
  <cols>
    <col min="1" max="1" width="30.125" customWidth="1"/>
    <col min="2" max="14" width="15.75" customWidth="1"/>
  </cols>
  <sheetData>
    <row r="1" spans="1:15" ht="26.65" customHeight="1" thickBot="1">
      <c r="N1" s="4" t="s">
        <v>23</v>
      </c>
    </row>
    <row r="2" spans="1:15" ht="21" customHeight="1" thickBot="1">
      <c r="A2" s="607" t="s">
        <v>44</v>
      </c>
      <c r="B2" s="662" t="s">
        <v>51</v>
      </c>
      <c r="C2" s="663"/>
      <c r="D2" s="671"/>
      <c r="E2" s="662" t="s">
        <v>20</v>
      </c>
      <c r="F2" s="663"/>
      <c r="G2" s="663"/>
      <c r="H2" s="663"/>
      <c r="I2" s="663"/>
      <c r="J2" s="663"/>
      <c r="K2" s="671"/>
      <c r="L2" s="662" t="s">
        <v>60</v>
      </c>
      <c r="M2" s="663"/>
      <c r="N2" s="671"/>
    </row>
    <row r="3" spans="1:15" ht="18.75" customHeight="1">
      <c r="A3" s="608"/>
      <c r="B3" s="672" t="s">
        <v>27</v>
      </c>
      <c r="C3" s="676" t="s">
        <v>197</v>
      </c>
      <c r="D3" s="674" t="s">
        <v>198</v>
      </c>
      <c r="E3" s="672" t="s">
        <v>86</v>
      </c>
      <c r="F3" s="673" t="s">
        <v>87</v>
      </c>
      <c r="G3" s="533" t="s">
        <v>40</v>
      </c>
      <c r="H3" s="533"/>
      <c r="I3" s="533"/>
      <c r="J3" s="545"/>
      <c r="K3" s="674" t="s">
        <v>41</v>
      </c>
      <c r="L3" s="637" t="s">
        <v>27</v>
      </c>
      <c r="M3" s="676" t="s">
        <v>199</v>
      </c>
      <c r="N3" s="674" t="s">
        <v>200</v>
      </c>
    </row>
    <row r="4" spans="1:15" ht="23.25" customHeight="1" thickBot="1">
      <c r="A4" s="609"/>
      <c r="B4" s="544"/>
      <c r="C4" s="651"/>
      <c r="D4" s="675"/>
      <c r="E4" s="544"/>
      <c r="F4" s="651"/>
      <c r="G4" s="103" t="s">
        <v>88</v>
      </c>
      <c r="H4" s="103" t="s">
        <v>89</v>
      </c>
      <c r="I4" s="103" t="s">
        <v>115</v>
      </c>
      <c r="J4" s="103" t="s">
        <v>166</v>
      </c>
      <c r="K4" s="675"/>
      <c r="L4" s="547"/>
      <c r="M4" s="651"/>
      <c r="N4" s="675"/>
    </row>
    <row r="5" spans="1:15" ht="18" customHeight="1">
      <c r="A5" s="48" t="s">
        <v>100</v>
      </c>
      <c r="B5" s="49" t="s">
        <v>100</v>
      </c>
      <c r="C5" s="54" t="s">
        <v>100</v>
      </c>
      <c r="D5" s="55" t="s">
        <v>100</v>
      </c>
      <c r="E5" s="49" t="s">
        <v>100</v>
      </c>
      <c r="F5" s="54" t="s">
        <v>100</v>
      </c>
      <c r="G5" s="54" t="s">
        <v>100</v>
      </c>
      <c r="H5" s="54" t="s">
        <v>38</v>
      </c>
      <c r="I5" s="54" t="s">
        <v>38</v>
      </c>
      <c r="J5" s="54" t="s">
        <v>100</v>
      </c>
      <c r="K5" s="55" t="s">
        <v>100</v>
      </c>
      <c r="L5" s="50" t="s">
        <v>100</v>
      </c>
      <c r="M5" s="54" t="s">
        <v>100</v>
      </c>
      <c r="N5" s="55" t="s">
        <v>100</v>
      </c>
    </row>
    <row r="6" spans="1:15" ht="34.5" customHeight="1">
      <c r="A6" s="391"/>
      <c r="B6" s="173">
        <f>SUM(C6:D6)</f>
        <v>0</v>
      </c>
      <c r="C6" s="132"/>
      <c r="D6" s="150"/>
      <c r="E6" s="131"/>
      <c r="F6" s="132">
        <f t="shared" ref="F6:F9" si="0">SUM(G6:J6)</f>
        <v>0</v>
      </c>
      <c r="G6" s="132"/>
      <c r="H6" s="132"/>
      <c r="I6" s="132"/>
      <c r="J6" s="132"/>
      <c r="K6" s="150"/>
      <c r="L6" s="142">
        <f t="shared" ref="L6:L9" si="1">B6+E6-G6+K6</f>
        <v>0</v>
      </c>
      <c r="M6" s="132"/>
      <c r="N6" s="152"/>
      <c r="O6" s="7"/>
    </row>
    <row r="7" spans="1:15" ht="34.5" customHeight="1">
      <c r="A7" s="391"/>
      <c r="B7" s="173">
        <f t="shared" ref="B7:B9" si="2">SUM(C7:D7)</f>
        <v>0</v>
      </c>
      <c r="C7" s="132"/>
      <c r="D7" s="150"/>
      <c r="E7" s="131"/>
      <c r="F7" s="132">
        <f t="shared" si="0"/>
        <v>0</v>
      </c>
      <c r="G7" s="132"/>
      <c r="H7" s="132"/>
      <c r="I7" s="132"/>
      <c r="J7" s="132"/>
      <c r="K7" s="150"/>
      <c r="L7" s="142">
        <f t="shared" si="1"/>
        <v>0</v>
      </c>
      <c r="M7" s="132"/>
      <c r="N7" s="125"/>
      <c r="O7" s="7"/>
    </row>
    <row r="8" spans="1:15" ht="34.5" customHeight="1">
      <c r="A8" s="391"/>
      <c r="B8" s="173">
        <f t="shared" si="2"/>
        <v>0</v>
      </c>
      <c r="C8" s="132"/>
      <c r="D8" s="150"/>
      <c r="E8" s="131"/>
      <c r="F8" s="132">
        <f t="shared" si="0"/>
        <v>0</v>
      </c>
      <c r="G8" s="132"/>
      <c r="H8" s="132"/>
      <c r="I8" s="132"/>
      <c r="J8" s="132"/>
      <c r="K8" s="150"/>
      <c r="L8" s="142">
        <f t="shared" si="1"/>
        <v>0</v>
      </c>
      <c r="M8" s="132"/>
      <c r="N8" s="125"/>
      <c r="O8" s="7"/>
    </row>
    <row r="9" spans="1:15" ht="34.5" customHeight="1">
      <c r="A9" s="391"/>
      <c r="B9" s="173">
        <f t="shared" si="2"/>
        <v>0</v>
      </c>
      <c r="C9" s="132"/>
      <c r="D9" s="150"/>
      <c r="E9" s="131"/>
      <c r="F9" s="132">
        <f t="shared" si="0"/>
        <v>0</v>
      </c>
      <c r="G9" s="132"/>
      <c r="H9" s="132"/>
      <c r="I9" s="132"/>
      <c r="J9" s="132"/>
      <c r="K9" s="150"/>
      <c r="L9" s="142">
        <f t="shared" si="1"/>
        <v>0</v>
      </c>
      <c r="M9" s="132"/>
      <c r="N9" s="125"/>
      <c r="O9" s="7"/>
    </row>
    <row r="10" spans="1:15" ht="34.5" customHeight="1" thickBot="1">
      <c r="A10" s="114"/>
      <c r="B10" s="110"/>
      <c r="C10" s="153"/>
      <c r="D10" s="151"/>
      <c r="E10" s="168"/>
      <c r="F10" s="153"/>
      <c r="G10" s="153"/>
      <c r="H10" s="153"/>
      <c r="I10" s="153"/>
      <c r="J10" s="153"/>
      <c r="K10" s="151"/>
      <c r="L10" s="143"/>
      <c r="M10" s="153"/>
      <c r="N10" s="154"/>
    </row>
    <row r="11" spans="1:15" ht="34.5" customHeight="1" thickBot="1">
      <c r="A11" s="392" t="s">
        <v>165</v>
      </c>
      <c r="B11" s="393">
        <f t="shared" ref="B11:N11" si="3">SUBTOTAL(9,B6:B10)</f>
        <v>0</v>
      </c>
      <c r="C11" s="394">
        <f t="shared" si="3"/>
        <v>0</v>
      </c>
      <c r="D11" s="395">
        <f t="shared" si="3"/>
        <v>0</v>
      </c>
      <c r="E11" s="396">
        <f t="shared" si="3"/>
        <v>0</v>
      </c>
      <c r="F11" s="394">
        <f t="shared" si="3"/>
        <v>0</v>
      </c>
      <c r="G11" s="394">
        <f t="shared" si="3"/>
        <v>0</v>
      </c>
      <c r="H11" s="394">
        <f t="shared" si="3"/>
        <v>0</v>
      </c>
      <c r="I11" s="394">
        <f t="shared" si="3"/>
        <v>0</v>
      </c>
      <c r="J11" s="394">
        <f t="shared" si="3"/>
        <v>0</v>
      </c>
      <c r="K11" s="395">
        <f t="shared" si="3"/>
        <v>0</v>
      </c>
      <c r="L11" s="397">
        <f t="shared" si="3"/>
        <v>0</v>
      </c>
      <c r="M11" s="394">
        <f t="shared" si="3"/>
        <v>0</v>
      </c>
      <c r="N11" s="398">
        <f t="shared" si="3"/>
        <v>0</v>
      </c>
    </row>
  </sheetData>
  <sheetProtection formatCells="0" formatColumns="0" formatRows="0" insertColumns="0" insertRows="0" insertHyperlinks="0" deleteColumns="0" deleteRows="0" sort="0"/>
  <autoFilter ref="A5:N5"/>
  <mergeCells count="14">
    <mergeCell ref="A2:A4"/>
    <mergeCell ref="B2:D2"/>
    <mergeCell ref="B3:B4"/>
    <mergeCell ref="C3:C4"/>
    <mergeCell ref="D3:D4"/>
    <mergeCell ref="E2:K2"/>
    <mergeCell ref="L2:N2"/>
    <mergeCell ref="E3:E4"/>
    <mergeCell ref="F3:F4"/>
    <mergeCell ref="K3:K4"/>
    <mergeCell ref="L3:L4"/>
    <mergeCell ref="M3:M4"/>
    <mergeCell ref="N3:N4"/>
    <mergeCell ref="G3:J3"/>
  </mergeCells>
  <phoneticPr fontId="1"/>
  <pageMargins left="0.70866141732283472" right="0.70866141732283472" top="0.74803149606299213" bottom="0.74803149606299213" header="0.31496062992125984" footer="0.31496062992125984"/>
  <pageSetup paperSize="8" scale="75" orientation="landscape" r:id="rId1"/>
  <headerFooter scaleWithDoc="0" alignWithMargins="0">
    <oddHeader>&amp;C地方債</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A6:A10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17"/>
  <sheetViews>
    <sheetView zoomScale="70" zoomScaleNormal="70" zoomScaleSheetLayoutView="80" workbookViewId="0">
      <selection activeCell="AA37" sqref="AA37"/>
    </sheetView>
  </sheetViews>
  <sheetFormatPr defaultRowHeight="18.75"/>
  <cols>
    <col min="1" max="1" width="2.25" customWidth="1"/>
    <col min="2" max="2" width="41.25" bestFit="1" customWidth="1"/>
    <col min="3" max="5" width="24.75" style="8" customWidth="1"/>
    <col min="6" max="6" width="7.75" customWidth="1"/>
  </cols>
  <sheetData>
    <row r="1" spans="2:5" ht="19.5" thickBot="1">
      <c r="E1" s="4" t="s">
        <v>23</v>
      </c>
    </row>
    <row r="2" spans="2:5" ht="19.5" thickBot="1">
      <c r="B2" s="677" t="s">
        <v>44</v>
      </c>
      <c r="C2" s="679" t="s">
        <v>51</v>
      </c>
      <c r="D2" s="680"/>
      <c r="E2" s="681"/>
    </row>
    <row r="3" spans="2:5" ht="38.25" thickBot="1">
      <c r="B3" s="678"/>
      <c r="C3" s="41" t="s">
        <v>193</v>
      </c>
      <c r="D3" s="42" t="s">
        <v>194</v>
      </c>
      <c r="E3" s="43" t="s">
        <v>108</v>
      </c>
    </row>
    <row r="4" spans="2:5" ht="18" customHeight="1">
      <c r="B4" s="96"/>
      <c r="C4" s="122"/>
      <c r="D4" s="123"/>
      <c r="E4" s="125"/>
    </row>
    <row r="5" spans="2:5" ht="18" customHeight="1">
      <c r="B5" s="97"/>
      <c r="C5" s="131"/>
      <c r="D5" s="132"/>
      <c r="E5" s="125"/>
    </row>
    <row r="6" spans="2:5" ht="18" customHeight="1">
      <c r="B6" s="97"/>
      <c r="C6" s="131"/>
      <c r="D6" s="132"/>
      <c r="E6" s="125"/>
    </row>
    <row r="7" spans="2:5" ht="18" customHeight="1">
      <c r="B7" s="97"/>
      <c r="C7" s="131"/>
      <c r="D7" s="132"/>
      <c r="E7" s="125"/>
    </row>
    <row r="8" spans="2:5" ht="18" customHeight="1" thickBot="1">
      <c r="B8" s="98"/>
      <c r="C8" s="85"/>
      <c r="D8" s="78"/>
      <c r="E8" s="154"/>
    </row>
    <row r="9" spans="2:5" ht="19.5" thickBot="1"/>
    <row r="10" spans="2:5" ht="19.5" thickBot="1">
      <c r="B10" s="682" t="s">
        <v>44</v>
      </c>
      <c r="C10" s="662" t="s">
        <v>60</v>
      </c>
      <c r="D10" s="663"/>
      <c r="E10" s="671"/>
    </row>
    <row r="11" spans="2:5" ht="38.25" thickBot="1">
      <c r="B11" s="683"/>
      <c r="C11" s="27" t="s">
        <v>195</v>
      </c>
      <c r="D11" s="28" t="s">
        <v>196</v>
      </c>
      <c r="E11" s="29" t="s">
        <v>108</v>
      </c>
    </row>
    <row r="12" spans="2:5" ht="18" customHeight="1">
      <c r="B12" s="344"/>
      <c r="C12" s="399"/>
      <c r="D12" s="400"/>
      <c r="E12" s="345">
        <f>C12+D12</f>
        <v>0</v>
      </c>
    </row>
    <row r="13" spans="2:5" ht="18" customHeight="1">
      <c r="B13" s="346"/>
      <c r="C13" s="131"/>
      <c r="D13" s="132"/>
      <c r="E13" s="125">
        <f t="shared" ref="E13:E15" si="0">C13+D13</f>
        <v>0</v>
      </c>
    </row>
    <row r="14" spans="2:5" ht="18" customHeight="1">
      <c r="B14" s="346"/>
      <c r="C14" s="131"/>
      <c r="D14" s="132"/>
      <c r="E14" s="125">
        <f t="shared" si="0"/>
        <v>0</v>
      </c>
    </row>
    <row r="15" spans="2:5" ht="18" customHeight="1">
      <c r="B15" s="346"/>
      <c r="C15" s="131"/>
      <c r="D15" s="132"/>
      <c r="E15" s="125">
        <f t="shared" si="0"/>
        <v>0</v>
      </c>
    </row>
    <row r="16" spans="2:5" ht="18" customHeight="1" thickBot="1">
      <c r="B16" s="347"/>
      <c r="C16" s="168"/>
      <c r="D16" s="153"/>
      <c r="E16" s="154"/>
    </row>
    <row r="17" spans="3:5">
      <c r="C17" s="348"/>
      <c r="D17" s="348"/>
      <c r="E17" s="348"/>
    </row>
  </sheetData>
  <sheetProtection formatCells="0" formatColumns="0" formatRows="0" insertColumns="0" insertRows="0" insertHyperlinks="0" deleteColumns="0" deleteRows="0" sort="0"/>
  <mergeCells count="4">
    <mergeCell ref="B2:B3"/>
    <mergeCell ref="C2:E2"/>
    <mergeCell ref="B10:B11"/>
    <mergeCell ref="C10:E10"/>
  </mergeCells>
  <phoneticPr fontId="1"/>
  <pageMargins left="0.70866141732283472" right="0.70866141732283472" top="0.74803149606299213" bottom="0.74803149606299213" header="0.31496062992125984" footer="0.31496062992125984"/>
  <pageSetup paperSize="8" orientation="landscape" r:id="rId1"/>
  <headerFooter scaleWithDoc="0" alignWithMargins="0">
    <oddHeader>&amp;C賞与等引当金</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B4:B8 B12:B16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I11"/>
  <sheetViews>
    <sheetView zoomScale="70" zoomScaleNormal="70" zoomScaleSheetLayoutView="80" workbookViewId="0">
      <selection activeCell="E6" sqref="E6"/>
    </sheetView>
  </sheetViews>
  <sheetFormatPr defaultRowHeight="18.75"/>
  <cols>
    <col min="1" max="1" width="2.75" customWidth="1"/>
    <col min="2" max="2" width="32.25" bestFit="1" customWidth="1"/>
    <col min="3" max="3" width="32.25" customWidth="1"/>
    <col min="4" max="7" width="16.75" style="8" customWidth="1"/>
    <col min="8" max="9" width="16.75" customWidth="1"/>
  </cols>
  <sheetData>
    <row r="1" spans="2:9" ht="19.5" thickBot="1">
      <c r="G1" s="4" t="s">
        <v>23</v>
      </c>
    </row>
    <row r="2" spans="2:9" ht="18" customHeight="1" thickBot="1">
      <c r="B2" s="607" t="s">
        <v>44</v>
      </c>
      <c r="C2" s="607" t="s">
        <v>173</v>
      </c>
      <c r="D2" s="662" t="s">
        <v>51</v>
      </c>
      <c r="E2" s="663"/>
      <c r="F2" s="663"/>
      <c r="G2" s="671"/>
    </row>
    <row r="3" spans="2:9" ht="38.25" customHeight="1" thickBot="1">
      <c r="B3" s="609"/>
      <c r="C3" s="609"/>
      <c r="D3" s="38" t="s">
        <v>91</v>
      </c>
      <c r="E3" s="37" t="s">
        <v>92</v>
      </c>
      <c r="F3" s="37" t="s">
        <v>93</v>
      </c>
      <c r="G3" s="35" t="s">
        <v>27</v>
      </c>
    </row>
    <row r="4" spans="2:9" ht="18" customHeight="1">
      <c r="B4" s="79"/>
      <c r="C4" s="79"/>
      <c r="D4" s="80"/>
      <c r="E4" s="76"/>
      <c r="F4" s="94"/>
      <c r="G4" s="125">
        <f>SUM(D4:F4)</f>
        <v>0</v>
      </c>
    </row>
    <row r="5" spans="2:9" ht="18" customHeight="1" thickBot="1">
      <c r="B5" s="84"/>
      <c r="C5" s="84"/>
      <c r="D5" s="85"/>
      <c r="E5" s="78"/>
      <c r="F5" s="95"/>
      <c r="G5" s="127">
        <f>SUM(D5:F5)</f>
        <v>0</v>
      </c>
    </row>
    <row r="7" spans="2:9" ht="19.5" thickBot="1"/>
    <row r="8" spans="2:9" ht="19.5" thickBot="1">
      <c r="B8" s="607" t="s">
        <v>44</v>
      </c>
      <c r="C8" s="607" t="s">
        <v>44</v>
      </c>
      <c r="D8" s="662" t="s">
        <v>60</v>
      </c>
      <c r="E8" s="663"/>
      <c r="F8" s="663"/>
      <c r="G8" s="663"/>
      <c r="H8" s="663"/>
      <c r="I8" s="671"/>
    </row>
    <row r="9" spans="2:9" ht="38.25" thickBot="1">
      <c r="B9" s="609"/>
      <c r="C9" s="609"/>
      <c r="D9" s="27" t="s">
        <v>91</v>
      </c>
      <c r="E9" s="28" t="s">
        <v>92</v>
      </c>
      <c r="F9" s="28" t="s">
        <v>93</v>
      </c>
      <c r="G9" s="40" t="s">
        <v>27</v>
      </c>
      <c r="H9" s="28" t="s">
        <v>94</v>
      </c>
      <c r="I9" s="29" t="s">
        <v>107</v>
      </c>
    </row>
    <row r="10" spans="2:9" ht="18" customHeight="1">
      <c r="B10" s="79"/>
      <c r="C10" s="79"/>
      <c r="D10" s="122"/>
      <c r="E10" s="123"/>
      <c r="F10" s="123"/>
      <c r="G10" s="124">
        <f>SUM(D10:F10)</f>
        <v>0</v>
      </c>
      <c r="H10" s="124">
        <f>IF(G10-G4&gt;=0,G10-G4,"")</f>
        <v>0</v>
      </c>
      <c r="I10" s="125">
        <f>IF(G10-G4&lt;=0,G4-G10,"")</f>
        <v>0</v>
      </c>
    </row>
    <row r="11" spans="2:9" ht="18" customHeight="1" thickBot="1">
      <c r="B11" s="84"/>
      <c r="C11" s="84"/>
      <c r="D11" s="85"/>
      <c r="E11" s="78"/>
      <c r="F11" s="95"/>
      <c r="G11" s="126">
        <f>SUM(D11:F11)</f>
        <v>0</v>
      </c>
      <c r="H11" s="126">
        <f>IF(G11-G5&gt;=0,G11-G5,"")</f>
        <v>0</v>
      </c>
      <c r="I11" s="127">
        <f>IF(G11-G5&lt;=0,G5-G11,"")</f>
        <v>0</v>
      </c>
    </row>
  </sheetData>
  <mergeCells count="6">
    <mergeCell ref="B2:B3"/>
    <mergeCell ref="D2:G2"/>
    <mergeCell ref="B8:B9"/>
    <mergeCell ref="D8:I8"/>
    <mergeCell ref="C2:C3"/>
    <mergeCell ref="C8:C9"/>
  </mergeCells>
  <phoneticPr fontId="1"/>
  <pageMargins left="0.70866141732283472" right="0.70866141732283472" top="0.74803149606299213" bottom="0.74803149606299213" header="0.31496062992125984" footer="0.31496062992125984"/>
  <pageSetup paperSize="8" orientation="landscape" r:id="rId1"/>
  <headerFooter scaleWithDoc="0" alignWithMargins="0">
    <oddHeader>&amp;C損失補償等引当金</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B4:C5 B10:C11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4"/>
  <sheetViews>
    <sheetView zoomScale="70" zoomScaleNormal="70" zoomScaleSheetLayoutView="80" workbookViewId="0">
      <selection activeCell="E6" sqref="E6"/>
    </sheetView>
  </sheetViews>
  <sheetFormatPr defaultRowHeight="18.75"/>
  <cols>
    <col min="1" max="1" width="1.25" customWidth="1"/>
    <col min="2" max="2" width="17.75" customWidth="1"/>
    <col min="3" max="4" width="21.25" style="8" bestFit="1" customWidth="1"/>
    <col min="5" max="5" width="21.25" style="8" customWidth="1"/>
    <col min="6" max="6" width="18.25" style="8" customWidth="1"/>
    <col min="7" max="7" width="14.25" style="8" bestFit="1" customWidth="1"/>
    <col min="8" max="8" width="15.5" style="8" customWidth="1"/>
    <col min="9" max="10" width="19.25" style="8" bestFit="1" customWidth="1"/>
    <col min="11" max="11" width="14.25" style="8" customWidth="1"/>
    <col min="12" max="12" width="13.875" bestFit="1" customWidth="1"/>
    <col min="13" max="13" width="5.25" customWidth="1"/>
  </cols>
  <sheetData>
    <row r="1" spans="2:13" ht="19.5" thickBot="1">
      <c r="B1" s="1"/>
      <c r="C1" s="44"/>
      <c r="D1" s="44"/>
      <c r="E1" s="44"/>
      <c r="F1" s="44"/>
      <c r="G1" s="44"/>
      <c r="L1" s="8"/>
      <c r="M1" s="8"/>
    </row>
    <row r="2" spans="2:13" ht="52.15" customHeight="1" thickBot="1">
      <c r="B2" s="31" t="s">
        <v>95</v>
      </c>
      <c r="C2" s="36" t="s">
        <v>175</v>
      </c>
      <c r="D2" s="36" t="s">
        <v>98</v>
      </c>
      <c r="E2" s="183" t="s">
        <v>176</v>
      </c>
      <c r="F2" s="32" t="s">
        <v>27</v>
      </c>
      <c r="G2" s="352" t="s">
        <v>174</v>
      </c>
      <c r="H2" s="188" t="s">
        <v>109</v>
      </c>
      <c r="I2" s="34" t="s">
        <v>96</v>
      </c>
      <c r="J2" s="35" t="s">
        <v>97</v>
      </c>
      <c r="K2"/>
    </row>
    <row r="3" spans="2:13" ht="50.65" customHeight="1">
      <c r="B3" s="46" t="s">
        <v>191</v>
      </c>
      <c r="C3" s="349"/>
      <c r="D3" s="349"/>
      <c r="E3" s="354"/>
      <c r="F3" s="130">
        <f>C3+D3+E3</f>
        <v>0</v>
      </c>
      <c r="G3" s="353"/>
      <c r="H3" s="305">
        <f>F3</f>
        <v>0</v>
      </c>
      <c r="I3" s="350" t="s">
        <v>61</v>
      </c>
      <c r="J3" s="351" t="s">
        <v>61</v>
      </c>
      <c r="K3"/>
    </row>
    <row r="4" spans="2:13" ht="50.65" customHeight="1" thickBot="1">
      <c r="B4" s="45" t="s">
        <v>192</v>
      </c>
      <c r="C4" s="128"/>
      <c r="D4" s="128"/>
      <c r="E4" s="401"/>
      <c r="F4" s="129">
        <f>C4+D4+E4</f>
        <v>0</v>
      </c>
      <c r="G4" s="402"/>
      <c r="H4" s="143">
        <f>F4</f>
        <v>0</v>
      </c>
      <c r="I4" s="495" t="s">
        <v>220</v>
      </c>
      <c r="J4" s="496" t="s">
        <v>117</v>
      </c>
      <c r="K4" s="44"/>
      <c r="L4" s="44"/>
      <c r="M4" s="39"/>
    </row>
  </sheetData>
  <sheetProtection formatCells="0" formatColumns="0" formatRows="0" insertColumns="0" insertRows="0" insertHyperlinks="0" deleteColumns="0" deleteRows="0" sort="0"/>
  <phoneticPr fontId="1"/>
  <pageMargins left="0.70866141732283472" right="0.70866141732283472" top="0.74803149606299213" bottom="0.74803149606299213" header="0.31496062992125984" footer="0.31496062992125984"/>
  <pageSetup paperSize="8" scale="91" orientation="landscape" r:id="rId1"/>
  <headerFooter scaleWithDoc="0" alignWithMargins="0">
    <oddHeader>&amp;C退職手当引当金</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O26"/>
  <sheetViews>
    <sheetView zoomScale="80" zoomScaleNormal="80" zoomScaleSheetLayoutView="80" workbookViewId="0">
      <selection activeCell="E6" sqref="E6"/>
    </sheetView>
  </sheetViews>
  <sheetFormatPr defaultRowHeight="18.75"/>
  <cols>
    <col min="1" max="1" width="1.75" style="7" customWidth="1"/>
    <col min="2" max="2" width="19.25" style="7" customWidth="1"/>
    <col min="3" max="3" width="47.5" style="7" customWidth="1"/>
    <col min="4" max="4" width="27.625" style="6" customWidth="1"/>
    <col min="5" max="5" width="19.625" style="306" customWidth="1"/>
    <col min="6" max="6" width="9.75" style="6" customWidth="1"/>
    <col min="7" max="9" width="20" style="306" customWidth="1"/>
    <col min="10" max="11" width="20" style="307" customWidth="1"/>
    <col min="12" max="40" width="8.75" style="7"/>
  </cols>
  <sheetData>
    <row r="1" spans="1:40" ht="19.5" thickBot="1"/>
    <row r="2" spans="1:40" ht="20.100000000000001" customHeight="1">
      <c r="A2"/>
      <c r="B2" s="684" t="s">
        <v>144</v>
      </c>
      <c r="C2" s="684" t="s">
        <v>167</v>
      </c>
      <c r="D2" s="684" t="s">
        <v>168</v>
      </c>
      <c r="E2" s="687" t="s">
        <v>169</v>
      </c>
      <c r="F2" s="690" t="s">
        <v>170</v>
      </c>
      <c r="G2" s="613" t="s">
        <v>51</v>
      </c>
      <c r="H2" s="613"/>
      <c r="I2" s="613"/>
      <c r="J2" s="613"/>
      <c r="K2" s="693"/>
      <c r="L2"/>
      <c r="M2"/>
      <c r="N2"/>
      <c r="O2"/>
      <c r="P2"/>
      <c r="Q2"/>
      <c r="R2"/>
      <c r="S2"/>
      <c r="T2"/>
      <c r="U2"/>
      <c r="V2"/>
      <c r="W2"/>
      <c r="X2"/>
      <c r="Y2"/>
      <c r="Z2"/>
      <c r="AA2"/>
      <c r="AB2"/>
      <c r="AC2"/>
      <c r="AD2"/>
      <c r="AE2"/>
      <c r="AF2"/>
      <c r="AG2"/>
      <c r="AH2"/>
      <c r="AI2"/>
      <c r="AJ2"/>
      <c r="AK2"/>
      <c r="AL2"/>
      <c r="AM2"/>
      <c r="AN2"/>
    </row>
    <row r="3" spans="1:40" ht="20.100000000000001" customHeight="1">
      <c r="A3"/>
      <c r="B3" s="685"/>
      <c r="C3" s="685"/>
      <c r="D3" s="685"/>
      <c r="E3" s="688"/>
      <c r="F3" s="691"/>
      <c r="G3" s="546" t="s">
        <v>171</v>
      </c>
      <c r="H3" s="647" t="s">
        <v>227</v>
      </c>
      <c r="I3" s="647" t="s">
        <v>227</v>
      </c>
      <c r="J3" s="694" t="s">
        <v>40</v>
      </c>
      <c r="K3" s="539"/>
      <c r="L3"/>
      <c r="M3"/>
      <c r="N3"/>
      <c r="O3"/>
      <c r="P3"/>
      <c r="Q3"/>
      <c r="R3"/>
      <c r="S3"/>
      <c r="T3"/>
      <c r="U3"/>
      <c r="V3"/>
      <c r="W3"/>
      <c r="X3"/>
      <c r="Y3"/>
      <c r="Z3"/>
      <c r="AA3"/>
      <c r="AB3"/>
      <c r="AC3"/>
      <c r="AD3"/>
      <c r="AE3"/>
      <c r="AF3"/>
      <c r="AG3"/>
      <c r="AH3"/>
      <c r="AI3"/>
      <c r="AJ3"/>
      <c r="AK3"/>
      <c r="AL3"/>
      <c r="AM3"/>
      <c r="AN3"/>
    </row>
    <row r="4" spans="1:40" ht="39.950000000000003" customHeight="1">
      <c r="A4"/>
      <c r="B4" s="686"/>
      <c r="C4" s="686"/>
      <c r="D4" s="686"/>
      <c r="E4" s="689"/>
      <c r="F4" s="692"/>
      <c r="G4" s="694"/>
      <c r="H4" s="673"/>
      <c r="I4" s="673"/>
      <c r="J4" s="26" t="s">
        <v>228</v>
      </c>
      <c r="K4" s="332" t="s">
        <v>229</v>
      </c>
      <c r="L4"/>
      <c r="M4"/>
      <c r="N4"/>
      <c r="O4"/>
      <c r="P4"/>
      <c r="Q4"/>
      <c r="R4"/>
      <c r="S4"/>
      <c r="T4"/>
      <c r="U4"/>
      <c r="V4"/>
      <c r="W4"/>
      <c r="X4"/>
      <c r="Y4"/>
      <c r="Z4"/>
      <c r="AA4"/>
      <c r="AB4"/>
      <c r="AC4"/>
      <c r="AD4"/>
      <c r="AE4"/>
      <c r="AF4"/>
      <c r="AG4"/>
      <c r="AH4"/>
      <c r="AI4"/>
      <c r="AJ4"/>
      <c r="AK4"/>
      <c r="AL4"/>
      <c r="AM4"/>
      <c r="AN4"/>
    </row>
    <row r="5" spans="1:40" ht="18" customHeight="1" thickBot="1">
      <c r="A5"/>
      <c r="B5" s="333" t="s">
        <v>38</v>
      </c>
      <c r="C5" s="333" t="s">
        <v>26</v>
      </c>
      <c r="D5" s="333" t="s">
        <v>26</v>
      </c>
      <c r="E5" s="334" t="s">
        <v>26</v>
      </c>
      <c r="F5" s="335" t="s">
        <v>26</v>
      </c>
      <c r="G5" s="336" t="s">
        <v>26</v>
      </c>
      <c r="H5" s="337" t="s">
        <v>26</v>
      </c>
      <c r="I5" s="337" t="s">
        <v>26</v>
      </c>
      <c r="J5" s="337" t="s">
        <v>26</v>
      </c>
      <c r="K5" s="338" t="s">
        <v>26</v>
      </c>
      <c r="L5"/>
      <c r="M5"/>
      <c r="N5"/>
      <c r="O5"/>
      <c r="P5"/>
      <c r="Q5"/>
      <c r="R5"/>
      <c r="S5"/>
      <c r="T5"/>
      <c r="U5"/>
      <c r="V5"/>
      <c r="W5"/>
      <c r="X5"/>
      <c r="Y5"/>
      <c r="Z5"/>
      <c r="AA5"/>
      <c r="AB5"/>
      <c r="AC5"/>
      <c r="AD5"/>
      <c r="AE5"/>
      <c r="AF5"/>
      <c r="AG5"/>
      <c r="AH5"/>
      <c r="AI5"/>
      <c r="AJ5"/>
      <c r="AK5"/>
      <c r="AL5"/>
      <c r="AM5"/>
      <c r="AN5"/>
    </row>
    <row r="6" spans="1:40" ht="18" customHeight="1" thickTop="1">
      <c r="B6" s="308"/>
      <c r="C6" s="308"/>
      <c r="D6" s="309"/>
      <c r="E6" s="310"/>
      <c r="F6" s="311"/>
      <c r="G6" s="312"/>
      <c r="H6" s="313"/>
      <c r="I6" s="313"/>
      <c r="J6" s="314"/>
      <c r="K6" s="315"/>
    </row>
    <row r="7" spans="1:40" ht="18" customHeight="1">
      <c r="B7" s="308"/>
      <c r="C7" s="308"/>
      <c r="D7" s="309"/>
      <c r="E7" s="310"/>
      <c r="F7" s="311"/>
      <c r="G7" s="312"/>
      <c r="H7" s="313"/>
      <c r="I7" s="313"/>
      <c r="J7" s="314"/>
      <c r="K7" s="315"/>
    </row>
    <row r="8" spans="1:40" ht="18" customHeight="1">
      <c r="B8" s="308"/>
      <c r="C8" s="308"/>
      <c r="D8" s="309"/>
      <c r="E8" s="310"/>
      <c r="F8" s="311"/>
      <c r="G8" s="312"/>
      <c r="H8" s="313"/>
      <c r="I8" s="313"/>
      <c r="J8" s="314"/>
      <c r="K8" s="315"/>
    </row>
    <row r="9" spans="1:40" ht="18" customHeight="1">
      <c r="B9" s="9"/>
      <c r="C9" s="9"/>
      <c r="D9" s="316"/>
      <c r="E9" s="317"/>
      <c r="F9" s="318"/>
      <c r="G9" s="319"/>
      <c r="H9" s="320"/>
      <c r="I9" s="320"/>
      <c r="J9" s="321"/>
      <c r="K9" s="322"/>
    </row>
    <row r="10" spans="1:40" ht="18" customHeight="1" thickBot="1">
      <c r="B10" s="323"/>
      <c r="C10" s="324"/>
      <c r="D10" s="325"/>
      <c r="E10" s="326"/>
      <c r="F10" s="327"/>
      <c r="G10" s="328"/>
      <c r="H10" s="329"/>
      <c r="I10" s="329"/>
      <c r="J10" s="330"/>
      <c r="K10" s="331"/>
    </row>
    <row r="11" spans="1:40" ht="30" customHeight="1" thickTop="1" thickBot="1">
      <c r="B11" s="696"/>
      <c r="C11" s="696"/>
      <c r="D11" s="697"/>
      <c r="E11" s="339">
        <f>SUBTOTAL(9,E6:E10)</f>
        <v>0</v>
      </c>
      <c r="F11" s="340" t="s">
        <v>117</v>
      </c>
      <c r="G11" s="341">
        <f>SUBTOTAL(9,G6:G10)</f>
        <v>0</v>
      </c>
      <c r="H11" s="342">
        <f>SUBTOTAL(9,H6:H10)</f>
        <v>0</v>
      </c>
      <c r="I11" s="342">
        <f>SUBTOTAL(9,I6:I10)</f>
        <v>0</v>
      </c>
      <c r="J11" s="342">
        <f>SUBTOTAL(9,J6:J10)</f>
        <v>0</v>
      </c>
      <c r="K11" s="343">
        <f>SUBTOTAL(9,K6:K10)</f>
        <v>0</v>
      </c>
    </row>
    <row r="12" spans="1:40" ht="14.25" customHeight="1">
      <c r="B12" s="268"/>
      <c r="C12" s="268"/>
      <c r="D12" s="268"/>
    </row>
    <row r="14" spans="1:40" ht="19.5" thickBot="1"/>
    <row r="15" spans="1:40" ht="20.100000000000001" customHeight="1">
      <c r="A15"/>
      <c r="B15" s="698" t="s">
        <v>144</v>
      </c>
      <c r="C15" s="684" t="s">
        <v>167</v>
      </c>
      <c r="D15" s="684" t="s">
        <v>168</v>
      </c>
      <c r="E15" s="687" t="s">
        <v>169</v>
      </c>
      <c r="F15" s="690" t="s">
        <v>170</v>
      </c>
      <c r="G15" s="613" t="s">
        <v>60</v>
      </c>
      <c r="H15" s="613"/>
      <c r="I15" s="613"/>
      <c r="J15" s="613"/>
      <c r="K15" s="693"/>
      <c r="L15"/>
      <c r="M15"/>
      <c r="N15"/>
      <c r="O15"/>
      <c r="P15"/>
      <c r="Q15"/>
      <c r="R15"/>
      <c r="S15"/>
      <c r="T15"/>
      <c r="U15"/>
      <c r="V15"/>
      <c r="W15"/>
      <c r="X15"/>
      <c r="Y15"/>
      <c r="Z15"/>
      <c r="AA15"/>
      <c r="AB15"/>
      <c r="AC15"/>
      <c r="AD15"/>
      <c r="AE15"/>
      <c r="AF15"/>
      <c r="AG15"/>
      <c r="AH15"/>
      <c r="AI15"/>
      <c r="AJ15"/>
      <c r="AK15"/>
      <c r="AL15"/>
      <c r="AM15"/>
      <c r="AN15"/>
    </row>
    <row r="16" spans="1:40" ht="20.100000000000001" customHeight="1">
      <c r="A16"/>
      <c r="B16" s="699"/>
      <c r="C16" s="685"/>
      <c r="D16" s="685"/>
      <c r="E16" s="688"/>
      <c r="F16" s="691"/>
      <c r="G16" s="546" t="s">
        <v>171</v>
      </c>
      <c r="H16" s="647" t="s">
        <v>230</v>
      </c>
      <c r="I16" s="647" t="s">
        <v>231</v>
      </c>
      <c r="J16" s="694" t="s">
        <v>40</v>
      </c>
      <c r="K16" s="539"/>
      <c r="L16"/>
      <c r="M16"/>
      <c r="N16"/>
      <c r="O16"/>
      <c r="P16"/>
      <c r="Q16"/>
      <c r="R16"/>
      <c r="S16"/>
      <c r="T16"/>
      <c r="U16"/>
      <c r="V16"/>
      <c r="W16"/>
      <c r="X16"/>
      <c r="Y16"/>
      <c r="Z16"/>
      <c r="AA16"/>
      <c r="AB16"/>
      <c r="AC16"/>
      <c r="AD16"/>
      <c r="AE16"/>
      <c r="AF16"/>
      <c r="AG16"/>
      <c r="AH16"/>
      <c r="AI16"/>
      <c r="AJ16"/>
      <c r="AK16"/>
      <c r="AL16"/>
      <c r="AM16"/>
      <c r="AN16"/>
    </row>
    <row r="17" spans="1:41" ht="39.950000000000003" customHeight="1">
      <c r="A17"/>
      <c r="B17" s="700"/>
      <c r="C17" s="686"/>
      <c r="D17" s="686"/>
      <c r="E17" s="689"/>
      <c r="F17" s="692"/>
      <c r="G17" s="694"/>
      <c r="H17" s="673"/>
      <c r="I17" s="673"/>
      <c r="J17" s="26" t="s">
        <v>232</v>
      </c>
      <c r="K17" s="332" t="s">
        <v>233</v>
      </c>
      <c r="L17"/>
      <c r="M17"/>
      <c r="N17"/>
      <c r="O17"/>
      <c r="P17"/>
      <c r="Q17"/>
      <c r="R17"/>
      <c r="S17"/>
      <c r="T17"/>
      <c r="U17"/>
      <c r="V17"/>
      <c r="W17"/>
      <c r="X17"/>
      <c r="Y17"/>
      <c r="Z17"/>
      <c r="AA17"/>
      <c r="AB17"/>
      <c r="AC17"/>
      <c r="AD17"/>
      <c r="AE17"/>
      <c r="AF17"/>
      <c r="AG17"/>
      <c r="AH17"/>
      <c r="AI17"/>
      <c r="AJ17"/>
      <c r="AK17"/>
      <c r="AL17"/>
      <c r="AM17"/>
      <c r="AN17"/>
    </row>
    <row r="18" spans="1:41" ht="18" customHeight="1" thickBot="1">
      <c r="A18"/>
      <c r="B18" s="471" t="s">
        <v>38</v>
      </c>
      <c r="C18" s="333" t="s">
        <v>26</v>
      </c>
      <c r="D18" s="333" t="s">
        <v>26</v>
      </c>
      <c r="E18" s="334" t="s">
        <v>26</v>
      </c>
      <c r="F18" s="335" t="s">
        <v>26</v>
      </c>
      <c r="G18" s="336" t="s">
        <v>26</v>
      </c>
      <c r="H18" s="337" t="s">
        <v>26</v>
      </c>
      <c r="I18" s="337" t="s">
        <v>26</v>
      </c>
      <c r="J18" s="337" t="s">
        <v>26</v>
      </c>
      <c r="K18" s="338" t="s">
        <v>26</v>
      </c>
      <c r="L18"/>
      <c r="M18"/>
      <c r="N18"/>
      <c r="O18"/>
      <c r="P18"/>
      <c r="Q18"/>
      <c r="R18"/>
      <c r="S18"/>
      <c r="T18"/>
      <c r="U18"/>
      <c r="V18"/>
      <c r="W18"/>
      <c r="X18"/>
      <c r="Y18"/>
      <c r="Z18"/>
      <c r="AA18"/>
      <c r="AB18"/>
      <c r="AC18"/>
      <c r="AD18"/>
      <c r="AE18"/>
      <c r="AF18"/>
      <c r="AG18"/>
      <c r="AH18"/>
      <c r="AI18"/>
      <c r="AJ18"/>
      <c r="AK18"/>
      <c r="AL18"/>
      <c r="AM18"/>
      <c r="AN18"/>
    </row>
    <row r="19" spans="1:41" s="7" customFormat="1" ht="18" customHeight="1" thickTop="1">
      <c r="B19" s="472"/>
      <c r="C19" s="451"/>
      <c r="D19" s="309"/>
      <c r="E19" s="452"/>
      <c r="F19" s="453"/>
      <c r="G19" s="312"/>
      <c r="H19" s="313"/>
      <c r="I19" s="313"/>
      <c r="J19" s="314"/>
      <c r="K19" s="315"/>
      <c r="AO19"/>
    </row>
    <row r="20" spans="1:41" s="7" customFormat="1" ht="18" customHeight="1">
      <c r="B20" s="473"/>
      <c r="C20" s="9"/>
      <c r="D20" s="316"/>
      <c r="E20" s="317"/>
      <c r="F20" s="403"/>
      <c r="G20" s="319"/>
      <c r="H20" s="320"/>
      <c r="I20" s="320"/>
      <c r="J20" s="321"/>
      <c r="K20" s="322"/>
    </row>
    <row r="21" spans="1:41" s="7" customFormat="1" ht="18" customHeight="1">
      <c r="B21" s="473"/>
      <c r="C21" s="9"/>
      <c r="D21" s="316"/>
      <c r="E21" s="317"/>
      <c r="F21" s="403"/>
      <c r="G21" s="319"/>
      <c r="H21" s="320"/>
      <c r="I21" s="320"/>
      <c r="J21" s="321"/>
      <c r="K21" s="322"/>
    </row>
    <row r="22" spans="1:41" s="7" customFormat="1" ht="18" customHeight="1">
      <c r="B22" s="473"/>
      <c r="C22" s="9"/>
      <c r="D22" s="316"/>
      <c r="E22" s="317"/>
      <c r="F22" s="403"/>
      <c r="G22" s="319"/>
      <c r="H22" s="320"/>
      <c r="I22" s="320"/>
      <c r="J22" s="321"/>
      <c r="K22" s="322"/>
    </row>
    <row r="23" spans="1:41" s="7" customFormat="1" ht="18" customHeight="1" thickBot="1">
      <c r="B23" s="474"/>
      <c r="C23" s="324"/>
      <c r="D23" s="325"/>
      <c r="E23" s="326"/>
      <c r="F23" s="327"/>
      <c r="G23" s="328"/>
      <c r="H23" s="329"/>
      <c r="I23" s="329"/>
      <c r="J23" s="330"/>
      <c r="K23" s="331"/>
    </row>
    <row r="24" spans="1:41" s="7" customFormat="1" ht="30" customHeight="1" thickTop="1" thickBot="1">
      <c r="B24" s="695" t="s">
        <v>190</v>
      </c>
      <c r="C24" s="696"/>
      <c r="D24" s="697"/>
      <c r="E24" s="339">
        <f>SUBTOTAL(9,E19:E23)</f>
        <v>0</v>
      </c>
      <c r="F24" s="340" t="s">
        <v>117</v>
      </c>
      <c r="G24" s="341">
        <f>SUBTOTAL(9,G19:G23)</f>
        <v>0</v>
      </c>
      <c r="H24" s="342">
        <f>SUBTOTAL(9,H19:H23)</f>
        <v>0</v>
      </c>
      <c r="I24" s="342">
        <f>SUBTOTAL(9,I19:I23)</f>
        <v>0</v>
      </c>
      <c r="J24" s="342">
        <f>SUBTOTAL(9,J19:J23)</f>
        <v>0</v>
      </c>
      <c r="K24" s="343">
        <f>SUBTOTAL(9,K19:K23)</f>
        <v>0</v>
      </c>
    </row>
    <row r="25" spans="1:41" s="7" customFormat="1">
      <c r="D25" s="6"/>
      <c r="E25" s="306"/>
      <c r="F25" s="6"/>
    </row>
    <row r="26" spans="1:41" s="7" customFormat="1">
      <c r="D26" s="6"/>
      <c r="E26" s="306"/>
      <c r="F26" s="6"/>
    </row>
  </sheetData>
  <mergeCells count="22">
    <mergeCell ref="B24:D24"/>
    <mergeCell ref="B11:D11"/>
    <mergeCell ref="F15:F17"/>
    <mergeCell ref="G15:K15"/>
    <mergeCell ref="G16:G17"/>
    <mergeCell ref="H16:H17"/>
    <mergeCell ref="I16:I17"/>
    <mergeCell ref="J16:K16"/>
    <mergeCell ref="B15:B17"/>
    <mergeCell ref="C15:C17"/>
    <mergeCell ref="D15:D17"/>
    <mergeCell ref="E15:E17"/>
    <mergeCell ref="G2:K2"/>
    <mergeCell ref="G3:G4"/>
    <mergeCell ref="H3:H4"/>
    <mergeCell ref="I3:I4"/>
    <mergeCell ref="J3:K3"/>
    <mergeCell ref="B2:B4"/>
    <mergeCell ref="C2:C4"/>
    <mergeCell ref="D2:D4"/>
    <mergeCell ref="E2:E4"/>
    <mergeCell ref="F2:F4"/>
  </mergeCells>
  <phoneticPr fontId="1"/>
  <conditionalFormatting sqref="G6:K10 G19:K23">
    <cfRule type="expression" dxfId="2" priority="7">
      <formula>$F6="×"</formula>
    </cfRule>
    <cfRule type="expression" dxfId="1" priority="8">
      <formula>#REF!="×"</formula>
    </cfRule>
  </conditionalFormatting>
  <dataValidations disablePrompts="1" count="1">
    <dataValidation type="list" allowBlank="1" showInputMessage="1" showErrorMessage="1" sqref="F6:F10 F19:F23">
      <formula1>"○,×"</formula1>
    </dataValidation>
  </dataValidations>
  <pageMargins left="0.70866141732283472" right="0.70866141732283472" top="0.74803149606299213" bottom="0.74803149606299213" header="0.31496062992125984" footer="0.31496062992125984"/>
  <pageSetup paperSize="8" scale="75" orientation="landscape" r:id="rId1"/>
  <headerFooter scaleWithDoc="0" alignWithMargins="0">
    <oddHeader>&amp;C債務負担行為</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23"/>
  <sheetViews>
    <sheetView topLeftCell="B1" zoomScale="60" zoomScaleNormal="60" zoomScaleSheetLayoutView="80" workbookViewId="0">
      <selection activeCell="E6" sqref="E6"/>
    </sheetView>
  </sheetViews>
  <sheetFormatPr defaultRowHeight="18.75"/>
  <cols>
    <col min="1" max="1" width="34.375" style="7" bestFit="1" customWidth="1"/>
    <col min="2" max="2" width="34.125" style="7" bestFit="1" customWidth="1"/>
    <col min="3" max="3" width="30.75" style="7" bestFit="1" customWidth="1"/>
    <col min="4" max="4" width="8.25" style="7" bestFit="1" customWidth="1"/>
    <col min="5" max="5" width="9.375" style="7" bestFit="1" customWidth="1"/>
    <col min="6" max="6" width="9.875" style="7" bestFit="1" customWidth="1"/>
    <col min="7" max="7" width="18.875" style="7" customWidth="1"/>
    <col min="8" max="9" width="18.25" style="7" customWidth="1"/>
    <col min="10" max="10" width="19.625" style="269" customWidth="1"/>
    <col min="11" max="17" width="20.5" style="7" customWidth="1"/>
    <col min="18" max="18" width="8.75" style="7" customWidth="1"/>
    <col min="19" max="43" width="8.75" style="7"/>
  </cols>
  <sheetData>
    <row r="1" spans="1:18" ht="20.100000000000001" customHeight="1">
      <c r="A1" s="709" t="s">
        <v>144</v>
      </c>
      <c r="B1" s="711" t="s">
        <v>145</v>
      </c>
      <c r="C1" s="711" t="s">
        <v>146</v>
      </c>
      <c r="D1" s="713" t="s">
        <v>147</v>
      </c>
      <c r="E1" s="715" t="s">
        <v>148</v>
      </c>
      <c r="F1" s="724" t="s">
        <v>149</v>
      </c>
      <c r="G1" s="717" t="s">
        <v>51</v>
      </c>
      <c r="H1" s="718"/>
      <c r="I1" s="718"/>
      <c r="J1" s="718"/>
      <c r="K1" s="719"/>
    </row>
    <row r="2" spans="1:18" ht="50.1" customHeight="1">
      <c r="A2" s="710"/>
      <c r="B2" s="712"/>
      <c r="C2" s="712"/>
      <c r="D2" s="714"/>
      <c r="E2" s="716"/>
      <c r="F2" s="725"/>
      <c r="G2" s="435" t="s">
        <v>63</v>
      </c>
      <c r="H2" s="720" t="s">
        <v>150</v>
      </c>
      <c r="I2" s="721"/>
      <c r="J2" s="445" t="s">
        <v>151</v>
      </c>
      <c r="K2" s="440" t="s">
        <v>152</v>
      </c>
    </row>
    <row r="3" spans="1:18" ht="18" customHeight="1">
      <c r="A3" s="275" t="s">
        <v>38</v>
      </c>
      <c r="B3" s="276" t="s">
        <v>38</v>
      </c>
      <c r="C3" s="276" t="s">
        <v>26</v>
      </c>
      <c r="D3" s="277" t="s">
        <v>26</v>
      </c>
      <c r="E3" s="278" t="s">
        <v>26</v>
      </c>
      <c r="F3" s="279" t="s">
        <v>26</v>
      </c>
      <c r="G3" s="437" t="s">
        <v>26</v>
      </c>
      <c r="H3" s="722" t="s">
        <v>26</v>
      </c>
      <c r="I3" s="723"/>
      <c r="J3" s="446" t="s">
        <v>26</v>
      </c>
      <c r="K3" s="441" t="s">
        <v>26</v>
      </c>
    </row>
    <row r="4" spans="1:18" s="7" customFormat="1" ht="18" customHeight="1">
      <c r="A4" s="264"/>
      <c r="B4" s="265"/>
      <c r="C4" s="265"/>
      <c r="D4" s="266"/>
      <c r="E4" s="436"/>
      <c r="F4" s="412"/>
      <c r="G4" s="450"/>
      <c r="H4" s="701"/>
      <c r="I4" s="702"/>
      <c r="J4" s="447"/>
      <c r="K4" s="442">
        <f t="shared" ref="K4:K7" si="0">IF(H4="○",G4,IF(G4&lt;J4,G4,J4))</f>
        <v>0</v>
      </c>
      <c r="R4" s="7" t="str">
        <f t="shared" ref="R4:R8" si="1">IF(G4=K4,"○","×")</f>
        <v>○</v>
      </c>
    </row>
    <row r="5" spans="1:18" s="7" customFormat="1" ht="18" customHeight="1">
      <c r="A5" s="264"/>
      <c r="B5" s="265"/>
      <c r="C5" s="265"/>
      <c r="D5" s="266"/>
      <c r="E5" s="436"/>
      <c r="F5" s="412"/>
      <c r="G5" s="450"/>
      <c r="H5" s="701"/>
      <c r="I5" s="702"/>
      <c r="J5" s="447"/>
      <c r="K5" s="442">
        <f t="shared" si="0"/>
        <v>0</v>
      </c>
      <c r="R5" s="7" t="str">
        <f t="shared" si="1"/>
        <v>○</v>
      </c>
    </row>
    <row r="6" spans="1:18" s="7" customFormat="1" ht="18" customHeight="1">
      <c r="A6" s="264"/>
      <c r="B6" s="265"/>
      <c r="C6" s="265"/>
      <c r="D6" s="266"/>
      <c r="E6" s="436"/>
      <c r="F6" s="412"/>
      <c r="G6" s="450"/>
      <c r="H6" s="701"/>
      <c r="I6" s="702"/>
      <c r="J6" s="447"/>
      <c r="K6" s="442">
        <f t="shared" si="0"/>
        <v>0</v>
      </c>
      <c r="R6" s="7" t="str">
        <f t="shared" si="1"/>
        <v>○</v>
      </c>
    </row>
    <row r="7" spans="1:18" s="7" customFormat="1" ht="18" customHeight="1">
      <c r="A7" s="264"/>
      <c r="B7" s="265"/>
      <c r="C7" s="265"/>
      <c r="D7" s="266"/>
      <c r="E7" s="436"/>
      <c r="F7" s="412"/>
      <c r="G7" s="450"/>
      <c r="H7" s="701"/>
      <c r="I7" s="702"/>
      <c r="J7" s="447"/>
      <c r="K7" s="442">
        <f t="shared" si="0"/>
        <v>0</v>
      </c>
      <c r="R7" s="7" t="str">
        <f t="shared" si="1"/>
        <v>○</v>
      </c>
    </row>
    <row r="8" spans="1:18" s="7" customFormat="1" ht="18" customHeight="1" thickBot="1">
      <c r="A8" s="407"/>
      <c r="B8" s="408"/>
      <c r="C8" s="408"/>
      <c r="D8" s="409"/>
      <c r="E8" s="410"/>
      <c r="F8" s="411"/>
      <c r="G8" s="438"/>
      <c r="H8" s="703"/>
      <c r="I8" s="704"/>
      <c r="J8" s="448"/>
      <c r="K8" s="443">
        <f t="shared" ref="K8" si="2">IF(H8="○",G8,IF(G8&lt;J8,G8,J8))</f>
        <v>0</v>
      </c>
      <c r="R8" s="7" t="str">
        <f t="shared" si="1"/>
        <v>○</v>
      </c>
    </row>
    <row r="9" spans="1:18" s="7" customFormat="1" ht="24.95" customHeight="1" thickBot="1">
      <c r="A9" s="726" t="s">
        <v>157</v>
      </c>
      <c r="B9" s="727"/>
      <c r="C9" s="727"/>
      <c r="D9" s="727"/>
      <c r="E9" s="727"/>
      <c r="F9" s="728"/>
      <c r="G9" s="439">
        <f>SUBTOTAL(9,G4:G8)</f>
        <v>0</v>
      </c>
      <c r="H9" s="705" t="s">
        <v>61</v>
      </c>
      <c r="I9" s="706"/>
      <c r="J9" s="449">
        <f>SUBTOTAL(9,J4:J8)</f>
        <v>0</v>
      </c>
      <c r="K9" s="444">
        <f>SUBTOTAL(9,K4:K8)</f>
        <v>0</v>
      </c>
    </row>
    <row r="10" spans="1:18" s="7" customFormat="1">
      <c r="A10" s="268"/>
      <c r="B10" s="268"/>
      <c r="C10" s="268"/>
      <c r="D10" s="268"/>
      <c r="E10" s="268"/>
      <c r="F10" s="268"/>
      <c r="J10" s="269"/>
    </row>
    <row r="14" spans="1:18" s="7" customFormat="1" ht="19.5" thickBot="1">
      <c r="J14" s="269"/>
    </row>
    <row r="15" spans="1:18" s="7" customFormat="1" ht="20.100000000000001" customHeight="1">
      <c r="A15" s="709" t="s">
        <v>144</v>
      </c>
      <c r="B15" s="711" t="s">
        <v>145</v>
      </c>
      <c r="C15" s="711" t="s">
        <v>146</v>
      </c>
      <c r="D15" s="713" t="s">
        <v>147</v>
      </c>
      <c r="E15" s="715" t="s">
        <v>148</v>
      </c>
      <c r="F15" s="724" t="s">
        <v>149</v>
      </c>
      <c r="G15" s="718" t="s">
        <v>20</v>
      </c>
      <c r="H15" s="718"/>
      <c r="I15" s="729"/>
      <c r="J15" s="718" t="s">
        <v>60</v>
      </c>
      <c r="K15" s="718"/>
      <c r="L15" s="718"/>
      <c r="M15" s="718"/>
      <c r="N15" s="718"/>
      <c r="O15" s="718"/>
      <c r="P15" s="718"/>
      <c r="Q15" s="719"/>
    </row>
    <row r="16" spans="1:18" s="7" customFormat="1" ht="50.1" customHeight="1">
      <c r="A16" s="710"/>
      <c r="B16" s="712"/>
      <c r="C16" s="712"/>
      <c r="D16" s="714"/>
      <c r="E16" s="716"/>
      <c r="F16" s="725"/>
      <c r="G16" s="272" t="s">
        <v>158</v>
      </c>
      <c r="H16" s="280" t="s">
        <v>153</v>
      </c>
      <c r="I16" s="281" t="s">
        <v>154</v>
      </c>
      <c r="J16" s="282" t="s">
        <v>63</v>
      </c>
      <c r="K16" s="735" t="s">
        <v>155</v>
      </c>
      <c r="L16" s="735"/>
      <c r="M16" s="271" t="s">
        <v>156</v>
      </c>
      <c r="N16" s="420" t="s">
        <v>187</v>
      </c>
      <c r="O16" s="357" t="s">
        <v>188</v>
      </c>
      <c r="P16" s="357" t="s">
        <v>189</v>
      </c>
      <c r="Q16" s="283" t="s">
        <v>152</v>
      </c>
    </row>
    <row r="17" spans="1:17" s="7" customFormat="1" ht="18" customHeight="1" thickBot="1">
      <c r="A17" s="284" t="s">
        <v>26</v>
      </c>
      <c r="B17" s="285" t="s">
        <v>38</v>
      </c>
      <c r="C17" s="285" t="s">
        <v>26</v>
      </c>
      <c r="D17" s="286" t="s">
        <v>26</v>
      </c>
      <c r="E17" s="287" t="s">
        <v>26</v>
      </c>
      <c r="F17" s="288" t="s">
        <v>26</v>
      </c>
      <c r="G17" s="286" t="s">
        <v>26</v>
      </c>
      <c r="H17" s="287" t="s">
        <v>26</v>
      </c>
      <c r="I17" s="289" t="s">
        <v>26</v>
      </c>
      <c r="J17" s="290" t="s">
        <v>26</v>
      </c>
      <c r="K17" s="736" t="s">
        <v>26</v>
      </c>
      <c r="L17" s="736"/>
      <c r="M17" s="287" t="s">
        <v>26</v>
      </c>
      <c r="N17" s="421" t="s">
        <v>26</v>
      </c>
      <c r="O17" s="421" t="s">
        <v>26</v>
      </c>
      <c r="P17" s="421" t="s">
        <v>26</v>
      </c>
      <c r="Q17" s="288" t="s">
        <v>26</v>
      </c>
    </row>
    <row r="18" spans="1:17" s="7" customFormat="1" ht="18" customHeight="1">
      <c r="A18" s="260"/>
      <c r="B18" s="261"/>
      <c r="C18" s="261"/>
      <c r="D18" s="262"/>
      <c r="E18" s="263"/>
      <c r="F18" s="273"/>
      <c r="G18" s="292"/>
      <c r="H18" s="292"/>
      <c r="I18" s="419"/>
      <c r="J18" s="424"/>
      <c r="K18" s="707"/>
      <c r="L18" s="707"/>
      <c r="M18" s="263"/>
      <c r="N18" s="425"/>
      <c r="O18" s="425"/>
      <c r="P18" s="425"/>
      <c r="Q18" s="125">
        <f>IF(K18="○",J18,IF(N18&lt;J18,N18,J18))</f>
        <v>0</v>
      </c>
    </row>
    <row r="19" spans="1:17" s="7" customFormat="1" ht="18" customHeight="1">
      <c r="A19" s="264"/>
      <c r="B19" s="265"/>
      <c r="C19" s="265"/>
      <c r="D19" s="266"/>
      <c r="E19" s="267"/>
      <c r="F19" s="274"/>
      <c r="G19" s="293"/>
      <c r="H19" s="293"/>
      <c r="I19" s="417"/>
      <c r="J19" s="418"/>
      <c r="K19" s="708"/>
      <c r="L19" s="708"/>
      <c r="M19" s="270"/>
      <c r="N19" s="422"/>
      <c r="O19" s="422"/>
      <c r="P19" s="422"/>
      <c r="Q19" s="152">
        <f>IF(K19="○",J19,IF(N19&lt;J19,N19,J19))</f>
        <v>0</v>
      </c>
    </row>
    <row r="20" spans="1:17" s="7" customFormat="1" ht="18" customHeight="1">
      <c r="A20" s="264"/>
      <c r="B20" s="265"/>
      <c r="C20" s="265"/>
      <c r="D20" s="266"/>
      <c r="E20" s="267"/>
      <c r="F20" s="274"/>
      <c r="G20" s="293"/>
      <c r="H20" s="293"/>
      <c r="I20" s="417"/>
      <c r="J20" s="418"/>
      <c r="K20" s="708"/>
      <c r="L20" s="708"/>
      <c r="M20" s="270"/>
      <c r="N20" s="422"/>
      <c r="O20" s="422"/>
      <c r="P20" s="433"/>
      <c r="Q20" s="152">
        <f t="shared" ref="Q20:Q21" si="3">IF(K20="○",J20,IF(N20&lt;J20,N20,J20))</f>
        <v>0</v>
      </c>
    </row>
    <row r="21" spans="1:17" s="7" customFormat="1" ht="18" customHeight="1">
      <c r="A21" s="264"/>
      <c r="B21" s="265"/>
      <c r="C21" s="265"/>
      <c r="D21" s="266"/>
      <c r="E21" s="267"/>
      <c r="F21" s="274"/>
      <c r="G21" s="293"/>
      <c r="H21" s="293"/>
      <c r="I21" s="417"/>
      <c r="J21" s="418"/>
      <c r="K21" s="708"/>
      <c r="L21" s="708"/>
      <c r="M21" s="270"/>
      <c r="N21" s="422"/>
      <c r="O21" s="422"/>
      <c r="P21" s="433"/>
      <c r="Q21" s="152">
        <f t="shared" si="3"/>
        <v>0</v>
      </c>
    </row>
    <row r="22" spans="1:17" s="7" customFormat="1" ht="18" customHeight="1" thickBot="1">
      <c r="A22" s="426"/>
      <c r="B22" s="427"/>
      <c r="C22" s="427"/>
      <c r="D22" s="413"/>
      <c r="E22" s="428"/>
      <c r="F22" s="429"/>
      <c r="G22" s="430"/>
      <c r="H22" s="431"/>
      <c r="I22" s="432"/>
      <c r="J22" s="294"/>
      <c r="K22" s="733"/>
      <c r="L22" s="733"/>
      <c r="M22" s="291"/>
      <c r="N22" s="423"/>
      <c r="O22" s="423"/>
      <c r="P22" s="434"/>
      <c r="Q22" s="224"/>
    </row>
    <row r="23" spans="1:17" s="7" customFormat="1" ht="24.95" customHeight="1" thickBot="1">
      <c r="A23" s="730" t="s">
        <v>157</v>
      </c>
      <c r="B23" s="731"/>
      <c r="C23" s="731"/>
      <c r="D23" s="731"/>
      <c r="E23" s="731"/>
      <c r="F23" s="732"/>
      <c r="G23" s="414">
        <f>SUBTOTAL(9,G18:G22)</f>
        <v>0</v>
      </c>
      <c r="H23" s="414">
        <f>SUBTOTAL(9,H18:H22)</f>
        <v>0</v>
      </c>
      <c r="I23" s="415">
        <f>SUBTOTAL(9,I18:I22)</f>
        <v>0</v>
      </c>
      <c r="J23" s="416">
        <f>SUBTOTAL(9,J18:J22)</f>
        <v>0</v>
      </c>
      <c r="K23" s="734" t="s">
        <v>61</v>
      </c>
      <c r="L23" s="734"/>
      <c r="M23" s="57">
        <f>SUBTOTAL(9,M18:M22)</f>
        <v>0</v>
      </c>
      <c r="N23" s="61">
        <f>SUBTOTAL(9,N18:N22)</f>
        <v>0</v>
      </c>
      <c r="O23" s="61">
        <f>SUBTOTAL(9,O18:O22)</f>
        <v>0</v>
      </c>
      <c r="P23" s="61"/>
      <c r="Q23" s="63">
        <f>SUBTOTAL(9,Q18:Q22)</f>
        <v>0</v>
      </c>
    </row>
  </sheetData>
  <autoFilter ref="A17:Q21">
    <filterColumn colId="10" showButton="0"/>
  </autoFilter>
  <mergeCells count="33">
    <mergeCell ref="J15:Q15"/>
    <mergeCell ref="K16:L16"/>
    <mergeCell ref="K17:L17"/>
    <mergeCell ref="A15:A16"/>
    <mergeCell ref="B15:B16"/>
    <mergeCell ref="C15:C16"/>
    <mergeCell ref="D15:D16"/>
    <mergeCell ref="A23:F23"/>
    <mergeCell ref="K22:L22"/>
    <mergeCell ref="K23:L23"/>
    <mergeCell ref="K21:L21"/>
    <mergeCell ref="K20:L20"/>
    <mergeCell ref="H9:I9"/>
    <mergeCell ref="K18:L18"/>
    <mergeCell ref="K19:L19"/>
    <mergeCell ref="A1:A2"/>
    <mergeCell ref="B1:B2"/>
    <mergeCell ref="C1:C2"/>
    <mergeCell ref="D1:D2"/>
    <mergeCell ref="E1:E2"/>
    <mergeCell ref="E15:E16"/>
    <mergeCell ref="G1:K1"/>
    <mergeCell ref="H2:I2"/>
    <mergeCell ref="H3:I3"/>
    <mergeCell ref="F1:F2"/>
    <mergeCell ref="F15:F16"/>
    <mergeCell ref="A9:F9"/>
    <mergeCell ref="G15:I15"/>
    <mergeCell ref="H7:I7"/>
    <mergeCell ref="H4:I4"/>
    <mergeCell ref="H5:I5"/>
    <mergeCell ref="H6:I6"/>
    <mergeCell ref="H8:I8"/>
  </mergeCells>
  <phoneticPr fontId="1"/>
  <conditionalFormatting sqref="M18 J4:J8 M19:P22">
    <cfRule type="expression" dxfId="0" priority="3">
      <formula>$H4="○"</formula>
    </cfRule>
  </conditionalFormatting>
  <dataValidations disablePrompts="1" count="1">
    <dataValidation type="list" allowBlank="1" showInputMessage="1" showErrorMessage="1" sqref="H22 H8:I8 H4:H7 K18:L22">
      <formula1>"○,×"</formula1>
    </dataValidation>
  </dataValidations>
  <pageMargins left="0.70866141732283472" right="0.70866141732283472" top="0.74803149606299213" bottom="0.74803149606299213" header="0.31496062992125984" footer="0.31496062992125984"/>
  <pageSetup paperSize="8" scale="51" orientation="landscape" r:id="rId1"/>
  <headerFooter scaleWithDoc="0" alignWithMargins="0">
    <oddHeader>&amp;C棚卸資産</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20"/>
  <sheetViews>
    <sheetView tabSelected="1" zoomScale="70" zoomScaleNormal="70" zoomScaleSheetLayoutView="80" workbookViewId="0">
      <selection activeCell="E6" sqref="E6"/>
    </sheetView>
  </sheetViews>
  <sheetFormatPr defaultRowHeight="18.75"/>
  <cols>
    <col min="1" max="1" width="2.25" customWidth="1"/>
    <col min="2" max="2" width="32.25" bestFit="1" customWidth="1"/>
    <col min="3" max="3" width="51.125" customWidth="1"/>
    <col min="4" max="4" width="20.5" customWidth="1"/>
    <col min="5" max="5" width="12.875" bestFit="1" customWidth="1"/>
    <col min="6" max="6" width="11.25" style="8" bestFit="1" customWidth="1"/>
    <col min="7" max="7" width="13.375" style="8" bestFit="1" customWidth="1"/>
    <col min="8" max="8" width="22.25" bestFit="1" customWidth="1"/>
    <col min="9" max="9" width="42.25" bestFit="1" customWidth="1"/>
    <col min="10" max="10" width="32.25" bestFit="1" customWidth="1"/>
    <col min="11" max="11" width="16.375" bestFit="1" customWidth="1"/>
    <col min="12" max="12" width="22.25" customWidth="1"/>
    <col min="13" max="13" width="22.25" bestFit="1" customWidth="1"/>
    <col min="14" max="14" width="18.25" bestFit="1" customWidth="1"/>
    <col min="16" max="16" width="13.25" bestFit="1" customWidth="1"/>
  </cols>
  <sheetData>
    <row r="1" spans="2:18">
      <c r="H1" s="4" t="s">
        <v>105</v>
      </c>
    </row>
    <row r="2" spans="2:18" ht="18" customHeight="1">
      <c r="B2" s="537" t="s">
        <v>44</v>
      </c>
      <c r="C2" s="737" t="s">
        <v>90</v>
      </c>
      <c r="D2" s="737" t="s">
        <v>84</v>
      </c>
      <c r="E2" s="646" t="s">
        <v>51</v>
      </c>
      <c r="F2" s="738"/>
      <c r="G2" s="546"/>
      <c r="H2" s="595" t="s">
        <v>179</v>
      </c>
      <c r="I2" s="595" t="s">
        <v>180</v>
      </c>
      <c r="J2" s="583" t="s">
        <v>181</v>
      </c>
      <c r="K2" s="583" t="s">
        <v>186</v>
      </c>
      <c r="L2" s="583" t="s">
        <v>183</v>
      </c>
      <c r="M2" s="583" t="s">
        <v>184</v>
      </c>
    </row>
    <row r="3" spans="2:18" ht="37.5">
      <c r="B3" s="537"/>
      <c r="C3" s="737"/>
      <c r="D3" s="737"/>
      <c r="E3" s="26" t="s">
        <v>85</v>
      </c>
      <c r="F3" s="26" t="s">
        <v>234</v>
      </c>
      <c r="G3" s="26" t="s">
        <v>235</v>
      </c>
      <c r="H3" s="595"/>
      <c r="I3" s="595"/>
      <c r="J3" s="595"/>
      <c r="K3" s="595"/>
      <c r="L3" s="595"/>
      <c r="M3" s="595"/>
    </row>
    <row r="4" spans="2:18">
      <c r="B4" s="20" t="s">
        <v>185</v>
      </c>
      <c r="C4" s="20" t="s">
        <v>185</v>
      </c>
      <c r="D4" s="20" t="s">
        <v>185</v>
      </c>
      <c r="E4" s="20" t="s">
        <v>185</v>
      </c>
      <c r="F4" s="20" t="s">
        <v>185</v>
      </c>
      <c r="G4" s="20" t="s">
        <v>185</v>
      </c>
      <c r="H4" s="20" t="s">
        <v>185</v>
      </c>
      <c r="I4" s="20" t="s">
        <v>185</v>
      </c>
      <c r="J4" s="20" t="s">
        <v>185</v>
      </c>
      <c r="K4" s="20" t="s">
        <v>185</v>
      </c>
      <c r="L4" s="20" t="s">
        <v>185</v>
      </c>
      <c r="M4" s="20" t="s">
        <v>185</v>
      </c>
    </row>
    <row r="5" spans="2:18" ht="18" customHeight="1">
      <c r="B5" s="9"/>
      <c r="C5" s="404"/>
      <c r="D5" s="405"/>
      <c r="E5" s="376"/>
      <c r="F5" s="376"/>
      <c r="G5" s="376"/>
      <c r="H5" s="2"/>
      <c r="I5" s="2"/>
      <c r="J5" s="2"/>
      <c r="K5" s="19"/>
      <c r="L5" s="2"/>
      <c r="M5" s="2"/>
    </row>
    <row r="6" spans="2:18" ht="18" customHeight="1">
      <c r="B6" s="9"/>
      <c r="C6" s="404"/>
      <c r="D6" s="405"/>
      <c r="E6" s="376"/>
      <c r="F6" s="376"/>
      <c r="G6" s="376"/>
      <c r="H6" s="2"/>
      <c r="I6" s="2"/>
      <c r="J6" s="2"/>
      <c r="K6" s="19"/>
      <c r="L6" s="2"/>
      <c r="M6" s="2"/>
    </row>
    <row r="7" spans="2:18" ht="18" customHeight="1">
      <c r="B7" s="9"/>
      <c r="C7" s="404"/>
      <c r="D7" s="405"/>
      <c r="E7" s="376"/>
      <c r="F7" s="376"/>
      <c r="G7" s="376"/>
      <c r="H7" s="2"/>
      <c r="I7" s="2"/>
      <c r="J7" s="2"/>
      <c r="K7" s="19"/>
      <c r="L7" s="2"/>
      <c r="M7" s="2"/>
      <c r="O7" s="7"/>
      <c r="P7" s="7"/>
    </row>
    <row r="8" spans="2:18" ht="18" customHeight="1">
      <c r="B8" s="9"/>
      <c r="C8" s="404"/>
      <c r="D8" s="405"/>
      <c r="E8" s="376"/>
      <c r="F8" s="376"/>
      <c r="G8" s="376"/>
      <c r="H8" s="2"/>
      <c r="I8" s="2"/>
      <c r="J8" s="2"/>
      <c r="K8" s="19"/>
      <c r="L8" s="2"/>
      <c r="M8" s="2"/>
      <c r="O8" s="7"/>
      <c r="P8" s="7"/>
    </row>
    <row r="9" spans="2:18" ht="18" customHeight="1">
      <c r="B9" s="9"/>
      <c r="C9" s="404"/>
      <c r="D9" s="405"/>
      <c r="E9" s="376"/>
      <c r="F9" s="376"/>
      <c r="G9" s="376"/>
      <c r="H9" s="2"/>
      <c r="I9" s="2"/>
      <c r="J9" s="2"/>
      <c r="K9" s="19"/>
      <c r="L9" s="2"/>
      <c r="M9" s="2"/>
      <c r="O9" s="7"/>
      <c r="P9" s="7"/>
    </row>
    <row r="10" spans="2:18">
      <c r="B10" s="739" t="s">
        <v>172</v>
      </c>
      <c r="C10" s="739"/>
      <c r="D10" s="739"/>
      <c r="E10" s="406">
        <f>SUBTOTAL(9,E5:E9)</f>
        <v>0</v>
      </c>
      <c r="F10" s="406">
        <f>SUBTOTAL(9,F5:F9)</f>
        <v>0</v>
      </c>
      <c r="G10" s="406">
        <f>SUBTOTAL(9,G5:G9)</f>
        <v>0</v>
      </c>
      <c r="H10" s="406" t="s">
        <v>61</v>
      </c>
      <c r="I10" s="406" t="s">
        <v>61</v>
      </c>
      <c r="J10" s="406" t="s">
        <v>61</v>
      </c>
      <c r="K10" s="406" t="s">
        <v>61</v>
      </c>
      <c r="L10" s="406" t="s">
        <v>61</v>
      </c>
      <c r="M10" s="406" t="s">
        <v>61</v>
      </c>
    </row>
    <row r="11" spans="2:18">
      <c r="E11" s="39"/>
    </row>
    <row r="12" spans="2:18" ht="18" customHeight="1">
      <c r="B12" s="537" t="s">
        <v>44</v>
      </c>
      <c r="C12" s="737" t="s">
        <v>90</v>
      </c>
      <c r="D12" s="737" t="s">
        <v>84</v>
      </c>
      <c r="E12" s="737" t="s">
        <v>60</v>
      </c>
      <c r="F12" s="737"/>
      <c r="G12" s="737"/>
      <c r="H12" s="737"/>
      <c r="I12" s="595" t="s">
        <v>179</v>
      </c>
      <c r="J12" s="595" t="s">
        <v>180</v>
      </c>
      <c r="K12" s="583" t="s">
        <v>181</v>
      </c>
      <c r="L12" s="595" t="s">
        <v>182</v>
      </c>
      <c r="M12" s="583" t="s">
        <v>183</v>
      </c>
      <c r="N12" s="583" t="s">
        <v>184</v>
      </c>
    </row>
    <row r="13" spans="2:18" ht="54.4" customHeight="1">
      <c r="B13" s="537"/>
      <c r="C13" s="737"/>
      <c r="D13" s="737"/>
      <c r="E13" s="26" t="s">
        <v>85</v>
      </c>
      <c r="F13" s="26" t="s">
        <v>236</v>
      </c>
      <c r="G13" s="26" t="s">
        <v>237</v>
      </c>
      <c r="H13" s="26" t="s">
        <v>238</v>
      </c>
      <c r="I13" s="595"/>
      <c r="J13" s="595"/>
      <c r="K13" s="595"/>
      <c r="L13" s="595"/>
      <c r="M13" s="595"/>
      <c r="N13" s="595"/>
    </row>
    <row r="14" spans="2:18">
      <c r="B14" s="20" t="s">
        <v>185</v>
      </c>
      <c r="C14" s="26" t="s">
        <v>26</v>
      </c>
      <c r="D14" s="26" t="s">
        <v>26</v>
      </c>
      <c r="E14" s="26" t="s">
        <v>26</v>
      </c>
      <c r="F14" s="26" t="s">
        <v>26</v>
      </c>
      <c r="G14" s="26" t="s">
        <v>26</v>
      </c>
      <c r="H14" s="26" t="s">
        <v>26</v>
      </c>
      <c r="I14" s="17" t="s">
        <v>26</v>
      </c>
      <c r="J14" s="17" t="s">
        <v>26</v>
      </c>
      <c r="K14" s="17" t="s">
        <v>26</v>
      </c>
      <c r="L14" s="17" t="s">
        <v>26</v>
      </c>
      <c r="M14" s="17" t="s">
        <v>26</v>
      </c>
      <c r="N14" s="17" t="s">
        <v>26</v>
      </c>
    </row>
    <row r="15" spans="2:18">
      <c r="B15" s="9"/>
      <c r="C15" s="404"/>
      <c r="D15" s="405"/>
      <c r="E15" s="376">
        <f t="shared" ref="E15:E19" si="0">G15+H15</f>
        <v>0</v>
      </c>
      <c r="F15" s="376"/>
      <c r="G15" s="376"/>
      <c r="H15" s="376"/>
      <c r="I15" s="404"/>
      <c r="J15" s="2"/>
      <c r="K15" s="2"/>
      <c r="L15" s="374"/>
      <c r="M15" s="2"/>
      <c r="N15" s="2"/>
      <c r="R15" s="7"/>
    </row>
    <row r="16" spans="2:18">
      <c r="B16" s="9"/>
      <c r="C16" s="404"/>
      <c r="D16" s="405"/>
      <c r="E16" s="376">
        <f t="shared" si="0"/>
        <v>0</v>
      </c>
      <c r="F16" s="376"/>
      <c r="G16" s="376"/>
      <c r="H16" s="376"/>
      <c r="I16" s="404"/>
      <c r="J16" s="2"/>
      <c r="K16" s="2"/>
      <c r="L16" s="374"/>
      <c r="M16" s="2"/>
      <c r="N16" s="2"/>
      <c r="R16" s="7"/>
    </row>
    <row r="17" spans="2:18">
      <c r="B17" s="9"/>
      <c r="C17" s="404"/>
      <c r="D17" s="405"/>
      <c r="E17" s="376">
        <f>G17+H17</f>
        <v>0</v>
      </c>
      <c r="F17" s="376"/>
      <c r="G17" s="376"/>
      <c r="H17" s="376"/>
      <c r="I17" s="404"/>
      <c r="J17" s="2"/>
      <c r="K17" s="2"/>
      <c r="L17" s="374"/>
      <c r="M17" s="2"/>
      <c r="N17" s="2"/>
      <c r="R17" s="7"/>
    </row>
    <row r="18" spans="2:18">
      <c r="B18" s="9"/>
      <c r="C18" s="404"/>
      <c r="D18" s="405"/>
      <c r="E18" s="376">
        <f t="shared" si="0"/>
        <v>0</v>
      </c>
      <c r="F18" s="376"/>
      <c r="G18" s="376"/>
      <c r="H18" s="376"/>
      <c r="I18" s="404"/>
      <c r="J18" s="2"/>
      <c r="K18" s="2"/>
      <c r="L18" s="374"/>
      <c r="M18" s="2"/>
      <c r="N18" s="2"/>
      <c r="R18" s="7"/>
    </row>
    <row r="19" spans="2:18">
      <c r="B19" s="9"/>
      <c r="C19" s="404"/>
      <c r="D19" s="405"/>
      <c r="E19" s="376">
        <f t="shared" si="0"/>
        <v>0</v>
      </c>
      <c r="F19" s="376"/>
      <c r="G19" s="376"/>
      <c r="H19" s="376"/>
      <c r="I19" s="404"/>
      <c r="J19" s="2"/>
      <c r="K19" s="2"/>
      <c r="L19" s="374"/>
      <c r="M19" s="2"/>
      <c r="N19" s="2"/>
      <c r="R19" s="7"/>
    </row>
    <row r="20" spans="2:18">
      <c r="B20" s="739" t="s">
        <v>4</v>
      </c>
      <c r="C20" s="739"/>
      <c r="D20" s="739"/>
      <c r="E20" s="406">
        <f>SUBTOTAL(9,E15:E19)</f>
        <v>0</v>
      </c>
      <c r="F20" s="406">
        <f>SUBTOTAL(9,F15:F19)</f>
        <v>0</v>
      </c>
      <c r="G20" s="406">
        <f>SUBTOTAL(9,G15:G19)</f>
        <v>0</v>
      </c>
      <c r="H20" s="406">
        <f>SUBTOTAL(9,H15:H19)</f>
        <v>0</v>
      </c>
      <c r="I20" s="406" t="s">
        <v>61</v>
      </c>
      <c r="J20" s="406" t="s">
        <v>61</v>
      </c>
      <c r="K20" s="406">
        <f>SUBTOTAL(9,K17:K19)</f>
        <v>0</v>
      </c>
      <c r="L20" s="406">
        <f>SUBTOTAL(9,L17:L19)</f>
        <v>0</v>
      </c>
      <c r="M20" s="406" t="s">
        <v>61</v>
      </c>
      <c r="N20" s="406" t="s">
        <v>61</v>
      </c>
    </row>
  </sheetData>
  <autoFilter ref="B4:M9"/>
  <mergeCells count="22">
    <mergeCell ref="H2:H3"/>
    <mergeCell ref="E12:H12"/>
    <mergeCell ref="I12:I13"/>
    <mergeCell ref="E2:G2"/>
    <mergeCell ref="B20:D20"/>
    <mergeCell ref="B2:B3"/>
    <mergeCell ref="C2:C3"/>
    <mergeCell ref="D2:D3"/>
    <mergeCell ref="B12:B13"/>
    <mergeCell ref="C12:C13"/>
    <mergeCell ref="D12:D13"/>
    <mergeCell ref="B10:D10"/>
    <mergeCell ref="I2:I3"/>
    <mergeCell ref="N12:N13"/>
    <mergeCell ref="J2:J3"/>
    <mergeCell ref="K2:K3"/>
    <mergeCell ref="L2:L3"/>
    <mergeCell ref="M2:M3"/>
    <mergeCell ref="J12:J13"/>
    <mergeCell ref="K12:K13"/>
    <mergeCell ref="L12:L13"/>
    <mergeCell ref="M12:M13"/>
  </mergeCells>
  <phoneticPr fontId="1"/>
  <dataValidations disablePrompts="1" count="1">
    <dataValidation type="list" allowBlank="1" showInputMessage="1" showErrorMessage="1" sqref="D5:D9 D15:D19">
      <formula1>"未払金,未払費用,前受金,前受収益,その他"</formula1>
    </dataValidation>
  </dataValidations>
  <pageMargins left="0.70866141732283472" right="0.70866141732283472" top="0.74803149606299213" bottom="0.74803149606299213" header="0.31496062992125984" footer="0.31496062992125984"/>
  <pageSetup paperSize="8" scale="56" orientation="landscape" r:id="rId1"/>
  <headerFooter scaleWithDoc="0" alignWithMargins="0">
    <oddHeader>&amp;Cその他負債</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B5:B9 B15:B19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L12"/>
  <sheetViews>
    <sheetView topLeftCell="C1" zoomScale="70" zoomScaleNormal="70" zoomScaleSheetLayoutView="70" zoomScalePageLayoutView="70" workbookViewId="0">
      <selection activeCell="AA37" sqref="AA37"/>
    </sheetView>
  </sheetViews>
  <sheetFormatPr defaultColWidth="8.75" defaultRowHeight="18.75"/>
  <cols>
    <col min="1" max="3" width="14.125" style="8" customWidth="1"/>
    <col min="4" max="4" width="20.25" style="8" customWidth="1"/>
    <col min="5" max="5" width="12.25" style="8" customWidth="1"/>
    <col min="6" max="6" width="10.25" style="8" customWidth="1"/>
    <col min="7" max="7" width="12.25" style="8" customWidth="1"/>
    <col min="8" max="8" width="20.25" style="8" customWidth="1"/>
    <col min="9" max="9" width="12.25" style="8" customWidth="1"/>
    <col min="10" max="10" width="10.25" style="8" customWidth="1"/>
    <col min="11" max="11" width="12.25" style="8" customWidth="1"/>
    <col min="12" max="12" width="20.25" style="8" customWidth="1"/>
    <col min="13" max="13" width="10.75" style="8" customWidth="1"/>
    <col min="14" max="15" width="10.25" style="8" customWidth="1"/>
    <col min="16" max="16" width="20.25" style="8" customWidth="1"/>
    <col min="17" max="17" width="10.75" style="8" customWidth="1"/>
    <col min="18" max="19" width="10.25" style="8" customWidth="1"/>
    <col min="20" max="20" width="20.25" style="8" customWidth="1"/>
    <col min="21" max="21" width="10.75" style="8" customWidth="1"/>
    <col min="22" max="23" width="10.25" style="8" customWidth="1"/>
    <col min="24" max="24" width="20.25" style="8" customWidth="1"/>
    <col min="25" max="25" width="10.75" style="8" customWidth="1"/>
    <col min="26" max="27" width="10.25" style="8" customWidth="1"/>
    <col min="28" max="28" width="20.25" style="8" customWidth="1"/>
    <col min="29" max="29" width="10.75" style="8" customWidth="1"/>
    <col min="30" max="31" width="10.25" style="8" customWidth="1"/>
    <col min="32" max="32" width="13.875" style="8" customWidth="1"/>
    <col min="33" max="33" width="12.25" style="8" customWidth="1"/>
    <col min="34" max="34" width="10.25" style="8" customWidth="1"/>
    <col min="35" max="36" width="8.75" style="8"/>
    <col min="37" max="38" width="40.125" style="8" bestFit="1" customWidth="1"/>
    <col min="39" max="16384" width="8.75" style="8"/>
  </cols>
  <sheetData>
    <row r="1" spans="1:38" ht="19.5" thickBot="1">
      <c r="D1" s="551">
        <v>5</v>
      </c>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H1" s="455" t="s">
        <v>23</v>
      </c>
    </row>
    <row r="2" spans="1:38" ht="36" customHeight="1">
      <c r="A2" s="526" t="s">
        <v>119</v>
      </c>
      <c r="B2" s="529" t="s">
        <v>120</v>
      </c>
      <c r="C2" s="541" t="s">
        <v>5</v>
      </c>
      <c r="D2" s="545" t="s">
        <v>31</v>
      </c>
      <c r="E2" s="532" t="s">
        <v>102</v>
      </c>
      <c r="F2" s="533"/>
      <c r="G2" s="534"/>
      <c r="H2" s="542" t="s">
        <v>106</v>
      </c>
      <c r="I2" s="532" t="s">
        <v>126</v>
      </c>
      <c r="J2" s="533"/>
      <c r="K2" s="534"/>
      <c r="L2" s="542" t="s">
        <v>127</v>
      </c>
      <c r="M2" s="532" t="s">
        <v>110</v>
      </c>
      <c r="N2" s="533"/>
      <c r="O2" s="534"/>
      <c r="P2" s="542" t="s">
        <v>128</v>
      </c>
      <c r="Q2" s="532" t="s">
        <v>111</v>
      </c>
      <c r="R2" s="533"/>
      <c r="S2" s="534"/>
      <c r="T2" s="542" t="s">
        <v>129</v>
      </c>
      <c r="U2" s="532" t="s">
        <v>130</v>
      </c>
      <c r="V2" s="533"/>
      <c r="W2" s="534"/>
      <c r="X2" s="542" t="s">
        <v>221</v>
      </c>
      <c r="Y2" s="532" t="s">
        <v>222</v>
      </c>
      <c r="Z2" s="533"/>
      <c r="AA2" s="534"/>
      <c r="AB2" s="542" t="s">
        <v>239</v>
      </c>
      <c r="AC2" s="532" t="s">
        <v>240</v>
      </c>
      <c r="AD2" s="533"/>
      <c r="AE2" s="534"/>
      <c r="AF2" s="526" t="s">
        <v>27</v>
      </c>
      <c r="AG2" s="529"/>
      <c r="AH2" s="548" t="s">
        <v>28</v>
      </c>
    </row>
    <row r="3" spans="1:38">
      <c r="A3" s="527"/>
      <c r="B3" s="530"/>
      <c r="C3" s="530"/>
      <c r="D3" s="546"/>
      <c r="E3" s="535" t="s">
        <v>101</v>
      </c>
      <c r="F3" s="537" t="s">
        <v>24</v>
      </c>
      <c r="G3" s="539" t="s">
        <v>25</v>
      </c>
      <c r="H3" s="543"/>
      <c r="I3" s="535" t="s">
        <v>101</v>
      </c>
      <c r="J3" s="537" t="s">
        <v>24</v>
      </c>
      <c r="K3" s="539" t="s">
        <v>25</v>
      </c>
      <c r="L3" s="543"/>
      <c r="M3" s="535" t="s">
        <v>101</v>
      </c>
      <c r="N3" s="537" t="s">
        <v>24</v>
      </c>
      <c r="O3" s="539" t="s">
        <v>25</v>
      </c>
      <c r="P3" s="543"/>
      <c r="Q3" s="535" t="s">
        <v>27</v>
      </c>
      <c r="R3" s="537" t="s">
        <v>24</v>
      </c>
      <c r="S3" s="539" t="s">
        <v>25</v>
      </c>
      <c r="T3" s="543"/>
      <c r="U3" s="535" t="s">
        <v>101</v>
      </c>
      <c r="V3" s="537" t="s">
        <v>24</v>
      </c>
      <c r="W3" s="539" t="s">
        <v>25</v>
      </c>
      <c r="X3" s="543"/>
      <c r="Y3" s="535" t="s">
        <v>27</v>
      </c>
      <c r="Z3" s="537" t="s">
        <v>24</v>
      </c>
      <c r="AA3" s="539" t="s">
        <v>25</v>
      </c>
      <c r="AB3" s="543"/>
      <c r="AC3" s="535" t="s">
        <v>27</v>
      </c>
      <c r="AD3" s="537" t="s">
        <v>24</v>
      </c>
      <c r="AE3" s="539" t="s">
        <v>25</v>
      </c>
      <c r="AF3" s="527" t="s">
        <v>29</v>
      </c>
      <c r="AG3" s="530" t="s">
        <v>30</v>
      </c>
      <c r="AH3" s="549"/>
    </row>
    <row r="4" spans="1:38" ht="19.5" thickBot="1">
      <c r="A4" s="528"/>
      <c r="B4" s="531"/>
      <c r="C4" s="531"/>
      <c r="D4" s="547"/>
      <c r="E4" s="536"/>
      <c r="F4" s="538"/>
      <c r="G4" s="540"/>
      <c r="H4" s="544"/>
      <c r="I4" s="536"/>
      <c r="J4" s="538"/>
      <c r="K4" s="540"/>
      <c r="L4" s="544"/>
      <c r="M4" s="536"/>
      <c r="N4" s="538"/>
      <c r="O4" s="540"/>
      <c r="P4" s="544"/>
      <c r="Q4" s="536"/>
      <c r="R4" s="538"/>
      <c r="S4" s="540"/>
      <c r="T4" s="544"/>
      <c r="U4" s="536"/>
      <c r="V4" s="538"/>
      <c r="W4" s="540"/>
      <c r="X4" s="544"/>
      <c r="Y4" s="536"/>
      <c r="Z4" s="538"/>
      <c r="AA4" s="540"/>
      <c r="AB4" s="544"/>
      <c r="AC4" s="536"/>
      <c r="AD4" s="538"/>
      <c r="AE4" s="540"/>
      <c r="AF4" s="528"/>
      <c r="AG4" s="531"/>
      <c r="AH4" s="550"/>
    </row>
    <row r="5" spans="1:38" ht="19.5" thickBot="1">
      <c r="A5" s="456" t="s">
        <v>121</v>
      </c>
      <c r="B5" s="457" t="s">
        <v>26</v>
      </c>
      <c r="C5" s="457" t="s">
        <v>26</v>
      </c>
      <c r="D5" s="454" t="s">
        <v>26</v>
      </c>
      <c r="E5" s="37" t="s">
        <v>26</v>
      </c>
      <c r="F5" s="34" t="s">
        <v>26</v>
      </c>
      <c r="G5" s="35" t="s">
        <v>26</v>
      </c>
      <c r="H5" s="38" t="s">
        <v>26</v>
      </c>
      <c r="I5" s="37" t="s">
        <v>26</v>
      </c>
      <c r="J5" s="34" t="s">
        <v>26</v>
      </c>
      <c r="K5" s="35" t="s">
        <v>26</v>
      </c>
      <c r="L5" s="38" t="s">
        <v>26</v>
      </c>
      <c r="M5" s="37" t="s">
        <v>26</v>
      </c>
      <c r="N5" s="34" t="s">
        <v>26</v>
      </c>
      <c r="O5" s="35" t="s">
        <v>26</v>
      </c>
      <c r="P5" s="38" t="s">
        <v>26</v>
      </c>
      <c r="Q5" s="37" t="s">
        <v>26</v>
      </c>
      <c r="R5" s="34" t="s">
        <v>26</v>
      </c>
      <c r="S5" s="35" t="s">
        <v>26</v>
      </c>
      <c r="T5" s="38" t="s">
        <v>26</v>
      </c>
      <c r="U5" s="37" t="s">
        <v>26</v>
      </c>
      <c r="V5" s="34" t="s">
        <v>26</v>
      </c>
      <c r="W5" s="35" t="s">
        <v>26</v>
      </c>
      <c r="X5" s="477" t="s">
        <v>26</v>
      </c>
      <c r="Y5" s="478" t="s">
        <v>26</v>
      </c>
      <c r="Z5" s="475" t="s">
        <v>26</v>
      </c>
      <c r="AA5" s="476" t="s">
        <v>26</v>
      </c>
      <c r="AB5" s="501" t="s">
        <v>26</v>
      </c>
      <c r="AC5" s="502" t="s">
        <v>26</v>
      </c>
      <c r="AD5" s="499" t="s">
        <v>26</v>
      </c>
      <c r="AE5" s="500" t="s">
        <v>26</v>
      </c>
      <c r="AF5" s="456" t="s">
        <v>26</v>
      </c>
      <c r="AG5" s="457" t="s">
        <v>26</v>
      </c>
      <c r="AH5" s="458" t="s">
        <v>26</v>
      </c>
    </row>
    <row r="6" spans="1:38">
      <c r="A6" s="459"/>
      <c r="B6" s="460"/>
      <c r="C6" s="460"/>
      <c r="D6" s="461"/>
      <c r="E6" s="462"/>
      <c r="F6" s="462"/>
      <c r="G6" s="24"/>
      <c r="H6" s="463"/>
      <c r="I6" s="462"/>
      <c r="J6" s="462"/>
      <c r="K6" s="24"/>
      <c r="L6" s="463"/>
      <c r="M6" s="462"/>
      <c r="N6" s="462"/>
      <c r="O6" s="24"/>
      <c r="P6" s="463"/>
      <c r="Q6" s="462"/>
      <c r="R6" s="462"/>
      <c r="S6" s="24"/>
      <c r="T6" s="463"/>
      <c r="U6" s="462"/>
      <c r="V6" s="462"/>
      <c r="W6" s="24"/>
      <c r="X6" s="463"/>
      <c r="Y6" s="462">
        <f>Z6+AA6</f>
        <v>0</v>
      </c>
      <c r="Z6" s="462"/>
      <c r="AA6" s="24"/>
      <c r="AB6" s="463">
        <f>未収金・長期延滞債権!J6+未収金・長期延滞債権!K6</f>
        <v>0</v>
      </c>
      <c r="AC6" s="462">
        <f>AD6+AE6</f>
        <v>0</v>
      </c>
      <c r="AD6" s="462">
        <f>未収金・長期延滞債権!P6</f>
        <v>0</v>
      </c>
      <c r="AE6" s="24">
        <f>未収金・長期延滞債権!Q6+未収金・長期延滞債権!R6</f>
        <v>0</v>
      </c>
      <c r="AF6" s="464">
        <f>D6+H6+L6+P6+T6+X6+AB6</f>
        <v>0</v>
      </c>
      <c r="AG6" s="23">
        <f>G6+K6+O6+S6+W6+AA6+AE6</f>
        <v>0</v>
      </c>
      <c r="AH6" s="24" t="str">
        <f>IFERROR(AG6/AF6,"")</f>
        <v/>
      </c>
    </row>
    <row r="7" spans="1:38">
      <c r="A7" s="465"/>
      <c r="B7" s="466"/>
      <c r="C7" s="466"/>
      <c r="D7" s="467"/>
      <c r="E7" s="468"/>
      <c r="F7" s="468"/>
      <c r="G7" s="25"/>
      <c r="H7" s="469"/>
      <c r="I7" s="468"/>
      <c r="J7" s="468"/>
      <c r="K7" s="25"/>
      <c r="L7" s="469"/>
      <c r="M7" s="468"/>
      <c r="N7" s="468"/>
      <c r="O7" s="25"/>
      <c r="P7" s="469"/>
      <c r="Q7" s="468"/>
      <c r="R7" s="468"/>
      <c r="S7" s="25"/>
      <c r="T7" s="469"/>
      <c r="U7" s="468"/>
      <c r="V7" s="468"/>
      <c r="W7" s="25"/>
      <c r="X7" s="498"/>
      <c r="Y7" s="468">
        <f t="shared" ref="Y7:Y10" si="0">Z7+AA7</f>
        <v>0</v>
      </c>
      <c r="Z7" s="468"/>
      <c r="AA7" s="25"/>
      <c r="AB7" s="469">
        <f>未収金・長期延滞債権!J7+未収金・長期延滞債権!K7</f>
        <v>0</v>
      </c>
      <c r="AC7" s="468">
        <f t="shared" ref="AC7:AC10" si="1">AD7+AE7</f>
        <v>0</v>
      </c>
      <c r="AD7" s="468">
        <f>未収金・長期延滞債権!P7</f>
        <v>0</v>
      </c>
      <c r="AE7" s="25">
        <f>未収金・長期延滞債権!Q7+未収金・長期延滞債権!R7</f>
        <v>0</v>
      </c>
      <c r="AF7" s="470">
        <f>D7+H7+L7+P7+T7+X7+AB7</f>
        <v>0</v>
      </c>
      <c r="AG7" s="19">
        <f>G7+K7+O7+S7+W7+AA7+AE7</f>
        <v>0</v>
      </c>
      <c r="AH7" s="25" t="str">
        <f t="shared" ref="AH7:AH10" si="2">IFERROR(AG7/AF7,"")</f>
        <v/>
      </c>
    </row>
    <row r="8" spans="1:38">
      <c r="A8" s="465"/>
      <c r="B8" s="466"/>
      <c r="C8" s="466"/>
      <c r="D8" s="467"/>
      <c r="E8" s="468"/>
      <c r="F8" s="468"/>
      <c r="G8" s="25"/>
      <c r="H8" s="469"/>
      <c r="I8" s="468"/>
      <c r="J8" s="468"/>
      <c r="K8" s="25"/>
      <c r="L8" s="469"/>
      <c r="M8" s="468"/>
      <c r="N8" s="468"/>
      <c r="O8" s="25"/>
      <c r="P8" s="469"/>
      <c r="Q8" s="468"/>
      <c r="R8" s="468"/>
      <c r="S8" s="25"/>
      <c r="T8" s="469"/>
      <c r="U8" s="468"/>
      <c r="V8" s="468"/>
      <c r="W8" s="25"/>
      <c r="X8" s="469"/>
      <c r="Y8" s="468">
        <f t="shared" si="0"/>
        <v>0</v>
      </c>
      <c r="Z8" s="468"/>
      <c r="AA8" s="25"/>
      <c r="AB8" s="498">
        <f>未収金・長期延滞債権!J8+未収金・長期延滞債権!K8</f>
        <v>0</v>
      </c>
      <c r="AC8" s="468">
        <f t="shared" si="1"/>
        <v>0</v>
      </c>
      <c r="AD8" s="468">
        <f>未収金・長期延滞債権!P8</f>
        <v>0</v>
      </c>
      <c r="AE8" s="25">
        <f>未収金・長期延滞債権!Q8+未収金・長期延滞債権!R8</f>
        <v>0</v>
      </c>
      <c r="AF8" s="470">
        <f t="shared" ref="AF8:AF10" si="3">D8+H8+L8+P8+T8+X8+AB8</f>
        <v>0</v>
      </c>
      <c r="AG8" s="19">
        <f t="shared" ref="AG8:AG10" si="4">G8+K8+O8+S8+W8+AA8+AE8</f>
        <v>0</v>
      </c>
      <c r="AH8" s="25" t="str">
        <f t="shared" si="2"/>
        <v/>
      </c>
    </row>
    <row r="9" spans="1:38">
      <c r="A9" s="465"/>
      <c r="B9" s="466"/>
      <c r="C9" s="466"/>
      <c r="D9" s="467"/>
      <c r="E9" s="468"/>
      <c r="F9" s="468"/>
      <c r="G9" s="25"/>
      <c r="H9" s="469"/>
      <c r="I9" s="468"/>
      <c r="J9" s="468"/>
      <c r="K9" s="25"/>
      <c r="L9" s="469"/>
      <c r="M9" s="468"/>
      <c r="N9" s="468"/>
      <c r="O9" s="25"/>
      <c r="P9" s="469"/>
      <c r="Q9" s="468"/>
      <c r="R9" s="468"/>
      <c r="S9" s="25"/>
      <c r="T9" s="469"/>
      <c r="U9" s="468"/>
      <c r="V9" s="468"/>
      <c r="W9" s="25"/>
      <c r="X9" s="497"/>
      <c r="Y9" s="468">
        <f t="shared" si="0"/>
        <v>0</v>
      </c>
      <c r="Z9" s="468"/>
      <c r="AA9" s="25"/>
      <c r="AB9" s="469">
        <f>未収金・長期延滞債権!J9+未収金・長期延滞債権!K9</f>
        <v>0</v>
      </c>
      <c r="AC9" s="468">
        <f t="shared" si="1"/>
        <v>0</v>
      </c>
      <c r="AD9" s="468">
        <f>未収金・長期延滞債権!P9</f>
        <v>0</v>
      </c>
      <c r="AE9" s="25">
        <f>未収金・長期延滞債権!Q9+未収金・長期延滞債権!R9</f>
        <v>0</v>
      </c>
      <c r="AF9" s="470">
        <f t="shared" si="3"/>
        <v>0</v>
      </c>
      <c r="AG9" s="19">
        <f t="shared" si="4"/>
        <v>0</v>
      </c>
      <c r="AH9" s="25" t="str">
        <f t="shared" ref="AH9" si="5">IFERROR(AG9/AF9,"")</f>
        <v/>
      </c>
    </row>
    <row r="10" spans="1:38">
      <c r="A10" s="465"/>
      <c r="B10" s="466"/>
      <c r="C10" s="466"/>
      <c r="D10" s="467"/>
      <c r="E10" s="468"/>
      <c r="F10" s="468"/>
      <c r="G10" s="25"/>
      <c r="H10" s="469"/>
      <c r="I10" s="468"/>
      <c r="J10" s="468"/>
      <c r="K10" s="25"/>
      <c r="L10" s="469"/>
      <c r="M10" s="468"/>
      <c r="N10" s="468"/>
      <c r="O10" s="25"/>
      <c r="P10" s="469"/>
      <c r="Q10" s="468"/>
      <c r="R10" s="468"/>
      <c r="S10" s="25"/>
      <c r="T10" s="469"/>
      <c r="U10" s="468"/>
      <c r="V10" s="468"/>
      <c r="W10" s="25"/>
      <c r="X10" s="469"/>
      <c r="Y10" s="468">
        <f t="shared" si="0"/>
        <v>0</v>
      </c>
      <c r="Z10" s="468"/>
      <c r="AA10" s="25"/>
      <c r="AB10" s="498">
        <f>未収金・長期延滞債権!J10+未収金・長期延滞債権!K10</f>
        <v>0</v>
      </c>
      <c r="AC10" s="468">
        <f t="shared" si="1"/>
        <v>0</v>
      </c>
      <c r="AD10" s="468">
        <f>未収金・長期延滞債権!P10</f>
        <v>0</v>
      </c>
      <c r="AE10" s="25">
        <f>未収金・長期延滞債権!Q10+未収金・長期延滞債権!R10</f>
        <v>0</v>
      </c>
      <c r="AF10" s="470">
        <f t="shared" si="3"/>
        <v>0</v>
      </c>
      <c r="AG10" s="19">
        <f t="shared" si="4"/>
        <v>0</v>
      </c>
      <c r="AH10" s="25" t="str">
        <f t="shared" si="2"/>
        <v/>
      </c>
    </row>
    <row r="11" spans="1:38">
      <c r="AB11" s="503"/>
      <c r="AK11" s="8" t="str">
        <f>B11&amp;C11</f>
        <v/>
      </c>
      <c r="AL11" s="8" t="str">
        <f t="shared" ref="AL11:AL12" si="6">AI11&amp;AJ11</f>
        <v/>
      </c>
    </row>
    <row r="12" spans="1:38">
      <c r="AK12" s="8" t="str">
        <f>B12&amp;C12</f>
        <v/>
      </c>
      <c r="AL12" s="8" t="str">
        <f t="shared" si="6"/>
        <v/>
      </c>
    </row>
  </sheetData>
  <autoFilter ref="A5:AH10"/>
  <mergeCells count="49">
    <mergeCell ref="AB1:AE1"/>
    <mergeCell ref="AB2:AB4"/>
    <mergeCell ref="AC2:AE2"/>
    <mergeCell ref="AC3:AC4"/>
    <mergeCell ref="AD3:AD4"/>
    <mergeCell ref="AE3:AE4"/>
    <mergeCell ref="X1:AA1"/>
    <mergeCell ref="X2:X4"/>
    <mergeCell ref="Y2:AA2"/>
    <mergeCell ref="Y3:Y4"/>
    <mergeCell ref="Z3:Z4"/>
    <mergeCell ref="AA3:AA4"/>
    <mergeCell ref="L2:L4"/>
    <mergeCell ref="M2:O2"/>
    <mergeCell ref="M3:M4"/>
    <mergeCell ref="N3:N4"/>
    <mergeCell ref="O3:O4"/>
    <mergeCell ref="T1:W1"/>
    <mergeCell ref="P1:S1"/>
    <mergeCell ref="L1:O1"/>
    <mergeCell ref="H1:K1"/>
    <mergeCell ref="D1:G1"/>
    <mergeCell ref="AH2:AH4"/>
    <mergeCell ref="P2:P4"/>
    <mergeCell ref="R3:R4"/>
    <mergeCell ref="S3:S4"/>
    <mergeCell ref="T2:T4"/>
    <mergeCell ref="V3:V4"/>
    <mergeCell ref="W3:W4"/>
    <mergeCell ref="AF2:AG2"/>
    <mergeCell ref="AF3:AF4"/>
    <mergeCell ref="AG3:AG4"/>
    <mergeCell ref="U2:W2"/>
    <mergeCell ref="U3:U4"/>
    <mergeCell ref="Q2:S2"/>
    <mergeCell ref="Q3:Q4"/>
    <mergeCell ref="A2:A4"/>
    <mergeCell ref="B2:B4"/>
    <mergeCell ref="I2:K2"/>
    <mergeCell ref="I3:I4"/>
    <mergeCell ref="E3:E4"/>
    <mergeCell ref="E2:G2"/>
    <mergeCell ref="F3:F4"/>
    <mergeCell ref="G3:G4"/>
    <mergeCell ref="C2:C4"/>
    <mergeCell ref="H2:H4"/>
    <mergeCell ref="J3:J4"/>
    <mergeCell ref="K3:K4"/>
    <mergeCell ref="D2:D4"/>
  </mergeCells>
  <phoneticPr fontId="1"/>
  <pageMargins left="0.7" right="0.7" top="0.75" bottom="0.75" header="0.3" footer="0.3"/>
  <pageSetup paperSize="8" scale="32" orientation="landscape" r:id="rId1"/>
  <headerFooter>
    <oddHeader>&amp;C&amp;"-,太字"&amp;14貸倒実績率</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7"/>
  <sheetViews>
    <sheetView zoomScale="70" zoomScaleNormal="70" zoomScaleSheetLayoutView="70" zoomScalePageLayoutView="70" workbookViewId="0">
      <selection activeCell="AA37" sqref="AA37"/>
    </sheetView>
  </sheetViews>
  <sheetFormatPr defaultRowHeight="18.75"/>
  <cols>
    <col min="1" max="1" width="40.25" style="1" bestFit="1" customWidth="1"/>
    <col min="2" max="4" width="15.75" customWidth="1"/>
    <col min="5" max="5" width="25.25" customWidth="1"/>
    <col min="6" max="6" width="13.875" bestFit="1" customWidth="1"/>
    <col min="7" max="7" width="18.75" bestFit="1" customWidth="1"/>
    <col min="8" max="8" width="16.125" bestFit="1" customWidth="1"/>
    <col min="9" max="9" width="13.25" bestFit="1" customWidth="1"/>
    <col min="10" max="11" width="12.875" bestFit="1" customWidth="1"/>
  </cols>
  <sheetData>
    <row r="1" spans="1:11" ht="19.5" thickBot="1">
      <c r="G1" s="4" t="s">
        <v>9</v>
      </c>
    </row>
    <row r="2" spans="1:11" s="1" customFormat="1" ht="19.5" thickBot="1">
      <c r="A2" s="5"/>
      <c r="B2" s="552" t="s">
        <v>51</v>
      </c>
      <c r="C2" s="553"/>
      <c r="D2" s="553"/>
      <c r="E2" s="553"/>
      <c r="F2" s="553"/>
      <c r="G2" s="554"/>
    </row>
    <row r="3" spans="1:11" ht="38.25" thickBot="1">
      <c r="A3" s="15" t="s">
        <v>0</v>
      </c>
      <c r="B3" s="10" t="s">
        <v>1</v>
      </c>
      <c r="C3" s="11" t="s">
        <v>2</v>
      </c>
      <c r="D3" s="11" t="s">
        <v>8</v>
      </c>
      <c r="E3" s="14" t="s">
        <v>7</v>
      </c>
      <c r="F3" s="11" t="s">
        <v>3</v>
      </c>
      <c r="G3" s="12" t="s">
        <v>99</v>
      </c>
    </row>
    <row r="4" spans="1:11">
      <c r="A4" s="189"/>
      <c r="B4" s="165"/>
      <c r="C4" s="177"/>
      <c r="D4" s="169"/>
      <c r="E4" s="177"/>
      <c r="F4" s="177"/>
      <c r="G4" s="181">
        <f>D4-E4+F4</f>
        <v>0</v>
      </c>
      <c r="I4" s="7"/>
      <c r="J4" s="8"/>
      <c r="K4" s="8"/>
    </row>
    <row r="5" spans="1:11">
      <c r="A5" s="190"/>
      <c r="B5" s="67"/>
      <c r="C5" s="68"/>
      <c r="D5" s="136"/>
      <c r="E5" s="68"/>
      <c r="F5" s="68"/>
      <c r="G5" s="137">
        <f t="shared" ref="G5:G8" si="0">D5-E5+F5</f>
        <v>0</v>
      </c>
      <c r="I5" s="7"/>
      <c r="J5" s="8"/>
      <c r="K5" s="8"/>
    </row>
    <row r="6" spans="1:11">
      <c r="A6" s="69"/>
      <c r="B6" s="70"/>
      <c r="C6" s="71"/>
      <c r="D6" s="135"/>
      <c r="E6" s="71"/>
      <c r="F6" s="71"/>
      <c r="G6" s="138">
        <f>D6-E6+F6</f>
        <v>0</v>
      </c>
      <c r="I6" s="7"/>
      <c r="J6" s="8"/>
      <c r="K6" s="8"/>
    </row>
    <row r="7" spans="1:11">
      <c r="A7" s="69"/>
      <c r="B7" s="70"/>
      <c r="C7" s="71"/>
      <c r="D7" s="135"/>
      <c r="E7" s="71"/>
      <c r="F7" s="71"/>
      <c r="G7" s="138">
        <f t="shared" si="0"/>
        <v>0</v>
      </c>
      <c r="I7" s="7"/>
      <c r="J7" s="8"/>
      <c r="K7" s="8"/>
    </row>
    <row r="8" spans="1:11" ht="19.5" thickBot="1">
      <c r="A8" s="72"/>
      <c r="B8" s="73"/>
      <c r="C8" s="74"/>
      <c r="D8" s="361"/>
      <c r="E8" s="74"/>
      <c r="F8" s="74"/>
      <c r="G8" s="139">
        <f t="shared" si="0"/>
        <v>0</v>
      </c>
      <c r="I8" s="7"/>
      <c r="J8" s="8"/>
      <c r="K8" s="8"/>
    </row>
    <row r="9" spans="1:11" ht="19.5" thickBot="1">
      <c r="J9" s="8"/>
      <c r="K9" s="8"/>
    </row>
    <row r="10" spans="1:11" ht="19.5" thickBot="1">
      <c r="A10" s="5"/>
      <c r="B10" s="555" t="s">
        <v>60</v>
      </c>
      <c r="C10" s="556"/>
      <c r="D10" s="556"/>
      <c r="E10" s="556"/>
      <c r="F10" s="556"/>
      <c r="G10" s="557"/>
    </row>
    <row r="11" spans="1:11" ht="38.25" thickBot="1">
      <c r="A11" s="13" t="s">
        <v>0</v>
      </c>
      <c r="B11" s="10" t="s">
        <v>1</v>
      </c>
      <c r="C11" s="11" t="s">
        <v>2</v>
      </c>
      <c r="D11" s="11" t="s">
        <v>8</v>
      </c>
      <c r="E11" s="14" t="s">
        <v>7</v>
      </c>
      <c r="F11" s="11" t="s">
        <v>3</v>
      </c>
      <c r="G11" s="12" t="s">
        <v>99</v>
      </c>
    </row>
    <row r="12" spans="1:11">
      <c r="A12" s="362"/>
      <c r="B12" s="165"/>
      <c r="C12" s="177"/>
      <c r="D12" s="169">
        <f t="shared" ref="D12" si="1">B12-C12</f>
        <v>0</v>
      </c>
      <c r="E12" s="177"/>
      <c r="F12" s="177"/>
      <c r="G12" s="181">
        <f t="shared" ref="G12" si="2">D12-E12+F12</f>
        <v>0</v>
      </c>
      <c r="H12" s="7"/>
      <c r="K12" s="7"/>
    </row>
    <row r="13" spans="1:11">
      <c r="A13" s="363"/>
      <c r="B13" s="67"/>
      <c r="C13" s="68"/>
      <c r="D13" s="136">
        <f t="shared" ref="D13" si="3">B13-C13</f>
        <v>0</v>
      </c>
      <c r="E13" s="68"/>
      <c r="F13" s="68"/>
      <c r="G13" s="137">
        <f t="shared" ref="G13" si="4">D13-E13+F13</f>
        <v>0</v>
      </c>
      <c r="K13" s="7"/>
    </row>
    <row r="14" spans="1:11">
      <c r="A14" s="364"/>
      <c r="B14" s="70"/>
      <c r="C14" s="71"/>
      <c r="D14" s="135">
        <f>B14-C14</f>
        <v>0</v>
      </c>
      <c r="E14" s="71"/>
      <c r="F14" s="71"/>
      <c r="G14" s="138">
        <f>D14-E14+F14</f>
        <v>0</v>
      </c>
      <c r="K14" s="7"/>
    </row>
    <row r="15" spans="1:11">
      <c r="A15" s="364"/>
      <c r="B15" s="70"/>
      <c r="C15" s="71"/>
      <c r="D15" s="135">
        <f t="shared" ref="D15:D16" si="5">B15-C15</f>
        <v>0</v>
      </c>
      <c r="E15" s="71"/>
      <c r="F15" s="71"/>
      <c r="G15" s="138">
        <f t="shared" ref="G15:G16" si="6">D15-E15+F15</f>
        <v>0</v>
      </c>
      <c r="K15" s="7"/>
    </row>
    <row r="16" spans="1:11" ht="19.5" thickBot="1">
      <c r="A16" s="365"/>
      <c r="B16" s="73"/>
      <c r="C16" s="74"/>
      <c r="D16" s="361">
        <f t="shared" si="5"/>
        <v>0</v>
      </c>
      <c r="E16" s="74"/>
      <c r="F16" s="74"/>
      <c r="G16" s="139">
        <f t="shared" si="6"/>
        <v>0</v>
      </c>
      <c r="K16" s="7"/>
    </row>
    <row r="17" spans="3:3">
      <c r="C17" s="7"/>
    </row>
  </sheetData>
  <sheetProtection formatCells="0" formatColumns="0" formatRows="0" insertColumns="0" insertRows="0" deleteColumns="0" deleteRows="0" sort="0" autoFilter="0"/>
  <mergeCells count="2">
    <mergeCell ref="B2:G2"/>
    <mergeCell ref="B10:G10"/>
  </mergeCells>
  <phoneticPr fontId="1"/>
  <pageMargins left="0.70866141732283472" right="0.70866141732283472" top="0.74803149606299213" bottom="0.74803149606299213" header="0.31496062992125984" footer="0.31496062992125984"/>
  <pageSetup paperSize="8" orientation="landscape" r:id="rId1"/>
  <headerFooter scaleWithDoc="0" alignWithMargins="0">
    <oddHeader>&amp;C現金預金</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A4:A8 A12:A16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O17"/>
  <sheetViews>
    <sheetView topLeftCell="M1" zoomScale="70" zoomScaleNormal="70" zoomScaleSheetLayoutView="70" zoomScalePageLayoutView="70" workbookViewId="0">
      <selection activeCell="AA37" sqref="AA37"/>
    </sheetView>
  </sheetViews>
  <sheetFormatPr defaultRowHeight="18.75"/>
  <cols>
    <col min="1" max="1" width="2.75" customWidth="1"/>
    <col min="2" max="2" width="24.75" customWidth="1"/>
    <col min="3" max="4" width="15.625" style="1" customWidth="1"/>
    <col min="5" max="5" width="18.25" style="6" customWidth="1"/>
    <col min="6" max="6" width="12.25" style="6" customWidth="1"/>
    <col min="7" max="7" width="14.25" style="7" customWidth="1"/>
    <col min="8" max="9" width="18.75" style="7" customWidth="1"/>
    <col min="10" max="10" width="14" style="7" customWidth="1"/>
    <col min="11" max="11" width="12.25" style="7" customWidth="1"/>
    <col min="12" max="12" width="18.25" style="7" customWidth="1"/>
    <col min="13" max="13" width="11.625" customWidth="1"/>
    <col min="14" max="15" width="14.25" customWidth="1"/>
    <col min="16" max="17" width="12.25" customWidth="1"/>
    <col min="18" max="18" width="15.25" bestFit="1" customWidth="1"/>
    <col min="19" max="19" width="13.25" customWidth="1"/>
    <col min="20" max="20" width="12.875" bestFit="1" customWidth="1"/>
    <col min="21" max="21" width="14.625" customWidth="1"/>
    <col min="22" max="23" width="19.375" style="7" bestFit="1" customWidth="1"/>
    <col min="24" max="24" width="15.25" customWidth="1"/>
    <col min="25" max="25" width="13" customWidth="1"/>
    <col min="26" max="26" width="19.25" customWidth="1"/>
    <col min="27" max="27" width="11" customWidth="1"/>
    <col min="28" max="29" width="15.125" customWidth="1"/>
    <col min="30" max="30" width="11.25" hidden="1" customWidth="1"/>
    <col min="31" max="31" width="12.25" hidden="1" customWidth="1"/>
    <col min="32" max="33" width="46.125" hidden="1" customWidth="1"/>
    <col min="34" max="34" width="18.25" hidden="1" customWidth="1"/>
    <col min="35" max="35" width="36.75" bestFit="1" customWidth="1"/>
    <col min="36" max="36" width="30.25" bestFit="1" customWidth="1"/>
    <col min="37" max="37" width="4.25" customWidth="1"/>
    <col min="38" max="38" width="5.25" bestFit="1" customWidth="1"/>
    <col min="39" max="40" width="46.125" bestFit="1" customWidth="1"/>
    <col min="41" max="41" width="10.75" style="7" bestFit="1" customWidth="1"/>
  </cols>
  <sheetData>
    <row r="1" spans="2:41" ht="19.5" thickBot="1">
      <c r="C1"/>
      <c r="D1"/>
      <c r="E1"/>
      <c r="F1"/>
      <c r="G1"/>
      <c r="H1"/>
      <c r="I1"/>
      <c r="J1"/>
      <c r="K1"/>
      <c r="L1"/>
      <c r="V1"/>
      <c r="W1"/>
      <c r="AC1" s="4" t="s">
        <v>23</v>
      </c>
      <c r="AD1" s="8"/>
      <c r="AE1" s="8"/>
    </row>
    <row r="2" spans="2:41" s="1" customFormat="1">
      <c r="B2" s="561" t="s">
        <v>18</v>
      </c>
      <c r="C2" s="563" t="s">
        <v>19</v>
      </c>
      <c r="D2" s="572" t="s">
        <v>5</v>
      </c>
      <c r="E2" s="574" t="s">
        <v>51</v>
      </c>
      <c r="F2" s="575"/>
      <c r="G2" s="575"/>
      <c r="H2" s="575"/>
      <c r="I2" s="575"/>
      <c r="J2" s="575"/>
      <c r="K2" s="575"/>
      <c r="L2" s="575"/>
      <c r="M2" s="575"/>
      <c r="N2" s="575"/>
      <c r="O2" s="572"/>
      <c r="P2" s="565" t="s">
        <v>20</v>
      </c>
      <c r="Q2" s="563"/>
      <c r="R2" s="566"/>
      <c r="S2" s="565" t="s">
        <v>60</v>
      </c>
      <c r="T2" s="563"/>
      <c r="U2" s="563"/>
      <c r="V2" s="563"/>
      <c r="W2" s="563"/>
      <c r="X2" s="563"/>
      <c r="Y2" s="563"/>
      <c r="Z2" s="563"/>
      <c r="AA2" s="563"/>
      <c r="AB2" s="563"/>
      <c r="AC2" s="566"/>
      <c r="AD2" s="182"/>
      <c r="AE2" s="182"/>
      <c r="AO2" s="6"/>
    </row>
    <row r="3" spans="2:41" s="1" customFormat="1" ht="18" customHeight="1">
      <c r="B3" s="562"/>
      <c r="C3" s="564"/>
      <c r="D3" s="573"/>
      <c r="E3" s="567" t="s">
        <v>6</v>
      </c>
      <c r="F3" s="564" t="s">
        <v>22</v>
      </c>
      <c r="G3" s="564"/>
      <c r="H3" s="564"/>
      <c r="I3" s="564"/>
      <c r="J3" s="568" t="s">
        <v>10</v>
      </c>
      <c r="K3" s="568"/>
      <c r="L3" s="568"/>
      <c r="M3" s="569" t="s">
        <v>11</v>
      </c>
      <c r="N3" s="530" t="s">
        <v>12</v>
      </c>
      <c r="O3" s="549"/>
      <c r="P3" s="570" t="s">
        <v>21</v>
      </c>
      <c r="Q3" s="568"/>
      <c r="R3" s="571"/>
      <c r="S3" s="567" t="s">
        <v>6</v>
      </c>
      <c r="T3" s="568" t="s">
        <v>22</v>
      </c>
      <c r="U3" s="568"/>
      <c r="V3" s="568"/>
      <c r="W3" s="568"/>
      <c r="X3" s="568" t="s">
        <v>10</v>
      </c>
      <c r="Y3" s="568"/>
      <c r="Z3" s="568"/>
      <c r="AA3" s="569" t="s">
        <v>11</v>
      </c>
      <c r="AB3" s="530" t="s">
        <v>12</v>
      </c>
      <c r="AC3" s="549"/>
      <c r="AD3" s="182"/>
      <c r="AE3" s="182"/>
      <c r="AO3" s="6"/>
    </row>
    <row r="4" spans="2:41" s="1" customFormat="1" ht="56.25">
      <c r="B4" s="562"/>
      <c r="C4" s="564"/>
      <c r="D4" s="573"/>
      <c r="E4" s="567"/>
      <c r="F4" s="186" t="s">
        <v>209</v>
      </c>
      <c r="G4" s="186" t="s">
        <v>210</v>
      </c>
      <c r="H4" s="186" t="s">
        <v>211</v>
      </c>
      <c r="I4" s="186" t="s">
        <v>212</v>
      </c>
      <c r="J4" s="185" t="s">
        <v>13</v>
      </c>
      <c r="K4" s="185" t="s">
        <v>14</v>
      </c>
      <c r="L4" s="185" t="s">
        <v>15</v>
      </c>
      <c r="M4" s="569"/>
      <c r="N4" s="191" t="s">
        <v>16</v>
      </c>
      <c r="O4" s="366" t="s">
        <v>17</v>
      </c>
      <c r="P4" s="358" t="s">
        <v>213</v>
      </c>
      <c r="Q4" s="186" t="s">
        <v>214</v>
      </c>
      <c r="R4" s="372" t="s">
        <v>219</v>
      </c>
      <c r="S4" s="567"/>
      <c r="T4" s="186" t="s">
        <v>215</v>
      </c>
      <c r="U4" s="186" t="s">
        <v>216</v>
      </c>
      <c r="V4" s="186" t="s">
        <v>217</v>
      </c>
      <c r="W4" s="186" t="s">
        <v>218</v>
      </c>
      <c r="X4" s="185" t="s">
        <v>13</v>
      </c>
      <c r="Y4" s="185" t="s">
        <v>14</v>
      </c>
      <c r="Z4" s="185" t="s">
        <v>15</v>
      </c>
      <c r="AA4" s="569"/>
      <c r="AB4" s="191" t="s">
        <v>16</v>
      </c>
      <c r="AC4" s="366" t="s">
        <v>17</v>
      </c>
      <c r="AD4" s="182"/>
      <c r="AE4" s="182"/>
      <c r="AO4" s="6"/>
    </row>
    <row r="5" spans="2:41">
      <c r="B5" s="359" t="s">
        <v>38</v>
      </c>
      <c r="C5" s="185" t="s">
        <v>38</v>
      </c>
      <c r="D5" s="360" t="s">
        <v>38</v>
      </c>
      <c r="E5" s="368" t="s">
        <v>26</v>
      </c>
      <c r="F5" s="186" t="s">
        <v>26</v>
      </c>
      <c r="G5" s="186" t="s">
        <v>26</v>
      </c>
      <c r="H5" s="186" t="s">
        <v>26</v>
      </c>
      <c r="I5" s="186" t="s">
        <v>26</v>
      </c>
      <c r="J5" s="185" t="s">
        <v>26</v>
      </c>
      <c r="K5" s="185" t="s">
        <v>26</v>
      </c>
      <c r="L5" s="185" t="s">
        <v>26</v>
      </c>
      <c r="M5" s="187" t="s">
        <v>26</v>
      </c>
      <c r="N5" s="191" t="s">
        <v>26</v>
      </c>
      <c r="O5" s="366" t="s">
        <v>26</v>
      </c>
      <c r="P5" s="358" t="s">
        <v>26</v>
      </c>
      <c r="Q5" s="186" t="s">
        <v>26</v>
      </c>
      <c r="R5" s="372" t="s">
        <v>26</v>
      </c>
      <c r="S5" s="368" t="s">
        <v>26</v>
      </c>
      <c r="T5" s="186" t="s">
        <v>26</v>
      </c>
      <c r="U5" s="186" t="s">
        <v>26</v>
      </c>
      <c r="V5" s="186" t="s">
        <v>26</v>
      </c>
      <c r="W5" s="186" t="s">
        <v>26</v>
      </c>
      <c r="X5" s="185" t="s">
        <v>26</v>
      </c>
      <c r="Y5" s="185" t="s">
        <v>26</v>
      </c>
      <c r="Z5" s="185" t="s">
        <v>26</v>
      </c>
      <c r="AA5" s="187" t="s">
        <v>26</v>
      </c>
      <c r="AB5" s="191" t="s">
        <v>26</v>
      </c>
      <c r="AC5" s="366" t="s">
        <v>26</v>
      </c>
      <c r="AD5" s="8" t="s">
        <v>123</v>
      </c>
      <c r="AE5" s="8" t="s">
        <v>124</v>
      </c>
      <c r="AF5" t="s">
        <v>125</v>
      </c>
      <c r="AG5" t="s">
        <v>121</v>
      </c>
      <c r="AH5" t="s">
        <v>125</v>
      </c>
    </row>
    <row r="6" spans="2:41">
      <c r="B6" s="367"/>
      <c r="C6" s="192"/>
      <c r="D6" s="156"/>
      <c r="E6" s="133">
        <f>F6+G6</f>
        <v>0</v>
      </c>
      <c r="F6" s="71"/>
      <c r="G6" s="71"/>
      <c r="H6" s="71"/>
      <c r="I6" s="71"/>
      <c r="J6" s="135">
        <f>F6+H6</f>
        <v>0</v>
      </c>
      <c r="K6" s="135">
        <f>G6+I6</f>
        <v>0</v>
      </c>
      <c r="L6" s="135">
        <f>I6+H6</f>
        <v>0</v>
      </c>
      <c r="M6" s="355"/>
      <c r="N6" s="135"/>
      <c r="O6" s="138"/>
      <c r="P6" s="133"/>
      <c r="Q6" s="71"/>
      <c r="R6" s="238"/>
      <c r="S6" s="133">
        <f>T6+U6</f>
        <v>0</v>
      </c>
      <c r="T6" s="71"/>
      <c r="U6" s="135"/>
      <c r="V6" s="71"/>
      <c r="W6" s="71"/>
      <c r="X6" s="135">
        <f>T6+V6</f>
        <v>0</v>
      </c>
      <c r="Y6" s="135">
        <f>U6+W6</f>
        <v>0</v>
      </c>
      <c r="Z6" s="135">
        <f>W6+V6</f>
        <v>0</v>
      </c>
      <c r="AA6" s="3" t="str">
        <f>貸倒実績率!AH6</f>
        <v/>
      </c>
      <c r="AB6" s="135" t="str">
        <f>IFERROR(ROUND(X6*AA6,0),"")</f>
        <v/>
      </c>
      <c r="AC6" s="138" t="str">
        <f>IFERROR(ROUND(Y6*AA6,0),"")</f>
        <v/>
      </c>
      <c r="AD6" s="8">
        <f t="shared" ref="AD6:AD10" si="0">J6+K6-Q6-R6</f>
        <v>0</v>
      </c>
      <c r="AE6" s="8">
        <f t="shared" ref="AE6:AE10" si="1">X6+Y6</f>
        <v>0</v>
      </c>
      <c r="AF6" s="7">
        <f t="shared" ref="AF6:AF10" si="2">K6-O6</f>
        <v>0</v>
      </c>
      <c r="AG6" s="7" t="e">
        <f t="shared" ref="AG6:AG10" si="3">Y6-AC6</f>
        <v>#VALUE!</v>
      </c>
      <c r="AH6" s="7" t="e">
        <f>AG6-AF6</f>
        <v>#VALUE!</v>
      </c>
    </row>
    <row r="7" spans="2:41">
      <c r="B7" s="367"/>
      <c r="C7" s="192"/>
      <c r="D7" s="156"/>
      <c r="E7" s="133">
        <f>F7+G7</f>
        <v>0</v>
      </c>
      <c r="F7" s="71"/>
      <c r="G7" s="71"/>
      <c r="H7" s="71"/>
      <c r="I7" s="71"/>
      <c r="J7" s="135">
        <f t="shared" ref="J7:J10" si="4">F7+H7</f>
        <v>0</v>
      </c>
      <c r="K7" s="135">
        <f t="shared" ref="K7:K10" si="5">G7+I7</f>
        <v>0</v>
      </c>
      <c r="L7" s="135">
        <f t="shared" ref="L7:L10" si="6">I7+H7</f>
        <v>0</v>
      </c>
      <c r="M7" s="355"/>
      <c r="N7" s="135"/>
      <c r="O7" s="138"/>
      <c r="P7" s="133"/>
      <c r="Q7" s="71"/>
      <c r="R7" s="238"/>
      <c r="S7" s="133">
        <f t="shared" ref="S7:S10" si="7">T7+U7</f>
        <v>0</v>
      </c>
      <c r="T7" s="71"/>
      <c r="U7" s="135"/>
      <c r="V7" s="71"/>
      <c r="W7" s="71"/>
      <c r="X7" s="135">
        <f t="shared" ref="X7:X10" si="8">T7+V7</f>
        <v>0</v>
      </c>
      <c r="Y7" s="135">
        <f t="shared" ref="Y7:Y10" si="9">U7+W7</f>
        <v>0</v>
      </c>
      <c r="Z7" s="135">
        <f t="shared" ref="Z7:Z10" si="10">W7+V7</f>
        <v>0</v>
      </c>
      <c r="AA7" s="3" t="str">
        <f>貸倒実績率!AH7</f>
        <v/>
      </c>
      <c r="AB7" s="135" t="str">
        <f t="shared" ref="AB7:AB10" si="11">IFERROR(ROUND(X7*AA7,0),"")</f>
        <v/>
      </c>
      <c r="AC7" s="138" t="str">
        <f t="shared" ref="AC7:AC10" si="12">IFERROR(ROUND(Y7*AA7,0),"")</f>
        <v/>
      </c>
      <c r="AD7" s="8">
        <f t="shared" si="0"/>
        <v>0</v>
      </c>
      <c r="AE7" s="8">
        <f t="shared" si="1"/>
        <v>0</v>
      </c>
      <c r="AF7" s="7">
        <f t="shared" si="2"/>
        <v>0</v>
      </c>
      <c r="AG7" s="7" t="e">
        <f t="shared" si="3"/>
        <v>#VALUE!</v>
      </c>
      <c r="AH7" s="7" t="e">
        <f t="shared" ref="AH7:AH10" si="13">AG7-AF7</f>
        <v>#VALUE!</v>
      </c>
    </row>
    <row r="8" spans="2:41">
      <c r="B8" s="367"/>
      <c r="C8" s="192"/>
      <c r="D8" s="156"/>
      <c r="E8" s="133">
        <f>F8+G8</f>
        <v>0</v>
      </c>
      <c r="F8" s="71"/>
      <c r="G8" s="71"/>
      <c r="H8" s="71"/>
      <c r="I8" s="71"/>
      <c r="J8" s="135">
        <f t="shared" si="4"/>
        <v>0</v>
      </c>
      <c r="K8" s="135">
        <f t="shared" si="5"/>
        <v>0</v>
      </c>
      <c r="L8" s="135">
        <f t="shared" si="6"/>
        <v>0</v>
      </c>
      <c r="M8" s="355"/>
      <c r="N8" s="135"/>
      <c r="O8" s="138"/>
      <c r="P8" s="133"/>
      <c r="Q8" s="71"/>
      <c r="R8" s="238"/>
      <c r="S8" s="133">
        <f t="shared" si="7"/>
        <v>0</v>
      </c>
      <c r="T8" s="71"/>
      <c r="U8" s="135"/>
      <c r="V8" s="71"/>
      <c r="W8" s="71"/>
      <c r="X8" s="135">
        <f t="shared" si="8"/>
        <v>0</v>
      </c>
      <c r="Y8" s="135">
        <f t="shared" si="9"/>
        <v>0</v>
      </c>
      <c r="Z8" s="135">
        <f t="shared" si="10"/>
        <v>0</v>
      </c>
      <c r="AA8" s="3" t="str">
        <f>貸倒実績率!AH8</f>
        <v/>
      </c>
      <c r="AB8" s="135" t="str">
        <f t="shared" si="11"/>
        <v/>
      </c>
      <c r="AC8" s="138" t="str">
        <f t="shared" si="12"/>
        <v/>
      </c>
      <c r="AD8" s="8">
        <f t="shared" si="0"/>
        <v>0</v>
      </c>
      <c r="AE8" s="8">
        <f t="shared" si="1"/>
        <v>0</v>
      </c>
      <c r="AF8" s="7">
        <f t="shared" si="2"/>
        <v>0</v>
      </c>
      <c r="AG8" s="7" t="e">
        <f t="shared" si="3"/>
        <v>#VALUE!</v>
      </c>
      <c r="AH8" s="7" t="e">
        <f t="shared" si="13"/>
        <v>#VALUE!</v>
      </c>
    </row>
    <row r="9" spans="2:41">
      <c r="B9" s="367"/>
      <c r="C9" s="192"/>
      <c r="D9" s="156"/>
      <c r="E9" s="133">
        <f>F9+G9</f>
        <v>0</v>
      </c>
      <c r="F9" s="71"/>
      <c r="G9" s="71"/>
      <c r="H9" s="71"/>
      <c r="I9" s="71"/>
      <c r="J9" s="135">
        <f t="shared" si="4"/>
        <v>0</v>
      </c>
      <c r="K9" s="135">
        <f t="shared" si="5"/>
        <v>0</v>
      </c>
      <c r="L9" s="135">
        <f t="shared" si="6"/>
        <v>0</v>
      </c>
      <c r="M9" s="355"/>
      <c r="N9" s="135"/>
      <c r="O9" s="138"/>
      <c r="P9" s="133"/>
      <c r="Q9" s="71"/>
      <c r="R9" s="238"/>
      <c r="S9" s="133">
        <f t="shared" si="7"/>
        <v>0</v>
      </c>
      <c r="T9" s="71"/>
      <c r="U9" s="135"/>
      <c r="V9" s="71"/>
      <c r="W9" s="71"/>
      <c r="X9" s="135">
        <f t="shared" si="8"/>
        <v>0</v>
      </c>
      <c r="Y9" s="135">
        <f t="shared" si="9"/>
        <v>0</v>
      </c>
      <c r="Z9" s="135">
        <f t="shared" si="10"/>
        <v>0</v>
      </c>
      <c r="AA9" s="3" t="str">
        <f>貸倒実績率!AH9</f>
        <v/>
      </c>
      <c r="AB9" s="135" t="str">
        <f t="shared" si="11"/>
        <v/>
      </c>
      <c r="AC9" s="138" t="str">
        <f t="shared" si="12"/>
        <v/>
      </c>
      <c r="AD9" s="8">
        <f t="shared" si="0"/>
        <v>0</v>
      </c>
      <c r="AE9" s="8">
        <f t="shared" si="1"/>
        <v>0</v>
      </c>
      <c r="AF9" s="7">
        <f t="shared" si="2"/>
        <v>0</v>
      </c>
      <c r="AG9" s="7" t="e">
        <f t="shared" si="3"/>
        <v>#VALUE!</v>
      </c>
      <c r="AH9" s="7" t="e">
        <f t="shared" si="13"/>
        <v>#VALUE!</v>
      </c>
    </row>
    <row r="10" spans="2:41">
      <c r="B10" s="367"/>
      <c r="C10" s="192"/>
      <c r="D10" s="156"/>
      <c r="E10" s="133">
        <f t="shared" ref="E10" si="14">F10+G10</f>
        <v>0</v>
      </c>
      <c r="F10" s="71"/>
      <c r="G10" s="71"/>
      <c r="H10" s="71"/>
      <c r="I10" s="71"/>
      <c r="J10" s="135">
        <f t="shared" si="4"/>
        <v>0</v>
      </c>
      <c r="K10" s="135">
        <f t="shared" si="5"/>
        <v>0</v>
      </c>
      <c r="L10" s="135">
        <f t="shared" si="6"/>
        <v>0</v>
      </c>
      <c r="M10" s="355"/>
      <c r="N10" s="135"/>
      <c r="O10" s="138"/>
      <c r="P10" s="133"/>
      <c r="Q10" s="71"/>
      <c r="R10" s="238"/>
      <c r="S10" s="133">
        <f t="shared" si="7"/>
        <v>0</v>
      </c>
      <c r="T10" s="71"/>
      <c r="U10" s="135"/>
      <c r="V10" s="71"/>
      <c r="W10" s="71"/>
      <c r="X10" s="135">
        <f t="shared" si="8"/>
        <v>0</v>
      </c>
      <c r="Y10" s="135">
        <f t="shared" si="9"/>
        <v>0</v>
      </c>
      <c r="Z10" s="135">
        <f t="shared" si="10"/>
        <v>0</v>
      </c>
      <c r="AA10" s="3" t="str">
        <f>貸倒実績率!AH10</f>
        <v/>
      </c>
      <c r="AB10" s="135" t="str">
        <f t="shared" si="11"/>
        <v/>
      </c>
      <c r="AC10" s="138" t="str">
        <f t="shared" si="12"/>
        <v/>
      </c>
      <c r="AD10" s="8">
        <f t="shared" si="0"/>
        <v>0</v>
      </c>
      <c r="AE10" s="8">
        <f t="shared" si="1"/>
        <v>0</v>
      </c>
      <c r="AF10" s="7">
        <f t="shared" si="2"/>
        <v>0</v>
      </c>
      <c r="AG10" s="7" t="e">
        <f t="shared" si="3"/>
        <v>#VALUE!</v>
      </c>
      <c r="AH10" s="7" t="e">
        <f t="shared" si="13"/>
        <v>#VALUE!</v>
      </c>
    </row>
    <row r="11" spans="2:41" ht="19.5" thickBot="1">
      <c r="B11" s="558" t="s">
        <v>122</v>
      </c>
      <c r="C11" s="559"/>
      <c r="D11" s="560"/>
      <c r="E11" s="369">
        <f t="shared" ref="E11:L11" si="15">SUBTOTAL(9,E6:E10)</f>
        <v>0</v>
      </c>
      <c r="F11" s="370">
        <f t="shared" si="15"/>
        <v>0</v>
      </c>
      <c r="G11" s="370">
        <f t="shared" si="15"/>
        <v>0</v>
      </c>
      <c r="H11" s="370">
        <f t="shared" si="15"/>
        <v>0</v>
      </c>
      <c r="I11" s="370">
        <f t="shared" si="15"/>
        <v>0</v>
      </c>
      <c r="J11" s="370">
        <f t="shared" si="15"/>
        <v>0</v>
      </c>
      <c r="K11" s="370">
        <f t="shared" si="15"/>
        <v>0</v>
      </c>
      <c r="L11" s="370">
        <f t="shared" si="15"/>
        <v>0</v>
      </c>
      <c r="M11" s="370" t="s">
        <v>177</v>
      </c>
      <c r="N11" s="370">
        <f t="shared" ref="N11:AC11" si="16">SUBTOTAL(9,N6:N10)</f>
        <v>0</v>
      </c>
      <c r="O11" s="371">
        <f t="shared" si="16"/>
        <v>0</v>
      </c>
      <c r="P11" s="369">
        <f t="shared" si="16"/>
        <v>0</v>
      </c>
      <c r="Q11" s="370">
        <f t="shared" si="16"/>
        <v>0</v>
      </c>
      <c r="R11" s="371">
        <f t="shared" si="16"/>
        <v>0</v>
      </c>
      <c r="S11" s="369">
        <f t="shared" si="16"/>
        <v>0</v>
      </c>
      <c r="T11" s="373">
        <f t="shared" si="16"/>
        <v>0</v>
      </c>
      <c r="U11" s="370">
        <f t="shared" si="16"/>
        <v>0</v>
      </c>
      <c r="V11" s="370">
        <f t="shared" si="16"/>
        <v>0</v>
      </c>
      <c r="W11" s="370">
        <f t="shared" si="16"/>
        <v>0</v>
      </c>
      <c r="X11" s="370">
        <f t="shared" si="16"/>
        <v>0</v>
      </c>
      <c r="Y11" s="370">
        <f t="shared" si="16"/>
        <v>0</v>
      </c>
      <c r="Z11" s="370">
        <f t="shared" si="16"/>
        <v>0</v>
      </c>
      <c r="AA11" s="370">
        <f t="shared" si="16"/>
        <v>0</v>
      </c>
      <c r="AB11" s="370">
        <f t="shared" si="16"/>
        <v>0</v>
      </c>
      <c r="AC11" s="371">
        <f t="shared" si="16"/>
        <v>0</v>
      </c>
      <c r="AD11" s="8">
        <v>2966379</v>
      </c>
      <c r="AE11" s="8">
        <v>110991426</v>
      </c>
    </row>
    <row r="12" spans="2:41">
      <c r="G12" s="6"/>
      <c r="H12" s="6"/>
      <c r="I12" s="6"/>
      <c r="J12" s="6"/>
      <c r="K12" s="6"/>
      <c r="L12" s="6"/>
      <c r="M12" s="6"/>
      <c r="N12" s="182"/>
      <c r="O12" s="6"/>
      <c r="P12" s="6"/>
      <c r="Q12" s="6"/>
      <c r="R12" s="6"/>
      <c r="S12" s="6"/>
      <c r="T12" s="6"/>
      <c r="U12" s="6"/>
      <c r="V12" s="6"/>
      <c r="W12" s="6"/>
    </row>
    <row r="13" spans="2:41">
      <c r="G13" s="6"/>
      <c r="H13" s="6"/>
      <c r="I13" s="6"/>
      <c r="J13" s="6"/>
      <c r="K13" s="6"/>
      <c r="L13" s="6"/>
      <c r="M13" s="6"/>
      <c r="N13" s="182"/>
      <c r="O13" s="6"/>
      <c r="V13" s="6"/>
      <c r="W13" s="6"/>
    </row>
    <row r="14" spans="2:41">
      <c r="N14" s="8"/>
    </row>
    <row r="15" spans="2:41">
      <c r="G15" s="6"/>
      <c r="H15" s="6"/>
      <c r="I15" s="6"/>
      <c r="J15" s="6"/>
      <c r="K15" s="6"/>
      <c r="L15" s="6"/>
      <c r="M15" s="6"/>
      <c r="N15" s="182"/>
      <c r="O15" s="6"/>
      <c r="P15" s="6"/>
      <c r="Q15" s="6"/>
      <c r="R15" s="6"/>
      <c r="S15" s="6"/>
      <c r="T15" s="6"/>
      <c r="U15" s="6"/>
      <c r="V15" s="6"/>
      <c r="W15" s="6"/>
    </row>
    <row r="16" spans="2:41">
      <c r="N16" s="39"/>
      <c r="O16" s="39"/>
    </row>
    <row r="17" spans="14:15">
      <c r="N17" s="39"/>
      <c r="O17" s="39"/>
    </row>
  </sheetData>
  <sheetProtection formatCells="0" formatColumns="0" formatRows="0" insertColumns="0" insertRows="0" deleteColumns="0" deleteRows="0" sort="0"/>
  <autoFilter ref="B5:AH10"/>
  <mergeCells count="18">
    <mergeCell ref="T3:W3"/>
    <mergeCell ref="D2:D4"/>
    <mergeCell ref="S2:AC2"/>
    <mergeCell ref="E2:O2"/>
    <mergeCell ref="S3:S4"/>
    <mergeCell ref="F3:I3"/>
    <mergeCell ref="X3:Z3"/>
    <mergeCell ref="AA3:AA4"/>
    <mergeCell ref="AB3:AC3"/>
    <mergeCell ref="B11:D11"/>
    <mergeCell ref="B2:B4"/>
    <mergeCell ref="C2:C4"/>
    <mergeCell ref="P2:R2"/>
    <mergeCell ref="E3:E4"/>
    <mergeCell ref="J3:L3"/>
    <mergeCell ref="M3:M4"/>
    <mergeCell ref="N3:O3"/>
    <mergeCell ref="P3:R3"/>
  </mergeCells>
  <phoneticPr fontId="1"/>
  <pageMargins left="0.70866141732283472" right="0.70866141732283472" top="0.74803149606299213" bottom="0.74803149606299213" header="0.31496062992125984" footer="0.31496062992125984"/>
  <pageSetup paperSize="8" scale="41" orientation="landscape" r:id="rId1"/>
  <headerFooter scaleWithDoc="0" alignWithMargins="0">
    <oddHeader>&amp;C未収金・長期延滞債権</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B6:B10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J15"/>
  <sheetViews>
    <sheetView topLeftCell="E1" zoomScale="70" zoomScaleNormal="70" zoomScaleSheetLayoutView="70" zoomScalePageLayoutView="70" workbookViewId="0">
      <selection activeCell="AA37" sqref="AA37"/>
    </sheetView>
  </sheetViews>
  <sheetFormatPr defaultRowHeight="18.75"/>
  <cols>
    <col min="1" max="1" width="2.75" customWidth="1"/>
    <col min="2" max="2" width="22.75" customWidth="1"/>
    <col min="3" max="3" width="21.75" customWidth="1"/>
    <col min="4" max="4" width="21.5" customWidth="1"/>
    <col min="5" max="6" width="15.625" customWidth="1"/>
    <col min="7" max="10" width="13.25" customWidth="1"/>
    <col min="11" max="11" width="10.25" customWidth="1"/>
    <col min="12" max="13" width="14.25" customWidth="1"/>
    <col min="14" max="14" width="13.875" bestFit="1" customWidth="1"/>
    <col min="15" max="15" width="13.875" customWidth="1"/>
    <col min="16" max="16" width="13.125" customWidth="1"/>
    <col min="17" max="17" width="14.75" customWidth="1"/>
    <col min="18" max="18" width="16.875" customWidth="1"/>
    <col min="19" max="19" width="13.875" bestFit="1" customWidth="1"/>
    <col min="20" max="23" width="17" customWidth="1"/>
    <col min="24" max="24" width="11" customWidth="1"/>
    <col min="25" max="26" width="15.125" customWidth="1"/>
    <col min="27" max="27" width="1.25" customWidth="1"/>
    <col min="28" max="28" width="12.25" hidden="1" customWidth="1"/>
    <col min="29" max="29" width="0" hidden="1" customWidth="1"/>
    <col min="30" max="31" width="12.25" hidden="1" customWidth="1"/>
    <col min="32" max="32" width="11.125" hidden="1" customWidth="1"/>
    <col min="33" max="34" width="10" hidden="1" customWidth="1"/>
    <col min="35" max="36" width="0" hidden="1" customWidth="1"/>
  </cols>
  <sheetData>
    <row r="1" spans="2:36" ht="16.899999999999999" customHeight="1" thickBot="1">
      <c r="Y1" s="4"/>
    </row>
    <row r="2" spans="2:36" ht="36" customHeight="1">
      <c r="B2" s="592" t="s">
        <v>18</v>
      </c>
      <c r="C2" s="594" t="s">
        <v>33</v>
      </c>
      <c r="D2" s="588" t="s">
        <v>32</v>
      </c>
      <c r="E2" s="576" t="s">
        <v>51</v>
      </c>
      <c r="F2" s="577"/>
      <c r="G2" s="577"/>
      <c r="H2" s="577"/>
      <c r="I2" s="577"/>
      <c r="J2" s="577"/>
      <c r="K2" s="577"/>
      <c r="L2" s="577"/>
      <c r="M2" s="578"/>
      <c r="N2" s="576" t="s">
        <v>20</v>
      </c>
      <c r="O2" s="577"/>
      <c r="P2" s="577"/>
      <c r="Q2" s="578"/>
      <c r="R2" s="576" t="s">
        <v>60</v>
      </c>
      <c r="S2" s="577"/>
      <c r="T2" s="577"/>
      <c r="U2" s="577"/>
      <c r="V2" s="577"/>
      <c r="W2" s="577"/>
      <c r="X2" s="577"/>
      <c r="Y2" s="577"/>
      <c r="Z2" s="578"/>
    </row>
    <row r="3" spans="2:36" ht="18" customHeight="1">
      <c r="B3" s="593"/>
      <c r="C3" s="583"/>
      <c r="D3" s="586"/>
      <c r="E3" s="585" t="s">
        <v>114</v>
      </c>
      <c r="F3" s="582" t="s">
        <v>34</v>
      </c>
      <c r="G3" s="583" t="s">
        <v>112</v>
      </c>
      <c r="H3" s="583"/>
      <c r="I3" s="583" t="s">
        <v>113</v>
      </c>
      <c r="J3" s="584"/>
      <c r="K3" s="587" t="s">
        <v>35</v>
      </c>
      <c r="L3" s="595"/>
      <c r="M3" s="586"/>
      <c r="N3" s="579" t="s">
        <v>118</v>
      </c>
      <c r="O3" s="580"/>
      <c r="P3" s="587"/>
      <c r="Q3" s="584" t="s">
        <v>142</v>
      </c>
      <c r="R3" s="585" t="s">
        <v>114</v>
      </c>
      <c r="S3" s="582" t="s">
        <v>34</v>
      </c>
      <c r="T3" s="583" t="s">
        <v>112</v>
      </c>
      <c r="U3" s="583"/>
      <c r="V3" s="583" t="s">
        <v>113</v>
      </c>
      <c r="W3" s="584"/>
      <c r="X3" s="579" t="s">
        <v>35</v>
      </c>
      <c r="Y3" s="580"/>
      <c r="Z3" s="581"/>
    </row>
    <row r="4" spans="2:36" ht="36" customHeight="1">
      <c r="B4" s="593"/>
      <c r="C4" s="583"/>
      <c r="D4" s="586"/>
      <c r="E4" s="585"/>
      <c r="F4" s="582"/>
      <c r="G4" s="118" t="s">
        <v>201</v>
      </c>
      <c r="H4" s="118" t="s">
        <v>202</v>
      </c>
      <c r="I4" s="118" t="s">
        <v>203</v>
      </c>
      <c r="J4" s="119" t="s">
        <v>204</v>
      </c>
      <c r="K4" s="99" t="s">
        <v>36</v>
      </c>
      <c r="L4" s="118" t="s">
        <v>16</v>
      </c>
      <c r="M4" s="119" t="s">
        <v>178</v>
      </c>
      <c r="N4" s="18" t="s">
        <v>39</v>
      </c>
      <c r="O4" s="17" t="s">
        <v>42</v>
      </c>
      <c r="P4" s="17" t="s">
        <v>43</v>
      </c>
      <c r="Q4" s="586"/>
      <c r="R4" s="585"/>
      <c r="S4" s="582"/>
      <c r="T4" s="118" t="s">
        <v>205</v>
      </c>
      <c r="U4" s="118" t="s">
        <v>206</v>
      </c>
      <c r="V4" s="118" t="s">
        <v>207</v>
      </c>
      <c r="W4" s="119" t="s">
        <v>208</v>
      </c>
      <c r="X4" s="99" t="s">
        <v>36</v>
      </c>
      <c r="Y4" s="118" t="s">
        <v>37</v>
      </c>
      <c r="Z4" s="178" t="s">
        <v>17</v>
      </c>
    </row>
    <row r="5" spans="2:36" ht="19.5" thickBot="1">
      <c r="B5" s="121" t="s">
        <v>26</v>
      </c>
      <c r="C5" s="120" t="s">
        <v>26</v>
      </c>
      <c r="D5" s="116" t="s">
        <v>38</v>
      </c>
      <c r="E5" s="175" t="s">
        <v>26</v>
      </c>
      <c r="F5" s="104" t="s">
        <v>26</v>
      </c>
      <c r="G5" s="117" t="s">
        <v>26</v>
      </c>
      <c r="H5" s="117" t="s">
        <v>26</v>
      </c>
      <c r="I5" s="120" t="s">
        <v>26</v>
      </c>
      <c r="J5" s="16" t="s">
        <v>26</v>
      </c>
      <c r="K5" s="104" t="s">
        <v>26</v>
      </c>
      <c r="L5" s="120" t="s">
        <v>26</v>
      </c>
      <c r="M5" s="16" t="s">
        <v>26</v>
      </c>
      <c r="N5" s="121" t="s">
        <v>38</v>
      </c>
      <c r="O5" s="120" t="s">
        <v>26</v>
      </c>
      <c r="P5" s="115" t="s">
        <v>26</v>
      </c>
      <c r="Q5" s="65" t="s">
        <v>26</v>
      </c>
      <c r="R5" s="107" t="s">
        <v>26</v>
      </c>
      <c r="S5" s="175" t="s">
        <v>26</v>
      </c>
      <c r="T5" s="117" t="s">
        <v>26</v>
      </c>
      <c r="U5" s="117" t="s">
        <v>26</v>
      </c>
      <c r="V5" s="120" t="s">
        <v>26</v>
      </c>
      <c r="W5" s="16" t="s">
        <v>26</v>
      </c>
      <c r="X5" s="104" t="s">
        <v>26</v>
      </c>
      <c r="Y5" s="120" t="s">
        <v>26</v>
      </c>
      <c r="Z5" s="179" t="s">
        <v>26</v>
      </c>
      <c r="AA5" t="s">
        <v>26</v>
      </c>
      <c r="AB5" t="s">
        <v>26</v>
      </c>
      <c r="AC5" t="s">
        <v>26</v>
      </c>
      <c r="AD5" t="s">
        <v>26</v>
      </c>
      <c r="AE5" t="s">
        <v>26</v>
      </c>
      <c r="AF5" t="s">
        <v>26</v>
      </c>
      <c r="AG5" t="s">
        <v>26</v>
      </c>
      <c r="AH5" t="s">
        <v>26</v>
      </c>
      <c r="AI5" t="s">
        <v>26</v>
      </c>
      <c r="AJ5" t="s">
        <v>26</v>
      </c>
    </row>
    <row r="6" spans="2:36" ht="38.65" customHeight="1">
      <c r="B6" s="155"/>
      <c r="C6" s="356"/>
      <c r="D6" s="156"/>
      <c r="E6" s="70"/>
      <c r="F6" s="68">
        <f>SUM(G6:J6)</f>
        <v>0</v>
      </c>
      <c r="G6" s="105"/>
      <c r="H6" s="68"/>
      <c r="I6" s="68"/>
      <c r="J6" s="106"/>
      <c r="K6" s="157"/>
      <c r="L6" s="136">
        <f>ROUND(G6*K6,0)</f>
        <v>0</v>
      </c>
      <c r="M6" s="137">
        <f>ROUND(H6*K6,0)</f>
        <v>0</v>
      </c>
      <c r="N6" s="70"/>
      <c r="O6" s="71"/>
      <c r="P6" s="71"/>
      <c r="Q6" s="238"/>
      <c r="R6" s="141"/>
      <c r="S6" s="134">
        <f>F6-O6+N6+Q6</f>
        <v>0</v>
      </c>
      <c r="T6" s="71"/>
      <c r="U6" s="71"/>
      <c r="V6" s="71"/>
      <c r="W6" s="238"/>
      <c r="X6" s="157"/>
      <c r="Y6" s="136">
        <f>ROUND(T6*X6,0)</f>
        <v>0</v>
      </c>
      <c r="Z6" s="170">
        <f>ROUND(U6*X6,0)</f>
        <v>0</v>
      </c>
      <c r="AA6" s="75"/>
      <c r="AB6" s="7">
        <f t="shared" ref="AB6:AB10" si="0">F6+N6-O6+Q6-S6-P6</f>
        <v>0</v>
      </c>
      <c r="AD6">
        <f t="shared" ref="AD6:AD11" si="1">H6+I6+J6</f>
        <v>0</v>
      </c>
      <c r="AE6" s="7">
        <f t="shared" ref="AE6:AE11" si="2">SUM(U6:W6)</f>
        <v>0</v>
      </c>
      <c r="AF6" s="7">
        <f t="shared" ref="AF6:AF11" si="3">AE6-AD6</f>
        <v>0</v>
      </c>
    </row>
    <row r="7" spans="2:36" ht="38.65" customHeight="1">
      <c r="B7" s="155"/>
      <c r="C7" s="356"/>
      <c r="D7" s="158"/>
      <c r="E7" s="70"/>
      <c r="F7" s="68">
        <f t="shared" ref="F7:F10" si="4">SUM(G7:J7)</f>
        <v>0</v>
      </c>
      <c r="G7" s="105"/>
      <c r="H7" s="68"/>
      <c r="I7" s="68"/>
      <c r="J7" s="106"/>
      <c r="K7" s="157"/>
      <c r="L7" s="136">
        <f t="shared" ref="L7:L10" si="5">ROUND(G7*K7,0)</f>
        <v>0</v>
      </c>
      <c r="M7" s="137">
        <f t="shared" ref="M7:M10" si="6">ROUND(H7*K7,0)</f>
        <v>0</v>
      </c>
      <c r="N7" s="70"/>
      <c r="O7" s="71"/>
      <c r="P7" s="71"/>
      <c r="Q7" s="238"/>
      <c r="R7" s="141"/>
      <c r="S7" s="134">
        <f t="shared" ref="S7:S10" si="7">F7-O7+N7+Q7</f>
        <v>0</v>
      </c>
      <c r="T7" s="71"/>
      <c r="U7" s="71"/>
      <c r="V7" s="71"/>
      <c r="W7" s="238"/>
      <c r="X7" s="157"/>
      <c r="Y7" s="136">
        <f t="shared" ref="Y7:Y9" si="8">ROUND(T7*X7,0)</f>
        <v>0</v>
      </c>
      <c r="Z7" s="170">
        <f t="shared" ref="Z7:Z9" si="9">ROUND(U7*X7,0)</f>
        <v>0</v>
      </c>
      <c r="AA7" s="75"/>
      <c r="AB7" s="7">
        <f t="shared" si="0"/>
        <v>0</v>
      </c>
      <c r="AD7">
        <f t="shared" si="1"/>
        <v>0</v>
      </c>
      <c r="AE7" s="7">
        <f t="shared" si="2"/>
        <v>0</v>
      </c>
      <c r="AF7" s="7">
        <f t="shared" ref="AF7:AF10" si="10">AE7-AD7</f>
        <v>0</v>
      </c>
    </row>
    <row r="8" spans="2:36" ht="38.65" customHeight="1">
      <c r="B8" s="155"/>
      <c r="C8" s="356"/>
      <c r="D8" s="158"/>
      <c r="E8" s="70"/>
      <c r="F8" s="68">
        <f t="shared" si="4"/>
        <v>0</v>
      </c>
      <c r="G8" s="105"/>
      <c r="H8" s="68"/>
      <c r="I8" s="68"/>
      <c r="J8" s="106"/>
      <c r="K8" s="157"/>
      <c r="L8" s="136">
        <f t="shared" si="5"/>
        <v>0</v>
      </c>
      <c r="M8" s="137">
        <f t="shared" si="6"/>
        <v>0</v>
      </c>
      <c r="N8" s="70"/>
      <c r="O8" s="71"/>
      <c r="P8" s="71"/>
      <c r="Q8" s="238"/>
      <c r="R8" s="141"/>
      <c r="S8" s="134">
        <f t="shared" si="7"/>
        <v>0</v>
      </c>
      <c r="T8" s="71"/>
      <c r="U8" s="71"/>
      <c r="V8" s="71"/>
      <c r="W8" s="238"/>
      <c r="X8" s="157"/>
      <c r="Y8" s="136">
        <f t="shared" si="8"/>
        <v>0</v>
      </c>
      <c r="Z8" s="170">
        <f t="shared" si="9"/>
        <v>0</v>
      </c>
      <c r="AA8" s="75"/>
      <c r="AB8" s="7">
        <f t="shared" si="0"/>
        <v>0</v>
      </c>
      <c r="AD8">
        <f t="shared" si="1"/>
        <v>0</v>
      </c>
      <c r="AE8" s="7">
        <f t="shared" si="2"/>
        <v>0</v>
      </c>
      <c r="AF8" s="7">
        <f t="shared" si="10"/>
        <v>0</v>
      </c>
    </row>
    <row r="9" spans="2:36" ht="38.65" customHeight="1">
      <c r="B9" s="155"/>
      <c r="C9" s="356"/>
      <c r="D9" s="158"/>
      <c r="E9" s="70"/>
      <c r="F9" s="68">
        <f t="shared" si="4"/>
        <v>0</v>
      </c>
      <c r="G9" s="105"/>
      <c r="H9" s="68"/>
      <c r="I9" s="68"/>
      <c r="J9" s="106"/>
      <c r="K9" s="157"/>
      <c r="L9" s="136">
        <f t="shared" si="5"/>
        <v>0</v>
      </c>
      <c r="M9" s="137">
        <f t="shared" si="6"/>
        <v>0</v>
      </c>
      <c r="N9" s="70"/>
      <c r="O9" s="71"/>
      <c r="P9" s="71"/>
      <c r="Q9" s="238"/>
      <c r="R9" s="141"/>
      <c r="S9" s="134">
        <f t="shared" si="7"/>
        <v>0</v>
      </c>
      <c r="T9" s="71"/>
      <c r="U9" s="71"/>
      <c r="V9" s="71"/>
      <c r="W9" s="238"/>
      <c r="X9" s="157"/>
      <c r="Y9" s="136">
        <f t="shared" si="8"/>
        <v>0</v>
      </c>
      <c r="Z9" s="170">
        <f t="shared" si="9"/>
        <v>0</v>
      </c>
      <c r="AA9" s="75"/>
      <c r="AB9" s="7">
        <f t="shared" si="0"/>
        <v>0</v>
      </c>
      <c r="AD9">
        <f t="shared" si="1"/>
        <v>0</v>
      </c>
      <c r="AE9" s="7">
        <f t="shared" si="2"/>
        <v>0</v>
      </c>
      <c r="AF9" s="7">
        <f t="shared" si="10"/>
        <v>0</v>
      </c>
    </row>
    <row r="10" spans="2:36" ht="38.65" customHeight="1" thickBot="1">
      <c r="B10" s="159"/>
      <c r="C10" s="160"/>
      <c r="D10" s="161"/>
      <c r="E10" s="73"/>
      <c r="F10" s="145">
        <f t="shared" si="4"/>
        <v>0</v>
      </c>
      <c r="G10" s="146"/>
      <c r="H10" s="145"/>
      <c r="I10" s="145"/>
      <c r="J10" s="147"/>
      <c r="K10" s="162"/>
      <c r="L10" s="163">
        <f t="shared" si="5"/>
        <v>0</v>
      </c>
      <c r="M10" s="164">
        <f t="shared" si="6"/>
        <v>0</v>
      </c>
      <c r="N10" s="73"/>
      <c r="O10" s="74"/>
      <c r="P10" s="74"/>
      <c r="Q10" s="144"/>
      <c r="R10" s="148"/>
      <c r="S10" s="149">
        <f t="shared" si="7"/>
        <v>0</v>
      </c>
      <c r="T10" s="74"/>
      <c r="U10" s="74"/>
      <c r="V10" s="74"/>
      <c r="W10" s="144"/>
      <c r="X10" s="162"/>
      <c r="Y10" s="163">
        <v>0</v>
      </c>
      <c r="Z10" s="180">
        <v>0</v>
      </c>
      <c r="AA10" s="75"/>
      <c r="AB10">
        <f t="shared" si="0"/>
        <v>0</v>
      </c>
      <c r="AD10">
        <f t="shared" si="1"/>
        <v>0</v>
      </c>
      <c r="AE10" s="7">
        <f t="shared" si="2"/>
        <v>0</v>
      </c>
      <c r="AF10" s="7">
        <f t="shared" si="10"/>
        <v>0</v>
      </c>
    </row>
    <row r="11" spans="2:36" ht="38.65" customHeight="1" thickBot="1">
      <c r="B11" s="589" t="s">
        <v>141</v>
      </c>
      <c r="C11" s="590"/>
      <c r="D11" s="591"/>
      <c r="E11" s="225">
        <f t="shared" ref="E11:Z11" si="11">SUBTOTAL(9,E6:E10)</f>
        <v>0</v>
      </c>
      <c r="F11" s="226">
        <f t="shared" si="11"/>
        <v>0</v>
      </c>
      <c r="G11" s="227">
        <f t="shared" si="11"/>
        <v>0</v>
      </c>
      <c r="H11" s="226">
        <f t="shared" si="11"/>
        <v>0</v>
      </c>
      <c r="I11" s="226">
        <f t="shared" si="11"/>
        <v>0</v>
      </c>
      <c r="J11" s="228">
        <f t="shared" si="11"/>
        <v>0</v>
      </c>
      <c r="K11" s="229">
        <f t="shared" si="11"/>
        <v>0</v>
      </c>
      <c r="L11" s="230">
        <f t="shared" si="11"/>
        <v>0</v>
      </c>
      <c r="M11" s="231">
        <f t="shared" si="11"/>
        <v>0</v>
      </c>
      <c r="N11" s="237">
        <f t="shared" si="11"/>
        <v>0</v>
      </c>
      <c r="O11" s="226">
        <f t="shared" si="11"/>
        <v>0</v>
      </c>
      <c r="P11" s="226">
        <f t="shared" si="11"/>
        <v>0</v>
      </c>
      <c r="Q11" s="228">
        <f t="shared" si="11"/>
        <v>0</v>
      </c>
      <c r="R11" s="234">
        <f t="shared" si="11"/>
        <v>0</v>
      </c>
      <c r="S11" s="235">
        <f t="shared" si="11"/>
        <v>0</v>
      </c>
      <c r="T11" s="232">
        <f t="shared" si="11"/>
        <v>0</v>
      </c>
      <c r="U11" s="232">
        <f t="shared" si="11"/>
        <v>0</v>
      </c>
      <c r="V11" s="232">
        <f t="shared" si="11"/>
        <v>0</v>
      </c>
      <c r="W11" s="233">
        <f t="shared" si="11"/>
        <v>0</v>
      </c>
      <c r="X11" s="229">
        <f t="shared" si="11"/>
        <v>0</v>
      </c>
      <c r="Y11" s="230">
        <f t="shared" si="11"/>
        <v>0</v>
      </c>
      <c r="Z11" s="236">
        <f t="shared" si="11"/>
        <v>0</v>
      </c>
      <c r="AA11" s="75"/>
      <c r="AB11">
        <f t="shared" ref="AB11" si="12">F11+N11-O11+Q11-S11-P11</f>
        <v>0</v>
      </c>
      <c r="AD11">
        <f t="shared" si="1"/>
        <v>0</v>
      </c>
      <c r="AE11" s="7">
        <f t="shared" si="2"/>
        <v>0</v>
      </c>
      <c r="AF11" s="7">
        <f t="shared" si="3"/>
        <v>0</v>
      </c>
    </row>
    <row r="12" spans="2:36">
      <c r="O12" s="8"/>
    </row>
    <row r="13" spans="2:36">
      <c r="I13" s="7"/>
      <c r="J13" s="7"/>
      <c r="O13" s="7"/>
      <c r="P13" s="7"/>
    </row>
    <row r="14" spans="2:36">
      <c r="I14" s="8"/>
      <c r="J14" s="8"/>
    </row>
    <row r="15" spans="2:36">
      <c r="I15" s="7"/>
      <c r="J15" s="7"/>
      <c r="O15" s="7"/>
    </row>
  </sheetData>
  <autoFilter ref="B5:AJ10"/>
  <mergeCells count="19">
    <mergeCell ref="Q3:Q4"/>
    <mergeCell ref="N3:P3"/>
    <mergeCell ref="E2:M2"/>
    <mergeCell ref="D2:D4"/>
    <mergeCell ref="B11:D11"/>
    <mergeCell ref="B2:B4"/>
    <mergeCell ref="C2:C4"/>
    <mergeCell ref="F3:F4"/>
    <mergeCell ref="K3:M3"/>
    <mergeCell ref="G3:H3"/>
    <mergeCell ref="I3:J3"/>
    <mergeCell ref="E3:E4"/>
    <mergeCell ref="N2:Q2"/>
    <mergeCell ref="R2:Z2"/>
    <mergeCell ref="X3:Z3"/>
    <mergeCell ref="S3:S4"/>
    <mergeCell ref="T3:U3"/>
    <mergeCell ref="V3:W3"/>
    <mergeCell ref="R3:R4"/>
  </mergeCells>
  <phoneticPr fontId="1"/>
  <dataValidations disablePrompts="1" count="1">
    <dataValidation type="list" allowBlank="1" showInputMessage="1" showErrorMessage="1" sqref="C6:C10">
      <formula1>"一部事務組合・広域連合,地方公営事業,地方独立行政法人,地方三公社,第三セクター等,その他の貸付金"</formula1>
    </dataValidation>
  </dataValidations>
  <pageMargins left="0.70866141732283472" right="0.70866141732283472" top="0.74803149606299213" bottom="0.74803149606299213" header="0.31496062992125984" footer="0.31496062992125984"/>
  <pageSetup paperSize="8" scale="46" orientation="landscape" r:id="rId1"/>
  <headerFooter scaleWithDoc="0" alignWithMargins="0">
    <oddHeader>&amp;C貸付金</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B6:B10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X23"/>
  <sheetViews>
    <sheetView zoomScale="70" zoomScaleNormal="70" zoomScaleSheetLayoutView="70" zoomScalePageLayoutView="70" workbookViewId="0">
      <selection activeCell="AA37" sqref="AA37"/>
    </sheetView>
  </sheetViews>
  <sheetFormatPr defaultColWidth="16.75" defaultRowHeight="18.75"/>
  <cols>
    <col min="1" max="1" width="1.75" customWidth="1"/>
    <col min="2" max="2" width="27.75" customWidth="1"/>
    <col min="3" max="3" width="28.25" bestFit="1" customWidth="1"/>
    <col min="4" max="4" width="9" bestFit="1" customWidth="1"/>
    <col min="5" max="5" width="16.25" bestFit="1" customWidth="1"/>
    <col min="6" max="6" width="7.125" hidden="1" customWidth="1"/>
    <col min="7" max="7" width="12.25" bestFit="1" customWidth="1"/>
    <col min="8" max="8" width="13" bestFit="1" customWidth="1"/>
    <col min="9" max="9" width="9" bestFit="1" customWidth="1"/>
    <col min="10" max="11" width="9" hidden="1" customWidth="1"/>
    <col min="12" max="12" width="12.25" bestFit="1" customWidth="1"/>
    <col min="13" max="13" width="9" bestFit="1" customWidth="1"/>
    <col min="14" max="14" width="11" bestFit="1" customWidth="1"/>
    <col min="15" max="15" width="9.625" bestFit="1" customWidth="1"/>
    <col min="16" max="16" width="11.25" bestFit="1" customWidth="1"/>
    <col min="17" max="19" width="13.875" bestFit="1" customWidth="1"/>
    <col min="20" max="20" width="17.75" bestFit="1" customWidth="1"/>
    <col min="21" max="23" width="12.25" bestFit="1" customWidth="1"/>
    <col min="24" max="24" width="13" bestFit="1" customWidth="1"/>
  </cols>
  <sheetData>
    <row r="1" spans="2:24" ht="24" customHeight="1" thickBot="1">
      <c r="B1" s="21"/>
      <c r="C1" s="21"/>
      <c r="D1" s="21"/>
      <c r="E1" s="21"/>
      <c r="F1" s="21"/>
      <c r="G1" s="21"/>
      <c r="H1" s="21"/>
      <c r="I1" s="21"/>
      <c r="J1" s="21"/>
      <c r="K1" s="21"/>
      <c r="L1" s="21"/>
      <c r="M1" s="21"/>
      <c r="N1" s="21"/>
      <c r="O1" s="21"/>
      <c r="P1" s="21"/>
      <c r="Q1" s="21"/>
      <c r="R1" s="21"/>
      <c r="S1" s="21"/>
      <c r="T1" s="21"/>
      <c r="U1" s="21"/>
      <c r="V1" s="21"/>
      <c r="W1" s="21"/>
      <c r="X1" s="4" t="s">
        <v>23</v>
      </c>
    </row>
    <row r="2" spans="2:24" ht="18" customHeight="1">
      <c r="B2" s="607" t="s">
        <v>44</v>
      </c>
      <c r="C2" s="610" t="s">
        <v>45</v>
      </c>
      <c r="D2" s="594" t="s">
        <v>49</v>
      </c>
      <c r="E2" s="594" t="s">
        <v>140</v>
      </c>
      <c r="F2" s="594" t="s">
        <v>131</v>
      </c>
      <c r="G2" s="594" t="s">
        <v>50</v>
      </c>
      <c r="H2" s="594" t="s">
        <v>132</v>
      </c>
      <c r="I2" s="599" t="s">
        <v>133</v>
      </c>
      <c r="J2" s="601" t="s">
        <v>51</v>
      </c>
      <c r="K2" s="594"/>
      <c r="L2" s="594"/>
      <c r="M2" s="594"/>
      <c r="N2" s="594"/>
      <c r="O2" s="594"/>
      <c r="P2" s="594"/>
      <c r="Q2" s="594"/>
      <c r="R2" s="594"/>
      <c r="S2" s="594"/>
      <c r="T2" s="594"/>
      <c r="U2" s="594"/>
      <c r="V2" s="594"/>
      <c r="W2" s="594"/>
      <c r="X2" s="599"/>
    </row>
    <row r="3" spans="2:24" ht="27" customHeight="1">
      <c r="B3" s="608"/>
      <c r="C3" s="537"/>
      <c r="D3" s="583"/>
      <c r="E3" s="583"/>
      <c r="F3" s="583"/>
      <c r="G3" s="583"/>
      <c r="H3" s="595"/>
      <c r="I3" s="586"/>
      <c r="J3" s="585" t="s">
        <v>134</v>
      </c>
      <c r="K3" s="583" t="s">
        <v>135</v>
      </c>
      <c r="L3" s="583" t="s">
        <v>52</v>
      </c>
      <c r="M3" s="595" t="s">
        <v>53</v>
      </c>
      <c r="N3" s="537" t="s">
        <v>47</v>
      </c>
      <c r="O3" s="537" t="s">
        <v>136</v>
      </c>
      <c r="P3" s="595" t="s">
        <v>137</v>
      </c>
      <c r="Q3" s="595" t="s">
        <v>54</v>
      </c>
      <c r="R3" s="583" t="s">
        <v>55</v>
      </c>
      <c r="S3" s="583" t="s">
        <v>56</v>
      </c>
      <c r="T3" s="583" t="s">
        <v>46</v>
      </c>
      <c r="U3" s="595" t="s">
        <v>57</v>
      </c>
      <c r="V3" s="595" t="s">
        <v>58</v>
      </c>
      <c r="W3" s="595" t="s">
        <v>59</v>
      </c>
      <c r="X3" s="586" t="s">
        <v>138</v>
      </c>
    </row>
    <row r="4" spans="2:24" ht="27" customHeight="1" thickBot="1">
      <c r="B4" s="609"/>
      <c r="C4" s="538"/>
      <c r="D4" s="596"/>
      <c r="E4" s="596"/>
      <c r="F4" s="596"/>
      <c r="G4" s="596"/>
      <c r="H4" s="597"/>
      <c r="I4" s="598"/>
      <c r="J4" s="602"/>
      <c r="K4" s="596"/>
      <c r="L4" s="596"/>
      <c r="M4" s="597"/>
      <c r="N4" s="538"/>
      <c r="O4" s="538"/>
      <c r="P4" s="597"/>
      <c r="Q4" s="597"/>
      <c r="R4" s="596"/>
      <c r="S4" s="596"/>
      <c r="T4" s="596"/>
      <c r="U4" s="597"/>
      <c r="V4" s="597"/>
      <c r="W4" s="597"/>
      <c r="X4" s="598"/>
    </row>
    <row r="5" spans="2:24" ht="18" customHeight="1">
      <c r="B5" s="207"/>
      <c r="C5" s="208"/>
      <c r="D5" s="209"/>
      <c r="E5" s="210"/>
      <c r="F5" s="209"/>
      <c r="G5" s="211"/>
      <c r="H5" s="211"/>
      <c r="I5" s="212"/>
      <c r="J5" s="203"/>
      <c r="K5" s="211"/>
      <c r="L5" s="211"/>
      <c r="M5" s="213">
        <f t="shared" ref="M5:M8" si="0">IFERROR(G5/T5,0)</f>
        <v>0</v>
      </c>
      <c r="N5" s="211"/>
      <c r="O5" s="211"/>
      <c r="P5" s="214">
        <f t="shared" ref="P5:P8" si="1">ROUND(N5*O5,0)</f>
        <v>0</v>
      </c>
      <c r="Q5" s="211"/>
      <c r="R5" s="211"/>
      <c r="S5" s="214">
        <f t="shared" ref="S5:S8" si="2">Q5-R5</f>
        <v>0</v>
      </c>
      <c r="T5" s="211"/>
      <c r="U5" s="214">
        <f t="shared" ref="U5:U8" si="3">IFERROR(IF(D5="○",P5,ROUND(S5*M5,0)),0)</f>
        <v>0</v>
      </c>
      <c r="V5" s="214">
        <f t="shared" ref="V5:V8" si="4">IF(D5="×",(IF(U5&lt;0,0,IF(ROUND(L5*0.7,0)&gt;=U5,U5,L5))),IF(ROUND(L5*0.7,0)&gt;=U5,U5,P5))</f>
        <v>0</v>
      </c>
      <c r="W5" s="214">
        <f t="shared" ref="W5:W8" si="5">IF(D5="×",(IF(U5&lt;0,L5,IF(ROUND(L5*0.7,0)&gt;=U5,L5-U5,0))),IF(ROUND(L5*0.7,0)&gt;=U5,L5-U5,0))</f>
        <v>0</v>
      </c>
      <c r="X5" s="215">
        <f t="shared" ref="X5:X8" si="6">IF(D5="×",0,IF(W5=0,U5-L5,0))</f>
        <v>0</v>
      </c>
    </row>
    <row r="6" spans="2:24" ht="18" customHeight="1">
      <c r="B6" s="207"/>
      <c r="C6" s="208"/>
      <c r="D6" s="209"/>
      <c r="E6" s="210"/>
      <c r="F6" s="209"/>
      <c r="G6" s="211"/>
      <c r="H6" s="211"/>
      <c r="I6" s="212"/>
      <c r="J6" s="203"/>
      <c r="K6" s="211"/>
      <c r="L6" s="211"/>
      <c r="M6" s="213">
        <f t="shared" si="0"/>
        <v>0</v>
      </c>
      <c r="N6" s="211"/>
      <c r="O6" s="211"/>
      <c r="P6" s="214">
        <f t="shared" si="1"/>
        <v>0</v>
      </c>
      <c r="Q6" s="211"/>
      <c r="R6" s="211"/>
      <c r="S6" s="214">
        <f t="shared" si="2"/>
        <v>0</v>
      </c>
      <c r="T6" s="211"/>
      <c r="U6" s="214">
        <f t="shared" si="3"/>
        <v>0</v>
      </c>
      <c r="V6" s="214">
        <f t="shared" si="4"/>
        <v>0</v>
      </c>
      <c r="W6" s="214">
        <f t="shared" si="5"/>
        <v>0</v>
      </c>
      <c r="X6" s="215">
        <f t="shared" si="6"/>
        <v>0</v>
      </c>
    </row>
    <row r="7" spans="2:24" ht="18" customHeight="1">
      <c r="B7" s="207"/>
      <c r="C7" s="208"/>
      <c r="D7" s="209"/>
      <c r="E7" s="210"/>
      <c r="F7" s="209"/>
      <c r="G7" s="211"/>
      <c r="H7" s="211"/>
      <c r="I7" s="212"/>
      <c r="J7" s="203"/>
      <c r="K7" s="211"/>
      <c r="L7" s="211"/>
      <c r="M7" s="213">
        <f t="shared" si="0"/>
        <v>0</v>
      </c>
      <c r="N7" s="211"/>
      <c r="O7" s="211"/>
      <c r="P7" s="214">
        <f t="shared" si="1"/>
        <v>0</v>
      </c>
      <c r="Q7" s="211"/>
      <c r="R7" s="211"/>
      <c r="S7" s="214">
        <f t="shared" si="2"/>
        <v>0</v>
      </c>
      <c r="T7" s="211"/>
      <c r="U7" s="214">
        <f t="shared" si="3"/>
        <v>0</v>
      </c>
      <c r="V7" s="214">
        <f t="shared" si="4"/>
        <v>0</v>
      </c>
      <c r="W7" s="214">
        <f t="shared" si="5"/>
        <v>0</v>
      </c>
      <c r="X7" s="215">
        <f t="shared" si="6"/>
        <v>0</v>
      </c>
    </row>
    <row r="8" spans="2:24" ht="18" customHeight="1">
      <c r="B8" s="207"/>
      <c r="C8" s="208"/>
      <c r="D8" s="209"/>
      <c r="E8" s="210"/>
      <c r="F8" s="209"/>
      <c r="G8" s="211"/>
      <c r="H8" s="211"/>
      <c r="I8" s="212"/>
      <c r="J8" s="203"/>
      <c r="K8" s="211"/>
      <c r="L8" s="211"/>
      <c r="M8" s="213">
        <f t="shared" si="0"/>
        <v>0</v>
      </c>
      <c r="N8" s="211"/>
      <c r="O8" s="211"/>
      <c r="P8" s="214">
        <f t="shared" si="1"/>
        <v>0</v>
      </c>
      <c r="Q8" s="211"/>
      <c r="R8" s="211"/>
      <c r="S8" s="214">
        <f t="shared" si="2"/>
        <v>0</v>
      </c>
      <c r="T8" s="211"/>
      <c r="U8" s="214">
        <f t="shared" si="3"/>
        <v>0</v>
      </c>
      <c r="V8" s="214">
        <f t="shared" si="4"/>
        <v>0</v>
      </c>
      <c r="W8" s="214">
        <f t="shared" si="5"/>
        <v>0</v>
      </c>
      <c r="X8" s="215">
        <f t="shared" si="6"/>
        <v>0</v>
      </c>
    </row>
    <row r="9" spans="2:24" ht="18" customHeight="1" thickBot="1">
      <c r="B9" s="207"/>
      <c r="C9" s="208"/>
      <c r="D9" s="209"/>
      <c r="E9" s="210"/>
      <c r="F9" s="209"/>
      <c r="G9" s="211"/>
      <c r="H9" s="211"/>
      <c r="I9" s="212"/>
      <c r="J9" s="203"/>
      <c r="K9" s="211"/>
      <c r="L9" s="211"/>
      <c r="M9" s="213">
        <f t="shared" ref="M9" si="7">IFERROR(G9/T9,0)</f>
        <v>0</v>
      </c>
      <c r="N9" s="211"/>
      <c r="O9" s="211"/>
      <c r="P9" s="214">
        <f t="shared" ref="P9" si="8">ROUND(N9*O9,0)</f>
        <v>0</v>
      </c>
      <c r="Q9" s="211"/>
      <c r="R9" s="211"/>
      <c r="S9" s="214">
        <f>Q9-R9</f>
        <v>0</v>
      </c>
      <c r="T9" s="211"/>
      <c r="U9" s="214">
        <f t="shared" ref="U9" si="9">IFERROR(IF(D9="○",P9,ROUND(S9*M9,0)),0)</f>
        <v>0</v>
      </c>
      <c r="V9" s="214">
        <f t="shared" ref="V9" si="10">IF(D9="×",(IF(U9&lt;0,0,IF(ROUND(L9*0.7,0)&gt;=U9,U9,L9))),IF(ROUND(L9*0.7,0)&gt;=U9,U9,P9))</f>
        <v>0</v>
      </c>
      <c r="W9" s="214">
        <f t="shared" ref="W9" si="11">IF(D9="×",(IF(U9&lt;0,L9,IF(ROUND(L9*0.7,0)&gt;=U9,L9-U9,0))),IF(ROUND(L9*0.7,0)&gt;=U9,L9-U9,0))</f>
        <v>0</v>
      </c>
      <c r="X9" s="215">
        <f t="shared" ref="X9" si="12">IF(D9="×",0,IF(W9=0,U9-L9,0))</f>
        <v>0</v>
      </c>
    </row>
    <row r="10" spans="2:24" ht="18" customHeight="1" thickBot="1">
      <c r="B10" s="611" t="s">
        <v>4</v>
      </c>
      <c r="C10" s="612"/>
      <c r="D10" s="612"/>
      <c r="E10" s="58">
        <f>SUM(E5:E9)</f>
        <v>0</v>
      </c>
      <c r="F10" s="47"/>
      <c r="G10" s="58">
        <f t="shared" ref="G10:L10" si="13">SUM(G5:G9)</f>
        <v>0</v>
      </c>
      <c r="H10" s="58">
        <f t="shared" si="13"/>
        <v>0</v>
      </c>
      <c r="I10" s="59">
        <f t="shared" si="13"/>
        <v>0</v>
      </c>
      <c r="J10" s="60">
        <f t="shared" si="13"/>
        <v>0</v>
      </c>
      <c r="K10" s="58">
        <f t="shared" si="13"/>
        <v>0</v>
      </c>
      <c r="L10" s="58">
        <f t="shared" si="13"/>
        <v>0</v>
      </c>
      <c r="M10" s="58"/>
      <c r="N10" s="58">
        <f t="shared" ref="N10:X10" si="14">SUM(N5:N9)</f>
        <v>0</v>
      </c>
      <c r="O10" s="58">
        <f t="shared" si="14"/>
        <v>0</v>
      </c>
      <c r="P10" s="58">
        <f t="shared" si="14"/>
        <v>0</v>
      </c>
      <c r="Q10" s="58">
        <f t="shared" si="14"/>
        <v>0</v>
      </c>
      <c r="R10" s="58">
        <f t="shared" si="14"/>
        <v>0</v>
      </c>
      <c r="S10" s="58">
        <f t="shared" si="14"/>
        <v>0</v>
      </c>
      <c r="T10" s="58">
        <f t="shared" si="14"/>
        <v>0</v>
      </c>
      <c r="U10" s="58">
        <f t="shared" si="14"/>
        <v>0</v>
      </c>
      <c r="V10" s="58">
        <f t="shared" si="14"/>
        <v>0</v>
      </c>
      <c r="W10" s="58">
        <f t="shared" si="14"/>
        <v>0</v>
      </c>
      <c r="X10" s="59">
        <f t="shared" si="14"/>
        <v>0</v>
      </c>
    </row>
    <row r="11" spans="2:24" ht="18" customHeight="1" thickBot="1">
      <c r="B11" s="21"/>
      <c r="C11" s="21"/>
      <c r="D11" s="21"/>
      <c r="E11" s="21"/>
      <c r="F11" s="21"/>
      <c r="G11" s="21"/>
      <c r="H11" s="21"/>
      <c r="I11" s="21"/>
      <c r="J11" s="21"/>
      <c r="K11" s="21"/>
      <c r="L11" s="21"/>
      <c r="M11" s="21"/>
      <c r="N11" s="21"/>
      <c r="O11" s="21"/>
      <c r="P11" s="21"/>
      <c r="Q11" s="21"/>
      <c r="R11" s="21"/>
      <c r="S11" s="21"/>
      <c r="T11" s="21"/>
      <c r="U11" s="21"/>
      <c r="V11" s="21"/>
      <c r="W11" s="21"/>
      <c r="X11" s="21"/>
    </row>
    <row r="12" spans="2:24" ht="18" customHeight="1">
      <c r="B12" s="607" t="s">
        <v>44</v>
      </c>
      <c r="C12" s="610" t="s">
        <v>45</v>
      </c>
      <c r="D12" s="594" t="s">
        <v>49</v>
      </c>
      <c r="E12" s="594" t="s">
        <v>139</v>
      </c>
      <c r="F12" s="594" t="s">
        <v>131</v>
      </c>
      <c r="G12" s="594" t="s">
        <v>50</v>
      </c>
      <c r="H12" s="594" t="s">
        <v>132</v>
      </c>
      <c r="I12" s="599" t="s">
        <v>133</v>
      </c>
      <c r="J12" s="600" t="s">
        <v>60</v>
      </c>
      <c r="K12" s="594"/>
      <c r="L12" s="594"/>
      <c r="M12" s="594"/>
      <c r="N12" s="594"/>
      <c r="O12" s="594"/>
      <c r="P12" s="594"/>
      <c r="Q12" s="594"/>
      <c r="R12" s="594"/>
      <c r="S12" s="594"/>
      <c r="T12" s="594"/>
      <c r="U12" s="594"/>
      <c r="V12" s="594"/>
      <c r="W12" s="594"/>
      <c r="X12" s="599"/>
    </row>
    <row r="13" spans="2:24" ht="27" customHeight="1">
      <c r="B13" s="608"/>
      <c r="C13" s="537"/>
      <c r="D13" s="583"/>
      <c r="E13" s="583"/>
      <c r="F13" s="583"/>
      <c r="G13" s="583"/>
      <c r="H13" s="595"/>
      <c r="I13" s="586"/>
      <c r="J13" s="603" t="s">
        <v>134</v>
      </c>
      <c r="K13" s="583" t="s">
        <v>135</v>
      </c>
      <c r="L13" s="583" t="s">
        <v>52</v>
      </c>
      <c r="M13" s="595" t="s">
        <v>53</v>
      </c>
      <c r="N13" s="537" t="s">
        <v>47</v>
      </c>
      <c r="O13" s="537" t="s">
        <v>136</v>
      </c>
      <c r="P13" s="595" t="s">
        <v>137</v>
      </c>
      <c r="Q13" s="595" t="s">
        <v>54</v>
      </c>
      <c r="R13" s="583" t="s">
        <v>55</v>
      </c>
      <c r="S13" s="583" t="s">
        <v>56</v>
      </c>
      <c r="T13" s="583" t="s">
        <v>46</v>
      </c>
      <c r="U13" s="595" t="s">
        <v>57</v>
      </c>
      <c r="V13" s="595" t="s">
        <v>58</v>
      </c>
      <c r="W13" s="595" t="s">
        <v>59</v>
      </c>
      <c r="X13" s="586" t="s">
        <v>138</v>
      </c>
    </row>
    <row r="14" spans="2:24" ht="27" customHeight="1" thickBot="1">
      <c r="B14" s="609"/>
      <c r="C14" s="538"/>
      <c r="D14" s="596"/>
      <c r="E14" s="596"/>
      <c r="F14" s="596"/>
      <c r="G14" s="596"/>
      <c r="H14" s="597"/>
      <c r="I14" s="598"/>
      <c r="J14" s="604"/>
      <c r="K14" s="596"/>
      <c r="L14" s="596"/>
      <c r="M14" s="597"/>
      <c r="N14" s="538"/>
      <c r="O14" s="538"/>
      <c r="P14" s="597"/>
      <c r="Q14" s="597"/>
      <c r="R14" s="596"/>
      <c r="S14" s="596"/>
      <c r="T14" s="596"/>
      <c r="U14" s="597"/>
      <c r="V14" s="597"/>
      <c r="W14" s="597"/>
      <c r="X14" s="598"/>
    </row>
    <row r="15" spans="2:24" ht="18" customHeight="1" thickBot="1">
      <c r="B15" s="81"/>
      <c r="C15" s="82"/>
      <c r="D15" s="83"/>
      <c r="E15" s="87"/>
      <c r="F15" s="83"/>
      <c r="G15" s="77"/>
      <c r="H15" s="77"/>
      <c r="I15" s="88"/>
      <c r="J15" s="193"/>
      <c r="K15" s="78"/>
      <c r="L15" s="400"/>
      <c r="M15" s="490">
        <f t="shared" ref="M15:M18" si="15">IFERROR(G15/T15,0)</f>
        <v>0</v>
      </c>
      <c r="N15" s="400"/>
      <c r="O15" s="400"/>
      <c r="P15" s="491">
        <f t="shared" ref="P15:P18" si="16">ROUND(N15*O15,0)</f>
        <v>0</v>
      </c>
      <c r="Q15" s="400"/>
      <c r="R15" s="400"/>
      <c r="S15" s="491">
        <f t="shared" ref="S15:S18" si="17">Q15-R15</f>
        <v>0</v>
      </c>
      <c r="T15" s="400"/>
      <c r="U15" s="491">
        <f t="shared" ref="U15:U18" si="18">IFERROR(IF(D15="○",P15,ROUND(S15*M15,0)),0)</f>
        <v>0</v>
      </c>
      <c r="V15" s="491">
        <f t="shared" ref="V15:V18" si="19">IF(D15="×",(IF(U15&lt;0,0,IF(ROUND(L15*0.7,0)&gt;=U15,U15,L15))),IF(ROUND(L15*0.7,0)&gt;=U15,U15,P15))</f>
        <v>0</v>
      </c>
      <c r="W15" s="491">
        <f t="shared" ref="W15:W18" si="20">IF(D15="×",(IF(U15&lt;0,L15,IF(ROUND(L15*0.7,0)&gt;=U15,L15-U15,0))),IF(ROUND(L15*0.7,0)&gt;=U15,L15-U15,0))</f>
        <v>0</v>
      </c>
      <c r="X15" s="345">
        <f t="shared" ref="X15:X18" si="21">IF(D15="×",0,IF(W15=0,U15-L15,0))</f>
        <v>0</v>
      </c>
    </row>
    <row r="16" spans="2:24" ht="18" customHeight="1" thickBot="1">
      <c r="B16" s="81"/>
      <c r="C16" s="82"/>
      <c r="D16" s="83"/>
      <c r="E16" s="87"/>
      <c r="F16" s="83"/>
      <c r="G16" s="77"/>
      <c r="H16" s="77"/>
      <c r="I16" s="88"/>
      <c r="J16" s="193"/>
      <c r="K16" s="78"/>
      <c r="L16" s="132"/>
      <c r="M16" s="375">
        <f t="shared" si="15"/>
        <v>0</v>
      </c>
      <c r="N16" s="132"/>
      <c r="O16" s="132"/>
      <c r="P16" s="376">
        <f t="shared" si="16"/>
        <v>0</v>
      </c>
      <c r="Q16" s="132"/>
      <c r="R16" s="132"/>
      <c r="S16" s="376">
        <f t="shared" si="17"/>
        <v>0</v>
      </c>
      <c r="T16" s="132"/>
      <c r="U16" s="376">
        <f t="shared" si="18"/>
        <v>0</v>
      </c>
      <c r="V16" s="376">
        <f t="shared" si="19"/>
        <v>0</v>
      </c>
      <c r="W16" s="376">
        <f t="shared" si="20"/>
        <v>0</v>
      </c>
      <c r="X16" s="152">
        <f t="shared" si="21"/>
        <v>0</v>
      </c>
    </row>
    <row r="17" spans="2:24" ht="18" customHeight="1" thickBot="1">
      <c r="B17" s="81"/>
      <c r="C17" s="82"/>
      <c r="D17" s="83"/>
      <c r="E17" s="87"/>
      <c r="F17" s="83"/>
      <c r="G17" s="77"/>
      <c r="H17" s="77"/>
      <c r="I17" s="88"/>
      <c r="J17" s="193"/>
      <c r="K17" s="78"/>
      <c r="L17" s="132"/>
      <c r="M17" s="375">
        <f t="shared" si="15"/>
        <v>0</v>
      </c>
      <c r="N17" s="132"/>
      <c r="O17" s="132"/>
      <c r="P17" s="376">
        <f t="shared" si="16"/>
        <v>0</v>
      </c>
      <c r="Q17" s="132"/>
      <c r="R17" s="132"/>
      <c r="S17" s="376">
        <f t="shared" si="17"/>
        <v>0</v>
      </c>
      <c r="T17" s="132"/>
      <c r="U17" s="376">
        <f t="shared" si="18"/>
        <v>0</v>
      </c>
      <c r="V17" s="376">
        <f t="shared" si="19"/>
        <v>0</v>
      </c>
      <c r="W17" s="376">
        <f t="shared" si="20"/>
        <v>0</v>
      </c>
      <c r="X17" s="152">
        <f t="shared" si="21"/>
        <v>0</v>
      </c>
    </row>
    <row r="18" spans="2:24" ht="18" customHeight="1" thickBot="1">
      <c r="B18" s="81"/>
      <c r="C18" s="82"/>
      <c r="D18" s="83"/>
      <c r="E18" s="87"/>
      <c r="F18" s="83"/>
      <c r="G18" s="77"/>
      <c r="H18" s="77"/>
      <c r="I18" s="88"/>
      <c r="J18" s="193"/>
      <c r="K18" s="78"/>
      <c r="L18" s="132"/>
      <c r="M18" s="375">
        <f t="shared" si="15"/>
        <v>0</v>
      </c>
      <c r="N18" s="132"/>
      <c r="O18" s="132"/>
      <c r="P18" s="376">
        <f t="shared" si="16"/>
        <v>0</v>
      </c>
      <c r="Q18" s="132"/>
      <c r="R18" s="132"/>
      <c r="S18" s="376">
        <f t="shared" si="17"/>
        <v>0</v>
      </c>
      <c r="T18" s="132"/>
      <c r="U18" s="376">
        <f t="shared" si="18"/>
        <v>0</v>
      </c>
      <c r="V18" s="376">
        <f t="shared" si="19"/>
        <v>0</v>
      </c>
      <c r="W18" s="376">
        <f t="shared" si="20"/>
        <v>0</v>
      </c>
      <c r="X18" s="152">
        <f t="shared" si="21"/>
        <v>0</v>
      </c>
    </row>
    <row r="19" spans="2:24" ht="18" customHeight="1" thickBot="1">
      <c r="B19" s="81"/>
      <c r="C19" s="82"/>
      <c r="D19" s="83"/>
      <c r="E19" s="87"/>
      <c r="F19" s="83"/>
      <c r="G19" s="77"/>
      <c r="H19" s="77"/>
      <c r="I19" s="88"/>
      <c r="J19" s="193"/>
      <c r="K19" s="78"/>
      <c r="L19" s="492"/>
      <c r="M19" s="493">
        <f t="shared" ref="M19" si="22">IFERROR(G19/T19,0)</f>
        <v>0</v>
      </c>
      <c r="N19" s="492"/>
      <c r="O19" s="492"/>
      <c r="P19" s="494">
        <f t="shared" ref="P19" si="23">ROUND(N19*O19,0)</f>
        <v>0</v>
      </c>
      <c r="Q19" s="492"/>
      <c r="R19" s="492"/>
      <c r="S19" s="494">
        <f>Q19-R19</f>
        <v>0</v>
      </c>
      <c r="T19" s="492"/>
      <c r="U19" s="494">
        <f t="shared" ref="U19" si="24">IFERROR(IF(D19="○",P19,ROUND(S19*M19,0)),0)</f>
        <v>0</v>
      </c>
      <c r="V19" s="494">
        <f t="shared" ref="V19" si="25">IF(D19="×",(IF(U19&lt;0,0,IF(ROUND(L19*0.7,0)&gt;=U19,U19,L19))),IF(ROUND(L19*0.7,0)&gt;=U19,U19,P19))</f>
        <v>0</v>
      </c>
      <c r="W19" s="494">
        <f t="shared" ref="W19" si="26">IF(D19="×",(IF(U19&lt;0,L19,IF(ROUND(L19*0.7,0)&gt;=U19,L19-U19,0))),IF(ROUND(L19*0.7,0)&gt;=U19,L19-U19,0))</f>
        <v>0</v>
      </c>
      <c r="X19" s="154">
        <f t="shared" ref="X19" si="27">IF(D19="×",0,IF(W19=0,U19-L19,0))</f>
        <v>0</v>
      </c>
    </row>
    <row r="20" spans="2:24" ht="19.5" thickBot="1">
      <c r="B20" s="605" t="s">
        <v>4</v>
      </c>
      <c r="C20" s="606"/>
      <c r="D20" s="606"/>
      <c r="E20" s="195">
        <f>SUM(E15:E19)</f>
        <v>0</v>
      </c>
      <c r="F20" s="194"/>
      <c r="G20" s="195">
        <f t="shared" ref="G20:L20" si="28">SUM(G15:G19)</f>
        <v>0</v>
      </c>
      <c r="H20" s="195">
        <f t="shared" si="28"/>
        <v>0</v>
      </c>
      <c r="I20" s="196">
        <f t="shared" si="28"/>
        <v>0</v>
      </c>
      <c r="J20" s="60">
        <f t="shared" si="28"/>
        <v>0</v>
      </c>
      <c r="K20" s="58">
        <f t="shared" si="28"/>
        <v>0</v>
      </c>
      <c r="L20" s="58">
        <f t="shared" si="28"/>
        <v>0</v>
      </c>
      <c r="M20" s="58"/>
      <c r="N20" s="58">
        <f t="shared" ref="N20:X20" si="29">SUM(N15:N19)</f>
        <v>0</v>
      </c>
      <c r="O20" s="58">
        <f t="shared" si="29"/>
        <v>0</v>
      </c>
      <c r="P20" s="58">
        <f t="shared" si="29"/>
        <v>0</v>
      </c>
      <c r="Q20" s="58">
        <f t="shared" si="29"/>
        <v>0</v>
      </c>
      <c r="R20" s="58">
        <f t="shared" si="29"/>
        <v>0</v>
      </c>
      <c r="S20" s="58">
        <f t="shared" si="29"/>
        <v>0</v>
      </c>
      <c r="T20" s="58">
        <f t="shared" si="29"/>
        <v>0</v>
      </c>
      <c r="U20" s="58">
        <f t="shared" si="29"/>
        <v>0</v>
      </c>
      <c r="V20" s="58">
        <f t="shared" si="29"/>
        <v>0</v>
      </c>
      <c r="W20" s="58">
        <f t="shared" si="29"/>
        <v>0</v>
      </c>
      <c r="X20" s="59">
        <f t="shared" si="29"/>
        <v>0</v>
      </c>
    </row>
    <row r="22" spans="2:24">
      <c r="V22" s="7"/>
    </row>
    <row r="23" spans="2:24">
      <c r="V23" s="7"/>
    </row>
  </sheetData>
  <mergeCells count="50">
    <mergeCell ref="E2:E4"/>
    <mergeCell ref="B12:B14"/>
    <mergeCell ref="C12:C14"/>
    <mergeCell ref="D12:D14"/>
    <mergeCell ref="F12:F14"/>
    <mergeCell ref="B10:D10"/>
    <mergeCell ref="B2:B4"/>
    <mergeCell ref="C2:C4"/>
    <mergeCell ref="D2:D4"/>
    <mergeCell ref="F2:F4"/>
    <mergeCell ref="B20:D20"/>
    <mergeCell ref="S13:S14"/>
    <mergeCell ref="T13:T14"/>
    <mergeCell ref="U13:U14"/>
    <mergeCell ref="V13:V14"/>
    <mergeCell ref="W13:W14"/>
    <mergeCell ref="X13:X14"/>
    <mergeCell ref="E12:E14"/>
    <mergeCell ref="J13:J14"/>
    <mergeCell ref="K13:K14"/>
    <mergeCell ref="L13:L14"/>
    <mergeCell ref="M13:M14"/>
    <mergeCell ref="N13:N14"/>
    <mergeCell ref="O13:O14"/>
    <mergeCell ref="P13:P14"/>
    <mergeCell ref="Q13:Q14"/>
    <mergeCell ref="R13:R14"/>
    <mergeCell ref="P3:P4"/>
    <mergeCell ref="Q3:Q4"/>
    <mergeCell ref="X3:X4"/>
    <mergeCell ref="G12:G14"/>
    <mergeCell ref="H12:H14"/>
    <mergeCell ref="I12:I14"/>
    <mergeCell ref="J12:X12"/>
    <mergeCell ref="R3:R4"/>
    <mergeCell ref="S3:S4"/>
    <mergeCell ref="T3:T4"/>
    <mergeCell ref="U3:U4"/>
    <mergeCell ref="V3:V4"/>
    <mergeCell ref="W3:W4"/>
    <mergeCell ref="I2:I4"/>
    <mergeCell ref="J2:X2"/>
    <mergeCell ref="J3:J4"/>
    <mergeCell ref="G2:G4"/>
    <mergeCell ref="H2:H4"/>
    <mergeCell ref="M3:M4"/>
    <mergeCell ref="N3:N4"/>
    <mergeCell ref="O3:O4"/>
    <mergeCell ref="K3:K4"/>
    <mergeCell ref="L3:L4"/>
  </mergeCells>
  <phoneticPr fontId="1"/>
  <conditionalFormatting sqref="N5:P9 N15:P19">
    <cfRule type="expression" dxfId="14" priority="3">
      <formula>$D5="×"</formula>
    </cfRule>
  </conditionalFormatting>
  <conditionalFormatting sqref="Q5:S9 Q15:S19">
    <cfRule type="expression" dxfId="13" priority="4">
      <formula>$D5="○"</formula>
    </cfRule>
  </conditionalFormatting>
  <dataValidations disablePrompts="1" count="1">
    <dataValidation type="list" allowBlank="1" showInputMessage="1" showErrorMessage="1" sqref="D5:E9 D15:E19">
      <formula1>"○,×"</formula1>
    </dataValidation>
  </dataValidations>
  <pageMargins left="0.70866141732283472" right="0.70866141732283472" top="0.74803149606299213" bottom="0.74803149606299213" header="0.31496062992125984" footer="0.31496062992125984"/>
  <pageSetup paperSize="8" scale="63" orientation="landscape" r:id="rId1"/>
  <headerFooter scaleWithDoc="0" alignWithMargins="0">
    <oddHeader>&amp;C有価証券</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A22"/>
  <sheetViews>
    <sheetView zoomScale="70" zoomScaleNormal="70" zoomScaleSheetLayoutView="70" workbookViewId="0">
      <selection activeCell="AA37" sqref="AA37"/>
    </sheetView>
  </sheetViews>
  <sheetFormatPr defaultColWidth="16.75" defaultRowHeight="18.75"/>
  <cols>
    <col min="1" max="1" width="1.75" customWidth="1"/>
    <col min="2" max="2" width="9.25" bestFit="1" customWidth="1"/>
    <col min="3" max="3" width="40.25" bestFit="1" customWidth="1"/>
    <col min="4" max="4" width="24.25" bestFit="1" customWidth="1"/>
    <col min="5" max="5" width="9.25" bestFit="1" customWidth="1"/>
    <col min="6" max="6" width="13.125" bestFit="1" customWidth="1"/>
    <col min="7" max="7" width="16.375" bestFit="1" customWidth="1"/>
    <col min="8" max="8" width="15.75" bestFit="1" customWidth="1"/>
    <col min="9" max="9" width="13.25" bestFit="1" customWidth="1"/>
    <col min="10" max="10" width="13.875" bestFit="1" customWidth="1"/>
    <col min="11" max="11" width="17.75" bestFit="1" customWidth="1"/>
    <col min="12" max="12" width="11.125" hidden="1" customWidth="1"/>
    <col min="13" max="13" width="12.25" hidden="1" customWidth="1"/>
    <col min="14" max="14" width="9.25" hidden="1" customWidth="1"/>
    <col min="15" max="16" width="18.75" bestFit="1" customWidth="1"/>
    <col min="17" max="18" width="16.125" bestFit="1" customWidth="1"/>
    <col min="19" max="19" width="13.875" bestFit="1" customWidth="1"/>
    <col min="20" max="20" width="13.875" customWidth="1"/>
    <col min="21" max="21" width="12.25" customWidth="1"/>
    <col min="22" max="22" width="14.25" customWidth="1"/>
    <col min="24" max="24" width="16.75" style="8"/>
  </cols>
  <sheetData>
    <row r="1" spans="2:27" ht="25.9" customHeight="1" thickBot="1">
      <c r="B1" s="21"/>
      <c r="C1" s="21"/>
      <c r="D1" s="21"/>
      <c r="E1" s="21"/>
      <c r="F1" s="21"/>
      <c r="G1" s="21"/>
      <c r="H1" s="21"/>
      <c r="I1" s="21"/>
      <c r="J1" s="21"/>
      <c r="K1" s="21"/>
      <c r="L1" s="21"/>
      <c r="M1" s="21"/>
      <c r="N1" s="21"/>
      <c r="O1" s="21"/>
      <c r="P1" s="21"/>
      <c r="Q1" s="21"/>
      <c r="R1" s="21"/>
      <c r="S1" s="21"/>
      <c r="T1" s="21"/>
      <c r="U1" s="21"/>
      <c r="V1" s="4" t="s">
        <v>23</v>
      </c>
      <c r="W1" s="21"/>
      <c r="X1" s="22"/>
      <c r="Y1" s="21"/>
      <c r="Z1" s="21"/>
      <c r="AA1" s="21"/>
    </row>
    <row r="2" spans="2:27" ht="18" customHeight="1" thickBot="1">
      <c r="B2" s="607" t="s">
        <v>44</v>
      </c>
      <c r="C2" s="610" t="s">
        <v>81</v>
      </c>
      <c r="D2" s="610" t="s">
        <v>77</v>
      </c>
      <c r="E2" s="594" t="s">
        <v>49</v>
      </c>
      <c r="F2" s="594" t="s">
        <v>48</v>
      </c>
      <c r="G2" s="594" t="s">
        <v>114</v>
      </c>
      <c r="H2" s="594" t="s">
        <v>80</v>
      </c>
      <c r="I2" s="614" t="s">
        <v>104</v>
      </c>
      <c r="J2" s="618" t="s">
        <v>51</v>
      </c>
      <c r="K2" s="619"/>
      <c r="L2" s="619"/>
      <c r="M2" s="619"/>
      <c r="N2" s="619"/>
      <c r="O2" s="619"/>
      <c r="P2" s="619"/>
      <c r="Q2" s="619"/>
      <c r="R2" s="619"/>
      <c r="S2" s="620"/>
      <c r="T2" s="113"/>
      <c r="U2" s="111"/>
      <c r="V2" s="112"/>
      <c r="W2" s="21"/>
      <c r="X2" s="22"/>
      <c r="Y2" s="21"/>
      <c r="Z2" s="21"/>
      <c r="AA2" s="21"/>
    </row>
    <row r="3" spans="2:27" ht="27" customHeight="1">
      <c r="B3" s="608"/>
      <c r="C3" s="537"/>
      <c r="D3" s="537"/>
      <c r="E3" s="595"/>
      <c r="F3" s="595"/>
      <c r="G3" s="595"/>
      <c r="H3" s="583"/>
      <c r="I3" s="615"/>
      <c r="J3" s="601" t="s">
        <v>52</v>
      </c>
      <c r="K3" s="617" t="s">
        <v>53</v>
      </c>
      <c r="L3" s="607" t="s">
        <v>47</v>
      </c>
      <c r="M3" s="610" t="s">
        <v>78</v>
      </c>
      <c r="N3" s="588" t="s">
        <v>58</v>
      </c>
      <c r="O3" s="592" t="s">
        <v>54</v>
      </c>
      <c r="P3" s="594" t="s">
        <v>55</v>
      </c>
      <c r="Q3" s="594" t="s">
        <v>56</v>
      </c>
      <c r="R3" s="594" t="s">
        <v>46</v>
      </c>
      <c r="S3" s="588" t="s">
        <v>57</v>
      </c>
      <c r="T3" s="622" t="s">
        <v>82</v>
      </c>
      <c r="U3" s="594" t="s">
        <v>79</v>
      </c>
      <c r="V3" s="599" t="s">
        <v>62</v>
      </c>
      <c r="W3" s="21"/>
      <c r="X3" s="22"/>
      <c r="Y3" s="21"/>
      <c r="Z3" s="21"/>
      <c r="AA3" s="21"/>
    </row>
    <row r="4" spans="2:27" ht="27" customHeight="1" thickBot="1">
      <c r="B4" s="609"/>
      <c r="C4" s="538"/>
      <c r="D4" s="538"/>
      <c r="E4" s="597"/>
      <c r="F4" s="597"/>
      <c r="G4" s="597"/>
      <c r="H4" s="596"/>
      <c r="I4" s="616"/>
      <c r="J4" s="602"/>
      <c r="K4" s="616"/>
      <c r="L4" s="609"/>
      <c r="M4" s="538"/>
      <c r="N4" s="598"/>
      <c r="O4" s="621"/>
      <c r="P4" s="596"/>
      <c r="Q4" s="596"/>
      <c r="R4" s="596"/>
      <c r="S4" s="598"/>
      <c r="T4" s="623"/>
      <c r="U4" s="597"/>
      <c r="V4" s="598"/>
      <c r="W4" s="21"/>
      <c r="X4" s="22"/>
      <c r="Y4" s="21"/>
      <c r="Z4" s="21"/>
      <c r="AA4" s="21"/>
    </row>
    <row r="5" spans="2:27" ht="18" customHeight="1">
      <c r="B5" s="197"/>
      <c r="C5" s="198"/>
      <c r="D5" s="198"/>
      <c r="E5" s="199"/>
      <c r="F5" s="199"/>
      <c r="G5" s="201"/>
      <c r="H5" s="94"/>
      <c r="I5" s="216"/>
      <c r="J5" s="109">
        <f>H5-I5</f>
        <v>0</v>
      </c>
      <c r="K5" s="217">
        <f t="shared" ref="K5:K6" si="0">IFERROR(H5/R5,0)</f>
        <v>0</v>
      </c>
      <c r="L5" s="218"/>
      <c r="M5" s="200"/>
      <c r="N5" s="205">
        <f t="shared" ref="N5:N6" si="1">ROUND(L5*M5,0)</f>
        <v>0</v>
      </c>
      <c r="O5" s="206"/>
      <c r="P5" s="201"/>
      <c r="Q5" s="201"/>
      <c r="R5" s="201"/>
      <c r="S5" s="205">
        <f t="shared" ref="S5:S9" si="2">IFERROR(IF(E5="○",N5,ROUND(Q5*K5,0)),0)</f>
        <v>0</v>
      </c>
      <c r="T5" s="219">
        <f t="shared" ref="T5:T9" si="3">IF(E5="×",IF(F5="○",H5,IF(S5&lt;0,0,IF(ROUND(J5*0.7,0)&gt;=S5,S5,J5))),IF(ROUND(J5*0.7,0)&gt;=S5,S5,J5))</f>
        <v>0</v>
      </c>
      <c r="U5" s="204">
        <f t="shared" ref="U5:U9" si="4">IF(E5="×",IF(F5="○",0,IF(S5&lt;0,J5,IF(ROUND(J5*0.7,0)&gt;=S5,J5-S5,0))),IF(ROUND(J5*0.7,0)&gt;=S5,J5-S5,0))</f>
        <v>0</v>
      </c>
      <c r="V5" s="205">
        <f t="shared" ref="V5:V9" si="5">IF(E5="○",0,IF(F5="×",0,IF(ROUND(J5*0.7,0)&lt;S5,I5,IF(S5&lt;0,I5+J5,J5-S5+I5))))</f>
        <v>0</v>
      </c>
      <c r="W5" s="21"/>
      <c r="X5" s="22"/>
      <c r="Y5" s="21"/>
      <c r="Z5" s="21"/>
      <c r="AA5" s="21"/>
    </row>
    <row r="6" spans="2:27" ht="18" customHeight="1">
      <c r="B6" s="197"/>
      <c r="C6" s="198"/>
      <c r="D6" s="198"/>
      <c r="E6" s="199"/>
      <c r="F6" s="199"/>
      <c r="G6" s="201"/>
      <c r="H6" s="94"/>
      <c r="I6" s="216"/>
      <c r="J6" s="109">
        <f t="shared" ref="J6:J9" si="6">H6-I6</f>
        <v>0</v>
      </c>
      <c r="K6" s="217">
        <f t="shared" si="0"/>
        <v>0</v>
      </c>
      <c r="L6" s="218"/>
      <c r="M6" s="200"/>
      <c r="N6" s="205">
        <f t="shared" si="1"/>
        <v>0</v>
      </c>
      <c r="O6" s="206"/>
      <c r="P6" s="201"/>
      <c r="Q6" s="201"/>
      <c r="R6" s="201"/>
      <c r="S6" s="205">
        <f t="shared" si="2"/>
        <v>0</v>
      </c>
      <c r="T6" s="219">
        <f t="shared" si="3"/>
        <v>0</v>
      </c>
      <c r="U6" s="204">
        <f t="shared" si="4"/>
        <v>0</v>
      </c>
      <c r="V6" s="205">
        <f t="shared" si="5"/>
        <v>0</v>
      </c>
      <c r="W6" s="21"/>
      <c r="X6" s="22"/>
      <c r="Y6" s="21"/>
      <c r="Z6" s="21"/>
      <c r="AA6" s="21"/>
    </row>
    <row r="7" spans="2:27" ht="18" customHeight="1">
      <c r="B7" s="197"/>
      <c r="C7" s="198"/>
      <c r="D7" s="198"/>
      <c r="E7" s="199"/>
      <c r="F7" s="199"/>
      <c r="G7" s="201"/>
      <c r="H7" s="94"/>
      <c r="I7" s="216"/>
      <c r="J7" s="109">
        <f t="shared" si="6"/>
        <v>0</v>
      </c>
      <c r="K7" s="217">
        <f t="shared" ref="K7:K9" si="7">IFERROR(H7/R7,0)</f>
        <v>0</v>
      </c>
      <c r="L7" s="218"/>
      <c r="M7" s="200"/>
      <c r="N7" s="205">
        <f t="shared" ref="N7:N9" si="8">ROUND(L7*M7,0)</f>
        <v>0</v>
      </c>
      <c r="O7" s="206"/>
      <c r="P7" s="201"/>
      <c r="Q7" s="201"/>
      <c r="R7" s="201"/>
      <c r="S7" s="205">
        <f t="shared" si="2"/>
        <v>0</v>
      </c>
      <c r="T7" s="219">
        <f t="shared" si="3"/>
        <v>0</v>
      </c>
      <c r="U7" s="204">
        <f t="shared" si="4"/>
        <v>0</v>
      </c>
      <c r="V7" s="205">
        <f t="shared" si="5"/>
        <v>0</v>
      </c>
      <c r="W7" s="21"/>
      <c r="X7" s="22"/>
      <c r="Y7" s="21"/>
      <c r="Z7" s="21"/>
      <c r="AA7" s="21"/>
    </row>
    <row r="8" spans="2:27" ht="18" customHeight="1">
      <c r="B8" s="197"/>
      <c r="C8" s="198"/>
      <c r="D8" s="198"/>
      <c r="E8" s="199"/>
      <c r="F8" s="199"/>
      <c r="G8" s="201"/>
      <c r="H8" s="94"/>
      <c r="I8" s="216"/>
      <c r="J8" s="109">
        <f t="shared" si="6"/>
        <v>0</v>
      </c>
      <c r="K8" s="217">
        <f t="shared" si="7"/>
        <v>0</v>
      </c>
      <c r="L8" s="218"/>
      <c r="M8" s="200"/>
      <c r="N8" s="205">
        <f t="shared" si="8"/>
        <v>0</v>
      </c>
      <c r="O8" s="206"/>
      <c r="P8" s="201"/>
      <c r="Q8" s="201"/>
      <c r="R8" s="201"/>
      <c r="S8" s="205">
        <f t="shared" si="2"/>
        <v>0</v>
      </c>
      <c r="T8" s="219">
        <f t="shared" si="3"/>
        <v>0</v>
      </c>
      <c r="U8" s="204">
        <f t="shared" si="4"/>
        <v>0</v>
      </c>
      <c r="V8" s="205">
        <f t="shared" si="5"/>
        <v>0</v>
      </c>
      <c r="W8" s="21"/>
      <c r="X8" s="22"/>
      <c r="Y8" s="21"/>
      <c r="Z8" s="21"/>
      <c r="AA8" s="21"/>
    </row>
    <row r="9" spans="2:27" ht="18" customHeight="1" thickBot="1">
      <c r="B9" s="207"/>
      <c r="C9" s="208"/>
      <c r="D9" s="208"/>
      <c r="E9" s="209"/>
      <c r="F9" s="209"/>
      <c r="G9" s="211"/>
      <c r="H9" s="211"/>
      <c r="I9" s="220"/>
      <c r="J9" s="109">
        <f t="shared" si="6"/>
        <v>0</v>
      </c>
      <c r="K9" s="221">
        <f t="shared" si="7"/>
        <v>0</v>
      </c>
      <c r="L9" s="222"/>
      <c r="M9" s="210"/>
      <c r="N9" s="215">
        <f t="shared" si="8"/>
        <v>0</v>
      </c>
      <c r="O9" s="203"/>
      <c r="P9" s="211"/>
      <c r="Q9" s="211"/>
      <c r="R9" s="211"/>
      <c r="S9" s="215">
        <f t="shared" si="2"/>
        <v>0</v>
      </c>
      <c r="T9" s="223">
        <f t="shared" si="3"/>
        <v>0</v>
      </c>
      <c r="U9" s="214">
        <f t="shared" si="4"/>
        <v>0</v>
      </c>
      <c r="V9" s="215">
        <f t="shared" si="5"/>
        <v>0</v>
      </c>
      <c r="W9" s="21"/>
      <c r="X9" s="22"/>
      <c r="Y9" s="21"/>
      <c r="Z9" s="21"/>
      <c r="AA9" s="21"/>
    </row>
    <row r="10" spans="2:27" ht="31.5" customHeight="1" thickBot="1">
      <c r="B10" s="624" t="s">
        <v>4</v>
      </c>
      <c r="C10" s="625"/>
      <c r="D10" s="625"/>
      <c r="E10" s="625"/>
      <c r="F10" s="626"/>
      <c r="G10" s="57">
        <f>SUBTOTAL(9,G5:G9)</f>
        <v>0</v>
      </c>
      <c r="H10" s="57">
        <f>SUBTOTAL(9,H5:H9)</f>
        <v>0</v>
      </c>
      <c r="I10" s="61">
        <f>SUBTOTAL(9,I5:I9)</f>
        <v>0</v>
      </c>
      <c r="J10" s="56">
        <f>SUBTOTAL(9,J5:J9)</f>
        <v>0</v>
      </c>
      <c r="K10" s="62" t="s">
        <v>61</v>
      </c>
      <c r="L10" s="56">
        <f t="shared" ref="L10:V10" si="9">SUBTOTAL(9,L5:L9)</f>
        <v>0</v>
      </c>
      <c r="M10" s="57">
        <f t="shared" si="9"/>
        <v>0</v>
      </c>
      <c r="N10" s="63">
        <f t="shared" si="9"/>
        <v>0</v>
      </c>
      <c r="O10" s="56">
        <f t="shared" si="9"/>
        <v>0</v>
      </c>
      <c r="P10" s="57">
        <f t="shared" si="9"/>
        <v>0</v>
      </c>
      <c r="Q10" s="57">
        <f t="shared" si="9"/>
        <v>0</v>
      </c>
      <c r="R10" s="57">
        <f t="shared" si="9"/>
        <v>0</v>
      </c>
      <c r="S10" s="63">
        <f t="shared" si="9"/>
        <v>0</v>
      </c>
      <c r="T10" s="64">
        <f t="shared" si="9"/>
        <v>0</v>
      </c>
      <c r="U10" s="57">
        <f t="shared" si="9"/>
        <v>0</v>
      </c>
      <c r="V10" s="63">
        <f t="shared" si="9"/>
        <v>0</v>
      </c>
      <c r="W10" s="21"/>
      <c r="X10" s="22"/>
      <c r="Y10" s="21"/>
      <c r="Z10" s="21"/>
      <c r="AA10" s="21"/>
    </row>
    <row r="11" spans="2:27" ht="18" customHeight="1">
      <c r="B11" s="21"/>
      <c r="C11" s="21"/>
      <c r="D11" s="108"/>
      <c r="E11" s="21"/>
      <c r="F11" s="108"/>
      <c r="G11" s="108"/>
      <c r="H11" s="22"/>
      <c r="I11" s="21"/>
      <c r="J11" s="21"/>
      <c r="K11" s="21"/>
      <c r="L11" s="21"/>
      <c r="M11" s="21"/>
      <c r="N11" s="21"/>
      <c r="O11" s="21"/>
      <c r="P11" s="21"/>
      <c r="Q11" s="21"/>
      <c r="R11" s="21"/>
      <c r="S11" s="21"/>
      <c r="T11" s="21"/>
      <c r="U11" s="21"/>
      <c r="V11" s="21"/>
      <c r="W11" s="21"/>
      <c r="X11" s="22"/>
      <c r="Y11" s="21"/>
      <c r="Z11" s="21"/>
      <c r="AA11" s="21"/>
    </row>
    <row r="12" spans="2:27" ht="19.5" thickBot="1">
      <c r="H12" s="8"/>
    </row>
    <row r="13" spans="2:27" ht="18" customHeight="1" thickBot="1">
      <c r="B13" s="607" t="s">
        <v>44</v>
      </c>
      <c r="C13" s="610" t="s">
        <v>81</v>
      </c>
      <c r="D13" s="610" t="s">
        <v>77</v>
      </c>
      <c r="E13" s="594" t="s">
        <v>49</v>
      </c>
      <c r="F13" s="594" t="s">
        <v>48</v>
      </c>
      <c r="G13" s="594" t="s">
        <v>114</v>
      </c>
      <c r="H13" s="594" t="s">
        <v>80</v>
      </c>
      <c r="I13" s="614" t="s">
        <v>104</v>
      </c>
      <c r="J13" s="618" t="s">
        <v>60</v>
      </c>
      <c r="K13" s="619"/>
      <c r="L13" s="619"/>
      <c r="M13" s="619"/>
      <c r="N13" s="619"/>
      <c r="O13" s="619"/>
      <c r="P13" s="619"/>
      <c r="Q13" s="619"/>
      <c r="R13" s="619"/>
      <c r="S13" s="620"/>
      <c r="T13" s="113"/>
      <c r="U13" s="111"/>
      <c r="V13" s="112"/>
      <c r="W13" s="21"/>
      <c r="X13" s="22"/>
      <c r="Y13" s="21"/>
      <c r="Z13" s="21"/>
      <c r="AA13" s="21"/>
    </row>
    <row r="14" spans="2:27" ht="27" customHeight="1">
      <c r="B14" s="608"/>
      <c r="C14" s="537"/>
      <c r="D14" s="537"/>
      <c r="E14" s="595"/>
      <c r="F14" s="595"/>
      <c r="G14" s="595"/>
      <c r="H14" s="583"/>
      <c r="I14" s="615"/>
      <c r="J14" s="601" t="s">
        <v>52</v>
      </c>
      <c r="K14" s="617" t="s">
        <v>53</v>
      </c>
      <c r="L14" s="607" t="s">
        <v>47</v>
      </c>
      <c r="M14" s="610" t="s">
        <v>78</v>
      </c>
      <c r="N14" s="588" t="s">
        <v>58</v>
      </c>
      <c r="O14" s="592" t="s">
        <v>54</v>
      </c>
      <c r="P14" s="594" t="s">
        <v>55</v>
      </c>
      <c r="Q14" s="594" t="s">
        <v>56</v>
      </c>
      <c r="R14" s="594" t="s">
        <v>46</v>
      </c>
      <c r="S14" s="588" t="s">
        <v>57</v>
      </c>
      <c r="T14" s="622" t="s">
        <v>82</v>
      </c>
      <c r="U14" s="594" t="s">
        <v>79</v>
      </c>
      <c r="V14" s="599" t="s">
        <v>62</v>
      </c>
      <c r="W14" s="21"/>
      <c r="X14" s="22"/>
      <c r="Y14" s="21"/>
      <c r="Z14" s="21"/>
      <c r="AA14" s="21"/>
    </row>
    <row r="15" spans="2:27" ht="27" customHeight="1" thickBot="1">
      <c r="B15" s="609"/>
      <c r="C15" s="538"/>
      <c r="D15" s="538"/>
      <c r="E15" s="597"/>
      <c r="F15" s="597"/>
      <c r="G15" s="597"/>
      <c r="H15" s="596"/>
      <c r="I15" s="616"/>
      <c r="J15" s="602"/>
      <c r="K15" s="616"/>
      <c r="L15" s="609"/>
      <c r="M15" s="538"/>
      <c r="N15" s="598"/>
      <c r="O15" s="621"/>
      <c r="P15" s="596"/>
      <c r="Q15" s="596"/>
      <c r="R15" s="596"/>
      <c r="S15" s="598"/>
      <c r="T15" s="623"/>
      <c r="U15" s="597"/>
      <c r="V15" s="598"/>
      <c r="W15" s="21"/>
      <c r="X15" s="22"/>
      <c r="Y15" s="21"/>
      <c r="Z15" s="21"/>
      <c r="AA15" s="21"/>
    </row>
    <row r="16" spans="2:27" ht="19.5" thickBot="1">
      <c r="B16" s="33" t="s">
        <v>116</v>
      </c>
      <c r="C16" s="34" t="s">
        <v>26</v>
      </c>
      <c r="D16" s="34" t="s">
        <v>26</v>
      </c>
      <c r="E16" s="36" t="s">
        <v>26</v>
      </c>
      <c r="F16" s="36" t="s">
        <v>26</v>
      </c>
      <c r="G16" s="36" t="s">
        <v>26</v>
      </c>
      <c r="H16" s="66" t="s">
        <v>26</v>
      </c>
      <c r="I16" s="183" t="s">
        <v>26</v>
      </c>
      <c r="J16" s="176" t="s">
        <v>26</v>
      </c>
      <c r="K16" s="183" t="s">
        <v>26</v>
      </c>
      <c r="L16" s="33" t="s">
        <v>26</v>
      </c>
      <c r="M16" s="34" t="s">
        <v>26</v>
      </c>
      <c r="N16" s="32" t="s">
        <v>26</v>
      </c>
      <c r="O16" s="31" t="s">
        <v>26</v>
      </c>
      <c r="P16" s="66" t="s">
        <v>26</v>
      </c>
      <c r="Q16" s="66" t="s">
        <v>26</v>
      </c>
      <c r="R16" s="66" t="s">
        <v>26</v>
      </c>
      <c r="S16" s="32" t="s">
        <v>26</v>
      </c>
      <c r="T16" s="184" t="s">
        <v>26</v>
      </c>
      <c r="U16" s="36" t="s">
        <v>26</v>
      </c>
      <c r="V16" s="32" t="s">
        <v>26</v>
      </c>
      <c r="W16" s="21"/>
      <c r="X16" s="22"/>
      <c r="Y16" s="21"/>
      <c r="Z16" s="21"/>
      <c r="AA16" s="21"/>
    </row>
    <row r="17" spans="2:27" ht="18" customHeight="1">
      <c r="B17" s="81"/>
      <c r="C17" s="82"/>
      <c r="D17" s="82"/>
      <c r="E17" s="172"/>
      <c r="F17" s="172"/>
      <c r="G17" s="377"/>
      <c r="H17" s="378"/>
      <c r="I17" s="166"/>
      <c r="J17" s="173">
        <f t="shared" ref="J17:J21" si="10">H17-I17</f>
        <v>0</v>
      </c>
      <c r="K17" s="174">
        <f t="shared" ref="K17:K18" si="11">IFERROR(H17/R17,0)</f>
        <v>0</v>
      </c>
      <c r="L17" s="131"/>
      <c r="M17" s="132"/>
      <c r="N17" s="152">
        <f t="shared" ref="N17:N18" si="12">ROUND(L17*M17,0)</f>
        <v>0</v>
      </c>
      <c r="O17" s="131"/>
      <c r="P17" s="132"/>
      <c r="Q17" s="376"/>
      <c r="R17" s="132"/>
      <c r="S17" s="152">
        <f t="shared" ref="S17:S21" si="13">IFERROR(IF(E17="○",N17,ROUND(Q17*K17,0)),0)</f>
        <v>0</v>
      </c>
      <c r="T17" s="219">
        <f t="shared" ref="T17:T21" si="14">IF(E17="×",IF(F17="○",H17,IF(S17&lt;0,0,IF(ROUND(J17*0.7,0)&gt;=S17,S17,J17))),IF(ROUND(J17*0.7,0)&gt;=S17,S17,J17))</f>
        <v>0</v>
      </c>
      <c r="U17" s="204">
        <f t="shared" ref="U17:U21" si="15">IF(E17="×",IF(F17="○",0,IF(S17&lt;0,J17,IF(ROUND(J17*0.7,0)&gt;=S17,J17-S17,0))),IF(ROUND(J17*0.7,0)&gt;=S17,J17-S17,0))</f>
        <v>0</v>
      </c>
      <c r="V17" s="205">
        <f t="shared" ref="V17:V21" si="16">IF(E17="○",0,IF(F17="×",0,IF(ROUND(J17*0.7,0)&lt;S17,I17,IF(S17&lt;0,I17+J17,J17-S17+I17))))</f>
        <v>0</v>
      </c>
      <c r="W17" s="21"/>
      <c r="X17" s="22"/>
      <c r="Y17" s="21"/>
      <c r="Z17" s="21"/>
      <c r="AA17" s="21"/>
    </row>
    <row r="18" spans="2:27" ht="18" customHeight="1">
      <c r="B18" s="81"/>
      <c r="C18" s="82"/>
      <c r="D18" s="82"/>
      <c r="E18" s="172"/>
      <c r="F18" s="172"/>
      <c r="G18" s="377"/>
      <c r="H18" s="378"/>
      <c r="I18" s="166"/>
      <c r="J18" s="173">
        <f t="shared" si="10"/>
        <v>0</v>
      </c>
      <c r="K18" s="174">
        <f t="shared" si="11"/>
        <v>0</v>
      </c>
      <c r="L18" s="131"/>
      <c r="M18" s="132"/>
      <c r="N18" s="152">
        <f t="shared" si="12"/>
        <v>0</v>
      </c>
      <c r="O18" s="131"/>
      <c r="P18" s="132"/>
      <c r="Q18" s="376"/>
      <c r="R18" s="132"/>
      <c r="S18" s="152">
        <f t="shared" si="13"/>
        <v>0</v>
      </c>
      <c r="T18" s="219">
        <f t="shared" si="14"/>
        <v>0</v>
      </c>
      <c r="U18" s="204">
        <f t="shared" si="15"/>
        <v>0</v>
      </c>
      <c r="V18" s="205">
        <f t="shared" si="16"/>
        <v>0</v>
      </c>
      <c r="W18" s="21"/>
      <c r="X18" s="22"/>
      <c r="Y18" s="21"/>
      <c r="Z18" s="21"/>
      <c r="AA18" s="21"/>
    </row>
    <row r="19" spans="2:27" ht="18" customHeight="1">
      <c r="B19" s="81"/>
      <c r="C19" s="82"/>
      <c r="D19" s="82"/>
      <c r="E19" s="172"/>
      <c r="F19" s="172"/>
      <c r="G19" s="377"/>
      <c r="H19" s="378"/>
      <c r="I19" s="166"/>
      <c r="J19" s="173">
        <f t="shared" ref="J19:J20" si="17">H19-I19</f>
        <v>0</v>
      </c>
      <c r="K19" s="174">
        <f t="shared" ref="K19:K20" si="18">IFERROR(H19/R19,0)</f>
        <v>0</v>
      </c>
      <c r="L19" s="131"/>
      <c r="M19" s="132"/>
      <c r="N19" s="152">
        <f t="shared" ref="N19:N20" si="19">ROUND(L19*M19,0)</f>
        <v>0</v>
      </c>
      <c r="O19" s="131"/>
      <c r="P19" s="132"/>
      <c r="Q19" s="376"/>
      <c r="R19" s="132"/>
      <c r="S19" s="152">
        <f t="shared" ref="S19:S20" si="20">IFERROR(IF(E19="○",N19,ROUND(Q19*K19,0)),0)</f>
        <v>0</v>
      </c>
      <c r="T19" s="219">
        <f t="shared" si="14"/>
        <v>0</v>
      </c>
      <c r="U19" s="204">
        <f t="shared" si="15"/>
        <v>0</v>
      </c>
      <c r="V19" s="205">
        <f t="shared" si="16"/>
        <v>0</v>
      </c>
      <c r="W19" s="21"/>
      <c r="X19" s="22"/>
      <c r="Y19" s="21"/>
      <c r="Z19" s="21"/>
      <c r="AA19" s="21"/>
    </row>
    <row r="20" spans="2:27" ht="18" customHeight="1">
      <c r="B20" s="81"/>
      <c r="C20" s="82"/>
      <c r="D20" s="82"/>
      <c r="E20" s="172"/>
      <c r="F20" s="172"/>
      <c r="G20" s="377"/>
      <c r="H20" s="378"/>
      <c r="I20" s="166"/>
      <c r="J20" s="173">
        <f t="shared" si="17"/>
        <v>0</v>
      </c>
      <c r="K20" s="174">
        <f t="shared" si="18"/>
        <v>0</v>
      </c>
      <c r="L20" s="131"/>
      <c r="M20" s="132"/>
      <c r="N20" s="152">
        <f t="shared" si="19"/>
        <v>0</v>
      </c>
      <c r="O20" s="131"/>
      <c r="P20" s="132"/>
      <c r="Q20" s="376"/>
      <c r="R20" s="132"/>
      <c r="S20" s="152">
        <f t="shared" si="20"/>
        <v>0</v>
      </c>
      <c r="T20" s="219">
        <f t="shared" si="14"/>
        <v>0</v>
      </c>
      <c r="U20" s="204">
        <f t="shared" si="15"/>
        <v>0</v>
      </c>
      <c r="V20" s="205">
        <f t="shared" si="16"/>
        <v>0</v>
      </c>
      <c r="W20" s="21"/>
      <c r="X20" s="22"/>
      <c r="Y20" s="21"/>
      <c r="Z20" s="21"/>
      <c r="AA20" s="21"/>
    </row>
    <row r="21" spans="2:27" ht="18" customHeight="1" thickBot="1">
      <c r="B21" s="91"/>
      <c r="C21" s="92"/>
      <c r="D21" s="92"/>
      <c r="E21" s="93"/>
      <c r="F21" s="93"/>
      <c r="G21" s="140"/>
      <c r="H21" s="89"/>
      <c r="I21" s="90"/>
      <c r="J21" s="30">
        <f t="shared" si="10"/>
        <v>0</v>
      </c>
      <c r="K21" s="51">
        <f t="shared" ref="K21" si="21">IFERROR(H21/R21,0)</f>
        <v>0</v>
      </c>
      <c r="L21" s="86"/>
      <c r="M21" s="89"/>
      <c r="N21" s="52">
        <f t="shared" ref="N21" si="22">ROUND(L21*M21,0)</f>
        <v>0</v>
      </c>
      <c r="O21" s="86"/>
      <c r="P21" s="89"/>
      <c r="Q21" s="53"/>
      <c r="R21" s="89"/>
      <c r="S21" s="224">
        <f t="shared" si="13"/>
        <v>0</v>
      </c>
      <c r="T21" s="223">
        <f t="shared" si="14"/>
        <v>0</v>
      </c>
      <c r="U21" s="214">
        <f t="shared" si="15"/>
        <v>0</v>
      </c>
      <c r="V21" s="215">
        <f t="shared" si="16"/>
        <v>0</v>
      </c>
      <c r="W21" s="21"/>
      <c r="X21" s="22"/>
      <c r="Y21" s="21"/>
      <c r="Z21" s="21"/>
      <c r="AA21" s="21"/>
    </row>
    <row r="22" spans="2:27" ht="31.5" customHeight="1" thickBot="1">
      <c r="B22" s="624" t="s">
        <v>4</v>
      </c>
      <c r="C22" s="625"/>
      <c r="D22" s="625"/>
      <c r="E22" s="625"/>
      <c r="F22" s="626"/>
      <c r="G22" s="57">
        <f>SUBTOTAL(9,G17:G21)</f>
        <v>0</v>
      </c>
      <c r="H22" s="57">
        <f>SUBTOTAL(9,H17:H21)</f>
        <v>0</v>
      </c>
      <c r="I22" s="61">
        <f>SUBTOTAL(9,I17:I21)</f>
        <v>0</v>
      </c>
      <c r="J22" s="56">
        <f>SUBTOTAL(9,J17:J21)</f>
        <v>0</v>
      </c>
      <c r="K22" s="62" t="s">
        <v>61</v>
      </c>
      <c r="L22" s="56">
        <f t="shared" ref="L22:V22" si="23">SUBTOTAL(9,L17:L21)</f>
        <v>0</v>
      </c>
      <c r="M22" s="57">
        <f t="shared" si="23"/>
        <v>0</v>
      </c>
      <c r="N22" s="63">
        <f t="shared" si="23"/>
        <v>0</v>
      </c>
      <c r="O22" s="56">
        <f t="shared" si="23"/>
        <v>0</v>
      </c>
      <c r="P22" s="57">
        <f t="shared" si="23"/>
        <v>0</v>
      </c>
      <c r="Q22" s="57">
        <f t="shared" si="23"/>
        <v>0</v>
      </c>
      <c r="R22" s="57">
        <f t="shared" si="23"/>
        <v>0</v>
      </c>
      <c r="S22" s="63">
        <f t="shared" si="23"/>
        <v>0</v>
      </c>
      <c r="T22" s="64">
        <f t="shared" si="23"/>
        <v>0</v>
      </c>
      <c r="U22" s="57">
        <f t="shared" si="23"/>
        <v>0</v>
      </c>
      <c r="V22" s="63">
        <f t="shared" si="23"/>
        <v>0</v>
      </c>
      <c r="W22" s="21"/>
      <c r="X22" s="22"/>
      <c r="Y22" s="21"/>
      <c r="Z22" s="21"/>
      <c r="AA22" s="21"/>
    </row>
  </sheetData>
  <sheetProtection formatCells="0" formatColumns="0" formatRows="0" insertColumns="0" insertRows="0" deleteColumns="0" deleteRows="0" sort="0"/>
  <autoFilter ref="B16:S21"/>
  <mergeCells count="46">
    <mergeCell ref="B10:F10"/>
    <mergeCell ref="B22:F22"/>
    <mergeCell ref="B2:B4"/>
    <mergeCell ref="C2:C4"/>
    <mergeCell ref="D2:D4"/>
    <mergeCell ref="B13:B15"/>
    <mergeCell ref="C13:C15"/>
    <mergeCell ref="D13:D15"/>
    <mergeCell ref="E2:E4"/>
    <mergeCell ref="F2:F4"/>
    <mergeCell ref="G2:G4"/>
    <mergeCell ref="G13:G15"/>
    <mergeCell ref="E13:E15"/>
    <mergeCell ref="F13:F15"/>
    <mergeCell ref="V3:V4"/>
    <mergeCell ref="H2:H4"/>
    <mergeCell ref="I2:I4"/>
    <mergeCell ref="J3:J4"/>
    <mergeCell ref="K3:K4"/>
    <mergeCell ref="L3:L4"/>
    <mergeCell ref="M3:M4"/>
    <mergeCell ref="N3:N4"/>
    <mergeCell ref="O3:O4"/>
    <mergeCell ref="P3:P4"/>
    <mergeCell ref="T3:T4"/>
    <mergeCell ref="U3:U4"/>
    <mergeCell ref="J2:S2"/>
    <mergeCell ref="Q3:Q4"/>
    <mergeCell ref="R3:R4"/>
    <mergeCell ref="S3:S4"/>
    <mergeCell ref="V14:V15"/>
    <mergeCell ref="M14:M15"/>
    <mergeCell ref="N14:N15"/>
    <mergeCell ref="O14:O15"/>
    <mergeCell ref="P14:P15"/>
    <mergeCell ref="Q14:Q15"/>
    <mergeCell ref="R14:R15"/>
    <mergeCell ref="S14:S15"/>
    <mergeCell ref="T14:T15"/>
    <mergeCell ref="U14:U15"/>
    <mergeCell ref="H13:H15"/>
    <mergeCell ref="I13:I15"/>
    <mergeCell ref="J14:J15"/>
    <mergeCell ref="K14:K15"/>
    <mergeCell ref="L14:L15"/>
    <mergeCell ref="J13:S13"/>
  </mergeCells>
  <phoneticPr fontId="1"/>
  <conditionalFormatting sqref="L5:N9 L17:N21">
    <cfRule type="expression" dxfId="12" priority="2">
      <formula>$E5="×"</formula>
    </cfRule>
  </conditionalFormatting>
  <conditionalFormatting sqref="O5:O9">
    <cfRule type="expression" dxfId="11" priority="5">
      <formula>E5="有"</formula>
    </cfRule>
  </conditionalFormatting>
  <conditionalFormatting sqref="O5:Q9 O17:Q21">
    <cfRule type="expression" dxfId="10" priority="3">
      <formula>$E5="○"</formula>
    </cfRule>
  </conditionalFormatting>
  <conditionalFormatting sqref="P5:P9">
    <cfRule type="expression" dxfId="9" priority="4">
      <formula>E5="有"</formula>
    </cfRule>
  </conditionalFormatting>
  <conditionalFormatting sqref="Q5:Q9">
    <cfRule type="expression" dxfId="8" priority="6">
      <formula>E5="有"</formula>
    </cfRule>
  </conditionalFormatting>
  <conditionalFormatting sqref="Q5:R9 R17:R21">
    <cfRule type="expression" dxfId="7" priority="7">
      <formula>D5="有"</formula>
    </cfRule>
  </conditionalFormatting>
  <conditionalFormatting sqref="S5:S9 S17:S21">
    <cfRule type="expression" dxfId="6" priority="8">
      <formula>E5="有"</formula>
    </cfRule>
  </conditionalFormatting>
  <conditionalFormatting sqref="V5:V9 V17:V21">
    <cfRule type="expression" dxfId="5" priority="1">
      <formula>$F5="×"</formula>
    </cfRule>
  </conditionalFormatting>
  <dataValidations disablePrompts="1" count="2">
    <dataValidation type="list" allowBlank="1" showInputMessage="1" showErrorMessage="1" sqref="D5:D9 D17:D21">
      <formula1>"出資金,その他（投資及び出資金）"</formula1>
    </dataValidation>
    <dataValidation type="list" allowBlank="1" showInputMessage="1" showErrorMessage="1" sqref="E5:F9 E17:F21">
      <formula1>"○,×"</formula1>
    </dataValidation>
  </dataValidations>
  <pageMargins left="0.70866141732283472" right="0.70866141732283472" top="0.74803149606299213" bottom="0.74803149606299213" header="0.31496062992125984" footer="0.31496062992125984"/>
  <pageSetup paperSize="8" scale="59" orientation="landscape" r:id="rId1"/>
  <headerFooter scaleWithDoc="0" alignWithMargins="0">
    <oddHeader>&amp;C出資金</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B5:B9 B17:B21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X9"/>
  <sheetViews>
    <sheetView topLeftCell="B1" zoomScale="70" zoomScaleNormal="70" zoomScaleSheetLayoutView="70" zoomScalePageLayoutView="70" workbookViewId="0">
      <selection activeCell="AA37" sqref="AA37"/>
    </sheetView>
  </sheetViews>
  <sheetFormatPr defaultColWidth="8.125" defaultRowHeight="18" customHeight="1"/>
  <cols>
    <col min="1" max="1" width="1.5" style="8" customWidth="1"/>
    <col min="2" max="2" width="25.125" style="8" customWidth="1"/>
    <col min="3" max="3" width="32.25" style="8" bestFit="1" customWidth="1"/>
    <col min="4" max="4" width="13" style="8" bestFit="1" customWidth="1"/>
    <col min="5" max="6" width="15" style="8" customWidth="1"/>
    <col min="7" max="7" width="13.875" style="8" customWidth="1"/>
    <col min="8" max="9" width="13.875" style="8" bestFit="1" customWidth="1"/>
    <col min="10" max="11" width="9.25" style="8" bestFit="1" customWidth="1"/>
    <col min="12" max="12" width="10.25" style="8" bestFit="1" customWidth="1"/>
    <col min="13" max="14" width="13.875" style="8" bestFit="1" customWidth="1"/>
    <col min="15" max="15" width="11.25" style="8" bestFit="1" customWidth="1"/>
    <col min="16" max="16" width="17.25" style="8" bestFit="1" customWidth="1"/>
    <col min="17" max="17" width="15" style="8" bestFit="1" customWidth="1"/>
    <col min="18" max="19" width="15" style="8" customWidth="1"/>
    <col min="20" max="20" width="15" style="8" bestFit="1" customWidth="1"/>
    <col min="21" max="21" width="13.875" style="8" bestFit="1" customWidth="1"/>
    <col min="22" max="22" width="5.25" style="8" bestFit="1" customWidth="1"/>
    <col min="23" max="23" width="7.25" style="8" bestFit="1" customWidth="1"/>
    <col min="24" max="24" width="11.25" style="8" customWidth="1"/>
    <col min="25" max="25" width="2.25" style="8" customWidth="1"/>
    <col min="26" max="26" width="13.875" style="8" bestFit="1" customWidth="1"/>
    <col min="27" max="27" width="9.25" style="8" bestFit="1" customWidth="1"/>
    <col min="28" max="16384" width="8.125" style="8"/>
  </cols>
  <sheetData>
    <row r="1" spans="2:24" ht="19.899999999999999" customHeight="1" thickBot="1">
      <c r="X1" s="4" t="s">
        <v>23</v>
      </c>
    </row>
    <row r="2" spans="2:24" ht="18" customHeight="1" thickBot="1">
      <c r="B2" s="607" t="s">
        <v>44</v>
      </c>
      <c r="C2" s="610" t="s">
        <v>66</v>
      </c>
      <c r="D2" s="532" t="s">
        <v>75</v>
      </c>
      <c r="E2" s="628" t="s">
        <v>103</v>
      </c>
      <c r="F2" s="628"/>
      <c r="G2" s="628"/>
      <c r="H2" s="628"/>
      <c r="I2" s="628"/>
      <c r="J2" s="628"/>
      <c r="K2" s="628"/>
      <c r="L2" s="629"/>
      <c r="M2" s="627" t="s">
        <v>20</v>
      </c>
      <c r="N2" s="628"/>
      <c r="O2" s="629"/>
      <c r="P2" s="630" t="s">
        <v>60</v>
      </c>
      <c r="Q2" s="628"/>
      <c r="R2" s="628"/>
      <c r="S2" s="628"/>
      <c r="T2" s="628"/>
      <c r="U2" s="628"/>
      <c r="V2" s="628"/>
      <c r="W2" s="628"/>
      <c r="X2" s="629"/>
    </row>
    <row r="3" spans="2:24" ht="18" customHeight="1">
      <c r="B3" s="608"/>
      <c r="C3" s="537"/>
      <c r="D3" s="646"/>
      <c r="E3" s="633" t="s">
        <v>67</v>
      </c>
      <c r="F3" s="642" t="s">
        <v>68</v>
      </c>
      <c r="G3" s="644" t="s">
        <v>69</v>
      </c>
      <c r="H3" s="631" t="s">
        <v>70</v>
      </c>
      <c r="I3" s="633"/>
      <c r="J3" s="633"/>
      <c r="K3" s="633"/>
      <c r="L3" s="635"/>
      <c r="M3" s="631" t="s">
        <v>73</v>
      </c>
      <c r="N3" s="633" t="s">
        <v>74</v>
      </c>
      <c r="O3" s="635" t="s">
        <v>41</v>
      </c>
      <c r="P3" s="637" t="s">
        <v>143</v>
      </c>
      <c r="Q3" s="633" t="s">
        <v>67</v>
      </c>
      <c r="R3" s="633" t="s">
        <v>68</v>
      </c>
      <c r="S3" s="639" t="s">
        <v>69</v>
      </c>
      <c r="T3" s="607" t="s">
        <v>70</v>
      </c>
      <c r="U3" s="610"/>
      <c r="V3" s="610"/>
      <c r="W3" s="610"/>
      <c r="X3" s="641"/>
    </row>
    <row r="4" spans="2:24" ht="18" customHeight="1" thickBot="1">
      <c r="B4" s="632"/>
      <c r="C4" s="634"/>
      <c r="D4" s="647"/>
      <c r="E4" s="634"/>
      <c r="F4" s="643"/>
      <c r="G4" s="645"/>
      <c r="H4" s="100" t="s">
        <v>76</v>
      </c>
      <c r="I4" s="101" t="s">
        <v>64</v>
      </c>
      <c r="J4" s="101" t="s">
        <v>71</v>
      </c>
      <c r="K4" s="101" t="s">
        <v>72</v>
      </c>
      <c r="L4" s="102" t="s">
        <v>65</v>
      </c>
      <c r="M4" s="632"/>
      <c r="N4" s="634"/>
      <c r="O4" s="636"/>
      <c r="P4" s="638"/>
      <c r="Q4" s="634"/>
      <c r="R4" s="634"/>
      <c r="S4" s="640"/>
      <c r="T4" s="100" t="s">
        <v>76</v>
      </c>
      <c r="U4" s="101" t="s">
        <v>64</v>
      </c>
      <c r="V4" s="101" t="s">
        <v>71</v>
      </c>
      <c r="W4" s="101" t="s">
        <v>72</v>
      </c>
      <c r="X4" s="102" t="s">
        <v>65</v>
      </c>
    </row>
    <row r="5" spans="2:24" ht="18" customHeight="1" thickBot="1">
      <c r="B5" s="33" t="s">
        <v>100</v>
      </c>
      <c r="C5" s="34" t="s">
        <v>100</v>
      </c>
      <c r="D5" s="37" t="s">
        <v>100</v>
      </c>
      <c r="E5" s="34" t="s">
        <v>100</v>
      </c>
      <c r="F5" s="34" t="s">
        <v>100</v>
      </c>
      <c r="G5" s="34" t="s">
        <v>100</v>
      </c>
      <c r="H5" s="34" t="s">
        <v>100</v>
      </c>
      <c r="I5" s="34" t="s">
        <v>100</v>
      </c>
      <c r="J5" s="34" t="s">
        <v>100</v>
      </c>
      <c r="K5" s="34" t="s">
        <v>100</v>
      </c>
      <c r="L5" s="34" t="s">
        <v>100</v>
      </c>
      <c r="M5" s="34" t="s">
        <v>100</v>
      </c>
      <c r="N5" s="34" t="s">
        <v>100</v>
      </c>
      <c r="O5" s="34" t="s">
        <v>100</v>
      </c>
      <c r="P5" s="37" t="s">
        <v>100</v>
      </c>
      <c r="Q5" s="34" t="s">
        <v>100</v>
      </c>
      <c r="R5" s="34" t="s">
        <v>100</v>
      </c>
      <c r="S5" s="34" t="s">
        <v>100</v>
      </c>
      <c r="T5" s="34" t="s">
        <v>100</v>
      </c>
      <c r="U5" s="34" t="s">
        <v>100</v>
      </c>
      <c r="V5" s="34" t="s">
        <v>100</v>
      </c>
      <c r="W5" s="34" t="s">
        <v>100</v>
      </c>
      <c r="X5" s="35" t="s">
        <v>100</v>
      </c>
    </row>
    <row r="6" spans="2:24" ht="33" customHeight="1">
      <c r="B6" s="244"/>
      <c r="C6" s="245"/>
      <c r="D6" s="246"/>
      <c r="E6" s="247">
        <f>F6+G6</f>
        <v>0</v>
      </c>
      <c r="F6" s="132"/>
      <c r="G6" s="479"/>
      <c r="H6" s="206"/>
      <c r="I6" s="201"/>
      <c r="J6" s="201"/>
      <c r="K6" s="201"/>
      <c r="L6" s="202"/>
      <c r="M6" s="379"/>
      <c r="N6" s="380"/>
      <c r="O6" s="381"/>
      <c r="P6" s="248"/>
      <c r="Q6" s="247">
        <f t="shared" ref="Q6" si="0">E6-N6+M6</f>
        <v>0</v>
      </c>
      <c r="R6" s="382"/>
      <c r="S6" s="383"/>
      <c r="T6" s="384"/>
      <c r="U6" s="380"/>
      <c r="V6" s="380"/>
      <c r="W6" s="380"/>
      <c r="X6" s="385"/>
    </row>
    <row r="7" spans="2:24" ht="33" customHeight="1">
      <c r="B7" s="481"/>
      <c r="C7" s="482"/>
      <c r="D7" s="483"/>
      <c r="E7" s="252"/>
      <c r="F7" s="132"/>
      <c r="G7" s="480"/>
      <c r="H7" s="203"/>
      <c r="I7" s="211"/>
      <c r="J7" s="211"/>
      <c r="K7" s="211"/>
      <c r="L7" s="212"/>
      <c r="M7" s="484"/>
      <c r="N7" s="485"/>
      <c r="O7" s="486"/>
      <c r="P7" s="253"/>
      <c r="Q7" s="252"/>
      <c r="R7" s="431"/>
      <c r="S7" s="487"/>
      <c r="T7" s="488"/>
      <c r="U7" s="485"/>
      <c r="V7" s="485"/>
      <c r="W7" s="485"/>
      <c r="X7" s="489"/>
    </row>
    <row r="8" spans="2:24" ht="33" customHeight="1" thickBot="1">
      <c r="B8" s="249"/>
      <c r="C8" s="250"/>
      <c r="D8" s="251"/>
      <c r="E8" s="252"/>
      <c r="F8" s="132"/>
      <c r="G8" s="480"/>
      <c r="H8" s="203"/>
      <c r="I8" s="211"/>
      <c r="J8" s="211"/>
      <c r="K8" s="211"/>
      <c r="L8" s="212"/>
      <c r="M8" s="253"/>
      <c r="N8" s="254"/>
      <c r="O8" s="255"/>
      <c r="P8" s="253"/>
      <c r="Q8" s="252"/>
      <c r="R8" s="256"/>
      <c r="S8" s="257"/>
      <c r="T8" s="258"/>
      <c r="U8" s="254"/>
      <c r="V8" s="254"/>
      <c r="W8" s="254"/>
      <c r="X8" s="259"/>
    </row>
    <row r="9" spans="2:24" ht="33.75" customHeight="1" thickBot="1">
      <c r="B9" s="624" t="s">
        <v>4</v>
      </c>
      <c r="C9" s="625"/>
      <c r="D9" s="625"/>
      <c r="E9" s="239">
        <f t="shared" ref="E9:X9" si="1">SUBTOTAL(9,E6:E8)</f>
        <v>0</v>
      </c>
      <c r="F9" s="240">
        <f t="shared" si="1"/>
        <v>0</v>
      </c>
      <c r="G9" s="242">
        <f t="shared" si="1"/>
        <v>0</v>
      </c>
      <c r="H9" s="239">
        <f t="shared" si="1"/>
        <v>0</v>
      </c>
      <c r="I9" s="240">
        <f t="shared" si="1"/>
        <v>0</v>
      </c>
      <c r="J9" s="240">
        <f t="shared" si="1"/>
        <v>0</v>
      </c>
      <c r="K9" s="240">
        <f t="shared" si="1"/>
        <v>0</v>
      </c>
      <c r="L9" s="241">
        <f t="shared" si="1"/>
        <v>0</v>
      </c>
      <c r="M9" s="239">
        <f t="shared" si="1"/>
        <v>0</v>
      </c>
      <c r="N9" s="240">
        <f t="shared" si="1"/>
        <v>0</v>
      </c>
      <c r="O9" s="241">
        <f t="shared" si="1"/>
        <v>0</v>
      </c>
      <c r="P9" s="239">
        <f t="shared" si="1"/>
        <v>0</v>
      </c>
      <c r="Q9" s="240">
        <f t="shared" si="1"/>
        <v>0</v>
      </c>
      <c r="R9" s="240">
        <f t="shared" si="1"/>
        <v>0</v>
      </c>
      <c r="S9" s="241">
        <f t="shared" si="1"/>
        <v>0</v>
      </c>
      <c r="T9" s="243">
        <f t="shared" si="1"/>
        <v>0</v>
      </c>
      <c r="U9" s="240">
        <f t="shared" si="1"/>
        <v>0</v>
      </c>
      <c r="V9" s="240">
        <f t="shared" si="1"/>
        <v>0</v>
      </c>
      <c r="W9" s="240">
        <f t="shared" si="1"/>
        <v>0</v>
      </c>
      <c r="X9" s="241">
        <f t="shared" si="1"/>
        <v>0</v>
      </c>
    </row>
  </sheetData>
  <sheetProtection formatCells="0" formatColumns="0" formatRows="0" insertColumns="0" insertRows="0" deleteColumns="0" deleteRows="0" sort="0"/>
  <autoFilter ref="B5:X8"/>
  <mergeCells count="19">
    <mergeCell ref="F3:F4"/>
    <mergeCell ref="G3:G4"/>
    <mergeCell ref="B9:D9"/>
    <mergeCell ref="B2:B4"/>
    <mergeCell ref="C2:C4"/>
    <mergeCell ref="D2:D4"/>
    <mergeCell ref="E2:L2"/>
    <mergeCell ref="E3:E4"/>
    <mergeCell ref="H3:L3"/>
    <mergeCell ref="M2:O2"/>
    <mergeCell ref="P2:X2"/>
    <mergeCell ref="M3:M4"/>
    <mergeCell ref="N3:N4"/>
    <mergeCell ref="O3:O4"/>
    <mergeCell ref="P3:P4"/>
    <mergeCell ref="Q3:Q4"/>
    <mergeCell ref="R3:R4"/>
    <mergeCell ref="S3:S4"/>
    <mergeCell ref="T3:X3"/>
  </mergeCells>
  <phoneticPr fontId="1"/>
  <conditionalFormatting sqref="R6:R8 F6:F8">
    <cfRule type="expression" dxfId="4" priority="8">
      <formula>$D6="その他の基金"</formula>
    </cfRule>
  </conditionalFormatting>
  <conditionalFormatting sqref="S6:S8 G6:G8">
    <cfRule type="expression" dxfId="3" priority="9">
      <formula>$D6="財政調整基金"</formula>
    </cfRule>
  </conditionalFormatting>
  <dataValidations disablePrompts="1" count="1">
    <dataValidation type="list" allowBlank="1" showInputMessage="1" showErrorMessage="1" sqref="D6:D8">
      <formula1>"財政調整基金,減債基金,その他の基金"</formula1>
    </dataValidation>
  </dataValidations>
  <pageMargins left="0.70866141732283472" right="0.70866141732283472" top="0.74803149606299213" bottom="0.74803149606299213" header="0.31496062992125984" footer="0.31496062992125984"/>
  <pageSetup paperSize="8" scale="53" orientation="landscape" r:id="rId1"/>
  <headerFooter scaleWithDoc="0" alignWithMargins="0">
    <oddHeader>&amp;C基金</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B6:B8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Q8"/>
  <sheetViews>
    <sheetView topLeftCell="B1" zoomScale="70" zoomScaleNormal="70" zoomScaleSheetLayoutView="70" workbookViewId="0">
      <selection activeCell="AA37" sqref="AA37"/>
    </sheetView>
  </sheetViews>
  <sheetFormatPr defaultRowHeight="18.75"/>
  <cols>
    <col min="1" max="1" width="2.5" customWidth="1"/>
    <col min="2" max="2" width="32.25" bestFit="1" customWidth="1"/>
    <col min="3" max="3" width="39.375" customWidth="1"/>
    <col min="4" max="4" width="8.5" bestFit="1" customWidth="1"/>
    <col min="5" max="5" width="16.375" bestFit="1" customWidth="1"/>
    <col min="6" max="6" width="13.875" bestFit="1" customWidth="1"/>
    <col min="7" max="7" width="13.875" style="8" bestFit="1" customWidth="1"/>
    <col min="8" max="8" width="13.375" style="8" bestFit="1" customWidth="1"/>
    <col min="9" max="13" width="16.75" customWidth="1"/>
    <col min="14" max="14" width="16.875" customWidth="1"/>
    <col min="15" max="17" width="15" customWidth="1"/>
  </cols>
  <sheetData>
    <row r="1" spans="2:17" ht="19.5" thickBot="1"/>
    <row r="2" spans="2:17" ht="18" customHeight="1" thickBot="1">
      <c r="B2" s="607" t="s">
        <v>44</v>
      </c>
      <c r="C2" s="649" t="s">
        <v>83</v>
      </c>
      <c r="D2" s="532" t="s">
        <v>84</v>
      </c>
      <c r="E2" s="659" t="s">
        <v>51</v>
      </c>
      <c r="F2" s="660"/>
      <c r="G2" s="660"/>
      <c r="H2" s="661"/>
      <c r="I2" s="662" t="s">
        <v>20</v>
      </c>
      <c r="J2" s="663"/>
      <c r="K2" s="663"/>
      <c r="L2" s="663"/>
      <c r="M2" s="663"/>
      <c r="N2" s="662" t="s">
        <v>60</v>
      </c>
      <c r="O2" s="669"/>
      <c r="P2" s="663"/>
      <c r="Q2" s="671"/>
    </row>
    <row r="3" spans="2:17" ht="36.4" customHeight="1" thickBot="1">
      <c r="B3" s="648"/>
      <c r="C3" s="650"/>
      <c r="D3" s="655"/>
      <c r="E3" s="657" t="s">
        <v>114</v>
      </c>
      <c r="F3" s="664" t="s">
        <v>85</v>
      </c>
      <c r="G3" s="666" t="s">
        <v>223</v>
      </c>
      <c r="H3" s="667" t="s">
        <v>224</v>
      </c>
      <c r="I3" s="659" t="s">
        <v>159</v>
      </c>
      <c r="J3" s="669"/>
      <c r="K3" s="670" t="s">
        <v>160</v>
      </c>
      <c r="L3" s="669"/>
      <c r="M3" s="299" t="s">
        <v>161</v>
      </c>
      <c r="N3" s="664" t="s">
        <v>114</v>
      </c>
      <c r="O3" s="666" t="s">
        <v>27</v>
      </c>
      <c r="P3" s="666" t="s">
        <v>225</v>
      </c>
      <c r="Q3" s="667" t="s">
        <v>226</v>
      </c>
    </row>
    <row r="4" spans="2:17" ht="38.25" thickBot="1">
      <c r="B4" s="609"/>
      <c r="C4" s="651"/>
      <c r="D4" s="656"/>
      <c r="E4" s="658"/>
      <c r="F4" s="665"/>
      <c r="G4" s="536"/>
      <c r="H4" s="668"/>
      <c r="I4" s="27" t="s">
        <v>162</v>
      </c>
      <c r="J4" s="28" t="s">
        <v>163</v>
      </c>
      <c r="K4" s="28" t="s">
        <v>162</v>
      </c>
      <c r="L4" s="28" t="s">
        <v>164</v>
      </c>
      <c r="M4" s="28" t="s">
        <v>162</v>
      </c>
      <c r="N4" s="665"/>
      <c r="O4" s="536"/>
      <c r="P4" s="536"/>
      <c r="Q4" s="668"/>
    </row>
    <row r="5" spans="2:17" ht="37.15" customHeight="1">
      <c r="B5" s="79"/>
      <c r="C5" s="295"/>
      <c r="D5" s="296"/>
      <c r="E5" s="301"/>
      <c r="F5" s="171">
        <f>SUM(G5:H5)</f>
        <v>0</v>
      </c>
      <c r="G5" s="123"/>
      <c r="H5" s="167"/>
      <c r="I5" s="387"/>
      <c r="J5" s="388"/>
      <c r="K5" s="123"/>
      <c r="L5" s="386"/>
      <c r="M5" s="123"/>
      <c r="N5" s="171"/>
      <c r="O5" s="123">
        <f>F5+I5-K5+M5</f>
        <v>0</v>
      </c>
      <c r="P5" s="123"/>
      <c r="Q5" s="167"/>
    </row>
    <row r="6" spans="2:17" ht="37.15" customHeight="1">
      <c r="B6" s="81"/>
      <c r="C6" s="297"/>
      <c r="D6" s="298"/>
      <c r="E6" s="302"/>
      <c r="F6" s="173">
        <f t="shared" ref="F6" si="0">SUM(G6:H6)</f>
        <v>0</v>
      </c>
      <c r="G6" s="132"/>
      <c r="H6" s="150"/>
      <c r="I6" s="389"/>
      <c r="J6" s="390"/>
      <c r="K6" s="132"/>
      <c r="L6" s="300"/>
      <c r="M6" s="132"/>
      <c r="N6" s="173"/>
      <c r="O6" s="132">
        <f t="shared" ref="O6:O7" si="1">F6+I6-K6+M6</f>
        <v>0</v>
      </c>
      <c r="P6" s="132"/>
      <c r="Q6" s="150"/>
    </row>
    <row r="7" spans="2:17" ht="37.15" customHeight="1" thickBot="1">
      <c r="B7" s="81"/>
      <c r="C7" s="297"/>
      <c r="D7" s="298"/>
      <c r="E7" s="303"/>
      <c r="F7" s="304">
        <f>SUM(G7:H7)</f>
        <v>0</v>
      </c>
      <c r="G7" s="153"/>
      <c r="H7" s="151"/>
      <c r="I7" s="173"/>
      <c r="J7" s="300"/>
      <c r="K7" s="132"/>
      <c r="L7" s="300"/>
      <c r="M7" s="132"/>
      <c r="N7" s="173"/>
      <c r="O7" s="132">
        <f t="shared" si="1"/>
        <v>0</v>
      </c>
      <c r="P7" s="132"/>
      <c r="Q7" s="150"/>
    </row>
    <row r="8" spans="2:17" ht="33.75" customHeight="1" thickBot="1">
      <c r="B8" s="652" t="s">
        <v>4</v>
      </c>
      <c r="C8" s="653"/>
      <c r="D8" s="653"/>
      <c r="E8" s="654"/>
      <c r="F8" s="56">
        <f t="shared" ref="F8:Q8" si="2">SUBTOTAL(9,F5:F7)</f>
        <v>0</v>
      </c>
      <c r="G8" s="57">
        <f t="shared" si="2"/>
        <v>0</v>
      </c>
      <c r="H8" s="57">
        <f t="shared" si="2"/>
        <v>0</v>
      </c>
      <c r="I8" s="56">
        <f t="shared" si="2"/>
        <v>0</v>
      </c>
      <c r="J8" s="57">
        <f t="shared" si="2"/>
        <v>0</v>
      </c>
      <c r="K8" s="57">
        <f t="shared" si="2"/>
        <v>0</v>
      </c>
      <c r="L8" s="57">
        <f t="shared" si="2"/>
        <v>0</v>
      </c>
      <c r="M8" s="57">
        <f t="shared" si="2"/>
        <v>0</v>
      </c>
      <c r="N8" s="56">
        <f t="shared" si="2"/>
        <v>0</v>
      </c>
      <c r="O8" s="57">
        <f t="shared" si="2"/>
        <v>0</v>
      </c>
      <c r="P8" s="57">
        <f t="shared" si="2"/>
        <v>0</v>
      </c>
      <c r="Q8" s="63">
        <f t="shared" si="2"/>
        <v>0</v>
      </c>
    </row>
  </sheetData>
  <mergeCells count="17">
    <mergeCell ref="N2:Q2"/>
    <mergeCell ref="N3:N4"/>
    <mergeCell ref="P3:P4"/>
    <mergeCell ref="Q3:Q4"/>
    <mergeCell ref="O3:O4"/>
    <mergeCell ref="I2:M2"/>
    <mergeCell ref="F3:F4"/>
    <mergeCell ref="G3:G4"/>
    <mergeCell ref="H3:H4"/>
    <mergeCell ref="I3:J3"/>
    <mergeCell ref="K3:L3"/>
    <mergeCell ref="B2:B4"/>
    <mergeCell ref="C2:C4"/>
    <mergeCell ref="B8:E8"/>
    <mergeCell ref="D2:D4"/>
    <mergeCell ref="E3:E4"/>
    <mergeCell ref="E2:H2"/>
  </mergeCells>
  <phoneticPr fontId="1"/>
  <pageMargins left="0.70866141732283472" right="0.70866141732283472" top="0.74803149606299213" bottom="0.74803149606299213" header="0.31496062992125984" footer="0.31496062992125984"/>
  <pageSetup paperSize="8" scale="59" orientation="landscape" r:id="rId1"/>
  <headerFooter scaleWithDoc="0" alignWithMargins="0">
    <oddHeader>&amp;Cその他資産</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B5:B7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作業要領</vt:lpstr>
      <vt:lpstr>貸倒実績率</vt:lpstr>
      <vt:lpstr>現金預金</vt:lpstr>
      <vt:lpstr>未収金・長期延滞債権</vt:lpstr>
      <vt:lpstr>貸付金</vt:lpstr>
      <vt:lpstr>有価証券 (その他)</vt:lpstr>
      <vt:lpstr>出資金</vt:lpstr>
      <vt:lpstr>基金</vt:lpstr>
      <vt:lpstr>その他資産</vt:lpstr>
      <vt:lpstr>地方債</vt:lpstr>
      <vt:lpstr>賞与等引当金</vt:lpstr>
      <vt:lpstr>損失補償等引当金</vt:lpstr>
      <vt:lpstr>退職手当引当金</vt:lpstr>
      <vt:lpstr>債務負担行為</vt:lpstr>
      <vt:lpstr>棚卸資産</vt:lpstr>
      <vt:lpstr>その他負債</vt:lpstr>
      <vt:lpstr>その他資産!Print_Area</vt:lpstr>
      <vt:lpstr>その他負債!Print_Area</vt:lpstr>
      <vt:lpstr>基金!Print_Area</vt:lpstr>
      <vt:lpstr>債務負担行為!Print_Area</vt:lpstr>
      <vt:lpstr>出資金!Print_Area</vt:lpstr>
      <vt:lpstr>賞与等引当金!Print_Area</vt:lpstr>
      <vt:lpstr>損失補償等引当金!Print_Area</vt:lpstr>
      <vt:lpstr>貸付金!Print_Area</vt:lpstr>
      <vt:lpstr>退職手当引当金!Print_Area</vt:lpstr>
      <vt:lpstr>棚卸資産!Print_Area</vt:lpstr>
      <vt:lpstr>地方債!Print_Area</vt:lpstr>
      <vt:lpstr>未収金・長期延滞債権!Print_Area</vt:lpstr>
      <vt:lpstr>'有価証券 (その他)'!Print_Area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hashimoto</dc:creator>
  <cp:lastModifiedBy>福山市</cp:lastModifiedBy>
  <cp:lastPrinted>2025-01-15T05:06:53Z</cp:lastPrinted>
  <dcterms:created xsi:type="dcterms:W3CDTF">2019-04-01T05:00:21Z</dcterms:created>
  <dcterms:modified xsi:type="dcterms:W3CDTF">2025-01-17T11:04:38Z</dcterms:modified>
</cp:coreProperties>
</file>