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道路整備課\6_20250207_（専任）道路舗装工事（箕沖１号幹線）\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7"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'2-14障がい者雇用調書'!$A$1:$N$40</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'2-9技術者の経験'!$A$1:$G$34</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J10" i="47" l="1"/>
  <c r="G30" i="47"/>
  <c r="G22" i="47"/>
  <c r="G31" i="47" s="1"/>
  <c r="F6" i="45" l="1"/>
  <c r="A7" i="42" l="1"/>
  <c r="C14" i="41"/>
  <c r="B8" i="40" l="1"/>
  <c r="E5" i="40"/>
  <c r="F7" i="39"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<sst xmlns="http://schemas.openxmlformats.org/spreadsheetml/2006/main" count="563" uniqueCount="334">
  <si>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</si>
  <si>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</si>
  <si>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</si>
  <si>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</si>
  <si>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</si>
  <si>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</si>
  <si>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</si>
  <si>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</si>
  <si>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</si>
  <si>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</si>
  <si>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</si>
  <si>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</si>
  <si>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</si>
  <si>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</si>
  <si>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</si>
  <si>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</si>
  <si>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</si>
  <si>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</si>
  <si>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</si>
  <si>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</si>
  <si>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</si>
  <si>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</si>
  <si>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</si>
  <si>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</si>
  <si>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</si>
  <si>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</si>
  <si>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</si>
  <si>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</si>
  <si>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</si>
  <si>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</si>
  <si>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</si>
  <si>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</si>
  <si>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</si>
  <si>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</si>
  <si>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</si>
  <si>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</si>
  <si>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</si>
  <si>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</si>
  <si>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</si>
  <si>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</si>
  <si>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</si>
  <si>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</si>
  <si>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</si>
  <si>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</si>
  <si>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</si>
  <si>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</si>
  <si>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</si>
  <si>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</si>
  <si>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</si>
  <si>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</si>
  <si>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</si>
  <si>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</si>
  <si>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</si>
  <si>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</si>
  <si>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</si>
  <si>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</si>
  <si>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</si>
  <si>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</si>
  <si>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</si>
  <si>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</si>
  <si>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</si>
  <si>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</si>
  <si>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</si>
  <si>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</si>
  <si>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</si>
  <si>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</si>
  <si>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</si>
  <si>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</si>
  <si>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</si>
  <si>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</si>
  <si>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</si>
  <si>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</si>
  <si>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</si>
  <si>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</si>
  <si>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</si>
  <si>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</si>
  <si>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</si>
  <si>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</si>
  <si>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</si>
  <si>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</si>
  <si>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</si>
  <si>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</si>
  <si>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</si>
  <si>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</si>
  <si>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</si>
  <si>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</si>
  <si>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</si>
  <si>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</si>
  <si>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</si>
  <si>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</si>
  <si>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</si>
  <si>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</si>
  <si>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</si>
  <si>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</si>
  <si>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</si>
  <si>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</si>
  <si>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</si>
  <si>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</si>
  <si>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</si>
  <si>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</si>
  <si>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</si>
  <si>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</si>
  <si>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</si>
  <si>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</si>
  <si>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</si>
  <si>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</si>
  <si>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</si>
  <si>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</si>
  <si>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</si>
  <si>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</si>
  <si>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</si>
  <si>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</si>
  <si>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</si>
  <si>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</si>
  <si>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</si>
  <si>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</si>
  <si>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</si>
  <si>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</si>
  <si>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</si>
  <si>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</si>
  <si>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</si>
  <si>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</si>
  <si>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</si>
  <si>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</si>
  <si>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</si>
  <si>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</si>
  <si>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</si>
  <si>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</si>
  <si>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</si>
  <si>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</si>
  <si>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</si>
  <si>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</si>
  <si>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</si>
  <si>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</si>
  <si>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</si>
  <si>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</si>
  <si>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</si>
  <si>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</si>
  <si>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</si>
  <si>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</si>
  <si>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</si>
  <si>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</si>
  <si>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</si>
  <si>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</si>
  <si>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</si>
  <si>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</si>
  <si>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</si>
  <si>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</si>
  <si>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</si>
  <si>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</si>
  <si>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</si>
  <si>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</si>
  <si>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</si>
  <si>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</si>
  <si>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</si>
  <si>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</si>
  <si>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</si>
  <si>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</si>
  <si>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</si>
  <si>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</si>
  <si>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</si>
  <si>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</si>
  <si>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</si>
  <si>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</si>
  <si>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</si>
  <si>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</si>
  <si>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</si>
  <si>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</si>
  <si>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</si>
  <si>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</si>
  <si>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</si>
  <si>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</si>
  <si>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</si>
  <si>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</si>
  <si>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</si>
  <si>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</si>
  <si>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</si>
  <si>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</si>
  <si>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</si>
  <si>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</si>
  <si>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</si>
  <si>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</si>
  <si>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</si>
  <si>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</si>
  <si>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</si>
  <si>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</si>
  <si>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</si>
  <si>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</si>
  <si>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</si>
  <si>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</si>
  <si>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</si>
  <si>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</si>
  <si>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</si>
  <si>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</si>
  <si>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</si>
  <si>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</si>
  <si>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</si>
  <si>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</si>
  <si>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</si>
  <si>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</si>
  <si>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</si>
  <si>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</si>
  <si>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</si>
  <si>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</si>
  <si>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</si>
  <si>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</si>
  <si>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</si>
  <si>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</si>
  <si>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</si>
  <si>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</si>
  <si>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</si>
  <si>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</si>
  <si>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</si>
  <si>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</si>
  <si>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</si>
  <si>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</si>
  <si>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</si>
  <si>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</si>
  <si>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</si>
  <si>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</si>
  <si>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</si>
  <si>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</si>
  <si>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</si>
  <si>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</si>
  <si>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</si>
  <si>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</si>
  <si>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</si>
  <si>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</si>
  <si>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</si>
  <si>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</si>
  <si>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</si>
  <si>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</si>
  <si>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</si>
  <si>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</si>
  <si>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</si>
  <si>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</si>
  <si>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</si>
  <si>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</si>
  <si>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</si>
  <si>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</si>
  <si>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</si>
  <si>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</si>
  <si>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</si>
  <si>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</si>
  <si>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</si>
  <si>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</si>
  <si>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</si>
  <si>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</si>
  <si>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</si>
  <si>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</si>
  <si>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</si>
  <si>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</si>
  <si>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</si>
  <si>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</si>
  <si>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</si>
  <si>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</si>
  <si>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</si>
  <si>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</si>
  <si>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</si>
  <si>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</si>
  <si>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</si>
  <si>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</si>
  <si>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</si>
  <si>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</si>
  <si>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</si>
  <si>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</si>
  <si>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</si>
  <si>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</si>
  <si>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</si>
  <si>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</si>
  <si>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</si>
  <si>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</si>
  <si>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</si>
  <si>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</si>
  <si>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</si>
  <si>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</si>
  <si>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</si>
  <si>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</si>
  <si>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</si>
  <si>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</si>
  <si>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</si>
  <si>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</si>
  <si>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</si>
  <si>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</si>
  <si>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</si>
  <si>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</si>
  <si>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</si>
  <si>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</si>
  <si>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</si>
  <si>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</si>
  <si>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</si>
  <si>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</si>
  <si>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</si>
  <si>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</si>
  <si>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</si>
  <si>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</si>
  <si>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</si>
  <si>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</si>
  <si>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</si>
  <si>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</si>
  <si>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</si>
  <si>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</si>
  <si>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</si>
  <si>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</si>
  <si>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</si>
  <si>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</si>
  <si>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</si>
  <si>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</si>
  <si>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</si>
  <si>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</si>
  <si>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</si>
  <si>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</si>
  <si>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</si>
  <si>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過去１１～１５か年度
（２００９～２０１３年度）</t>
    <rPh sb="0" eb="2">
      <t>カコ</t>
    </rPh>
    <rPh sb="8" eb="10">
      <t>ネンド</t>
    </rPh>
    <phoneticPr fontId="2"/>
  </si>
  <si>
    <t>過去６～１０か年度
（２０１４～２０１８年度）</t>
    <rPh sb="0" eb="2">
      <t>カコ</t>
    </rPh>
    <rPh sb="7" eb="9">
      <t>ネンド</t>
    </rPh>
    <phoneticPr fontId="2"/>
  </si>
  <si>
    <t>過去１～５か年度
（２０１９～２０２３年度）</t>
    <rPh sb="0" eb="2">
      <t>カコ</t>
    </rPh>
    <rPh sb="6" eb="8">
      <t>ネンド</t>
    </rPh>
    <rPh sb="19" eb="21">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</si>
  <si>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</si>
  <si>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道路舗装工事（箕沖１号幹線）</t>
    <rPh sb="0" eb="2">
      <t>ドウロ</t>
    </rPh>
    <rPh sb="2" eb="4">
      <t>ホソウ</t>
    </rPh>
    <rPh sb="4" eb="6">
      <t>コウジ</t>
    </rPh>
    <rPh sb="7" eb="9">
      <t>ミノオキ</t>
    </rPh>
    <rPh sb="10" eb="11">
      <t>ゴウ</t>
    </rPh>
    <rPh sb="11" eb="13">
      <t>カンセン</t>
    </rPh>
    <phoneticPr fontId="2"/>
  </si>
  <si>
    <t>同種・同規模以上の工事とは、舗装工事であって、表層工が７，０３１㎡以上の工事である。</t>
  </si>
  <si>
    <t>同種・同規模以上の工事とは、舗装工事であって、表層工が７，０３１㎡以上の工事である。</t>
    <phoneticPr fontId="2"/>
  </si>
  <si>
    <t>同種・同規模の２倍以上の工事とは、上記工事の内、表層工が１４，０６２㎡以上の工事である。</t>
  </si>
  <si>
    <t>同種・同規模の２倍以上の工事とは、上記工事の内、表層工が１４，０６２㎡以上の工事である。</t>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</si>
  <si>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</si>
  <si>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常用雇用労働者</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</si>
  <si>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</si>
  <si>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</si>
  <si>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</si>
  <si>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</si>
  <si>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</si>
  <si>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</si>
  <si>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</si>
  <si>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</si>
  <si>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【常用雇用障がい者の数（３⑦）】</t>
    <phoneticPr fontId="2"/>
  </si>
  <si>
    <t>×100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</si>
</sst>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571">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vertical="center" wrapText="1"/>
    </xf>
    <xf numFmtId="0" fontId="0" fillId="0" borderId="0" xfId="0">
      <alignmen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Border="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2" xfId="0" applyBorder="1" applyAlignment="1">
      <alignment horizontal="center" vertical="center" textRotation="255"/>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28" fillId="7" borderId="10" xfId="4" applyFont="1" applyFill="1" applyBorder="1" applyAlignment="1">
      <alignment horizontal="center"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4" fillId="0" borderId="110" xfId="0" applyFont="1" applyBorder="1" applyAlignment="1">
      <alignment horizontal="center"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0" xfId="0" applyFont="1" applyBorder="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0" fillId="0" borderId="97" xfId="0" applyBorder="1" applyAlignment="1">
      <alignment horizontal="center" vertical="center"/>
    </xf>
    <xf numFmtId="0" fontId="4" fillId="0" borderId="114" xfId="0" applyFont="1" applyFill="1" applyBorder="1" applyAlignment="1">
      <alignment horizontal="left" vertical="top"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0" fillId="0" borderId="0" xfId="0" applyFill="1" applyBorder="1" applyAlignment="1">
      <alignment horizontal="lef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6" fillId="0" borderId="10" xfId="0" applyFont="1" applyFill="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0" fillId="0" borderId="6" xfId="0" applyFill="1" applyBorder="1" applyAlignment="1">
      <alignment vertical="center" wrapText="1"/>
    </xf>
    <xf numFmtId="0" fontId="1" fillId="0" borderId="0" xfId="5">
      <alignment vertical="center"/>
    </xf>
    <xf numFmtId="0" fontId="3" fillId="0" borderId="0" xfId="5" applyFont="1" applyAlignment="1">
      <alignment horizontal="center" vertical="center"/>
    </xf>
    <xf numFmtId="0" fontId="7" fillId="0" borderId="0" xfId="5" applyFont="1" applyAlignment="1">
      <alignment horizontal="center" vertical="center"/>
    </xf>
    <xf numFmtId="0" fontId="1" fillId="0" borderId="0" xfId="5" applyFont="1" applyAlignment="1">
      <alignment horizontal="left" vertical="center"/>
    </xf>
    <xf numFmtId="0" fontId="8" fillId="0" borderId="0" xfId="5" applyFont="1" applyAlignment="1">
      <alignment horizontal="center" vertical="center"/>
    </xf>
    <xf numFmtId="0" fontId="1" fillId="0" borderId="0" xfId="5" applyFont="1" applyAlignment="1">
      <alignment horizontal="left" vertical="center" wrapText="1"/>
    </xf>
    <xf numFmtId="0" fontId="1" fillId="0" borderId="0" xfId="5" applyAlignment="1">
      <alignment vertical="center" wrapText="1"/>
    </xf>
    <xf numFmtId="0" fontId="6" fillId="0" borderId="0" xfId="5" applyFont="1" applyAlignment="1">
      <alignment horizontal="left" vertical="center" wrapText="1"/>
    </xf>
    <xf numFmtId="0" fontId="6" fillId="0" borderId="0" xfId="5" applyFont="1" applyAlignment="1">
      <alignment vertical="center" wrapText="1"/>
    </xf>
    <xf numFmtId="0" fontId="4" fillId="0" borderId="0" xfId="5" applyFont="1" applyBorder="1" applyAlignment="1">
      <alignment vertical="center" wrapText="1"/>
    </xf>
    <xf numFmtId="0" fontId="9" fillId="0" borderId="0" xfId="5" applyFont="1" applyAlignment="1">
      <alignment horizontal="right" vertical="center"/>
    </xf>
    <xf numFmtId="0" fontId="1" fillId="0" borderId="12" xfId="5" applyBorder="1" applyAlignment="1">
      <alignment horizontal="left" vertical="center" shrinkToFit="1"/>
    </xf>
    <xf numFmtId="0" fontId="1" fillId="5" borderId="13" xfId="5" applyFill="1" applyBorder="1" applyAlignment="1">
      <alignment horizontal="left" vertical="center"/>
    </xf>
    <xf numFmtId="0" fontId="1" fillId="0" borderId="0" xfId="5" applyFont="1" applyAlignment="1">
      <alignment horizontal="center" vertical="center"/>
    </xf>
    <xf numFmtId="0" fontId="1" fillId="0" borderId="0" xfId="5" applyFill="1" applyBorder="1">
      <alignment vertical="center"/>
    </xf>
    <xf numFmtId="0" fontId="1" fillId="4" borderId="0" xfId="5" applyFill="1" applyBorder="1">
      <alignment vertical="center"/>
    </xf>
    <xf numFmtId="0" fontId="1" fillId="0" borderId="0" xfId="5" applyFill="1" applyBorder="1" applyAlignment="1">
      <alignment horizontal="right" vertical="center"/>
    </xf>
    <xf numFmtId="0" fontId="1" fillId="0" borderId="7" xfId="5" applyBorder="1">
      <alignment vertical="center"/>
    </xf>
    <xf numFmtId="0" fontId="1" fillId="0" borderId="24" xfId="5" applyBorder="1">
      <alignment vertical="center"/>
    </xf>
    <xf numFmtId="0" fontId="1" fillId="0" borderId="8" xfId="5" applyFill="1" applyBorder="1">
      <alignment vertical="center"/>
    </xf>
    <xf numFmtId="0" fontId="18" fillId="0" borderId="7" xfId="5" applyFont="1" applyFill="1" applyBorder="1" applyAlignment="1">
      <alignment horizontal="centerContinuous" vertical="center"/>
    </xf>
    <xf numFmtId="0" fontId="1" fillId="0" borderId="24" xfId="5" applyFill="1" applyBorder="1" applyAlignment="1">
      <alignment horizontal="centerContinuous" vertical="center"/>
    </xf>
    <xf numFmtId="0" fontId="1" fillId="0" borderId="8" xfId="5" applyFill="1" applyBorder="1" applyAlignment="1">
      <alignment horizontal="centerContinuous" vertical="center"/>
    </xf>
    <xf numFmtId="0" fontId="18" fillId="0" borderId="1" xfId="5" applyFont="1" applyBorder="1" applyAlignment="1">
      <alignment vertical="center"/>
    </xf>
    <xf numFmtId="0" fontId="18" fillId="0" borderId="2" xfId="5" applyFont="1" applyBorder="1" applyAlignment="1">
      <alignment vertical="center"/>
    </xf>
    <xf numFmtId="0" fontId="1" fillId="0" borderId="3" xfId="5" applyBorder="1" applyAlignment="1">
      <alignment vertical="center"/>
    </xf>
    <xf numFmtId="9" fontId="18" fillId="0" borderId="11" xfId="5" applyNumberFormat="1" applyFont="1" applyBorder="1">
      <alignment vertical="center"/>
    </xf>
    <xf numFmtId="0" fontId="18" fillId="0" borderId="1" xfId="5" applyNumberFormat="1" applyFont="1" applyFill="1" applyBorder="1" applyAlignment="1">
      <alignment vertical="center"/>
    </xf>
    <xf numFmtId="0" fontId="1" fillId="0" borderId="2" xfId="5" applyBorder="1" applyAlignment="1">
      <alignment vertical="center"/>
    </xf>
    <xf numFmtId="0" fontId="1" fillId="0" borderId="24" xfId="5" applyBorder="1" applyAlignment="1">
      <alignment vertical="center"/>
    </xf>
    <xf numFmtId="0" fontId="1" fillId="0" borderId="8" xfId="5" applyBorder="1">
      <alignment vertical="center"/>
    </xf>
    <xf numFmtId="0" fontId="1" fillId="0" borderId="9" xfId="5" applyBorder="1">
      <alignment vertical="center"/>
    </xf>
    <xf numFmtId="0" fontId="18" fillId="0" borderId="65" xfId="5" applyFont="1" applyBorder="1" applyAlignment="1">
      <alignment horizontal="left" vertical="center" wrapText="1"/>
    </xf>
    <xf numFmtId="0" fontId="18" fillId="0" borderId="118" xfId="5" applyFont="1" applyBorder="1" applyAlignment="1">
      <alignment horizontal="left" vertical="center" wrapText="1"/>
    </xf>
    <xf numFmtId="0" fontId="18" fillId="0" borderId="28" xfId="5" applyFont="1" applyBorder="1" applyAlignment="1">
      <alignment horizontal="left" vertical="center" wrapText="1"/>
    </xf>
    <xf numFmtId="0" fontId="18" fillId="4" borderId="25" xfId="5" applyNumberFormat="1" applyFont="1" applyFill="1" applyBorder="1">
      <alignment vertical="center"/>
    </xf>
    <xf numFmtId="0" fontId="4" fillId="0" borderId="4" xfId="5" applyFont="1" applyFill="1" applyBorder="1" applyAlignment="1">
      <alignment vertical="center" wrapText="1"/>
    </xf>
    <xf numFmtId="0" fontId="4" fillId="0" borderId="0" xfId="5" applyFont="1" applyBorder="1" applyAlignment="1">
      <alignment vertical="center" wrapText="1"/>
    </xf>
    <xf numFmtId="0" fontId="4" fillId="0" borderId="5" xfId="5" applyFont="1" applyBorder="1" applyAlignment="1">
      <alignment vertical="center" wrapText="1"/>
    </xf>
    <xf numFmtId="0" fontId="1" fillId="0" borderId="4" xfId="5" applyBorder="1">
      <alignment vertical="center"/>
    </xf>
    <xf numFmtId="0" fontId="18" fillId="0" borderId="119" xfId="5" applyFont="1" applyBorder="1" applyAlignment="1">
      <alignment horizontal="left" vertical="center" wrapText="1"/>
    </xf>
    <xf numFmtId="0" fontId="18" fillId="0" borderId="120" xfId="5" applyFont="1" applyBorder="1" applyAlignment="1">
      <alignment horizontal="left" vertical="center" wrapText="1"/>
    </xf>
    <xf numFmtId="0" fontId="18" fillId="0" borderId="121" xfId="5" applyFont="1" applyBorder="1" applyAlignment="1">
      <alignment horizontal="left" vertical="center" wrapText="1"/>
    </xf>
    <xf numFmtId="0" fontId="18" fillId="4" borderId="26" xfId="5" applyNumberFormat="1" applyFont="1" applyFill="1" applyBorder="1">
      <alignment vertical="center"/>
    </xf>
    <xf numFmtId="0" fontId="1" fillId="0" borderId="57" xfId="5" applyBorder="1" applyAlignment="1">
      <alignment vertical="center" wrapText="1"/>
    </xf>
    <xf numFmtId="0" fontId="1" fillId="0" borderId="42" xfId="5" applyBorder="1" applyAlignment="1">
      <alignment vertical="center" wrapText="1"/>
    </xf>
    <xf numFmtId="0" fontId="1" fillId="0" borderId="20" xfId="5" applyBorder="1" applyAlignment="1">
      <alignment vertical="center" wrapText="1"/>
    </xf>
    <xf numFmtId="0" fontId="18" fillId="0" borderId="47" xfId="5" applyFont="1" applyBorder="1" applyAlignment="1">
      <alignment horizontal="left" vertical="center" wrapText="1"/>
    </xf>
    <xf numFmtId="0" fontId="18" fillId="0" borderId="103" xfId="5" applyFont="1" applyBorder="1" applyAlignment="1">
      <alignment horizontal="left" vertical="center" wrapText="1"/>
    </xf>
    <xf numFmtId="0" fontId="18" fillId="0" borderId="64" xfId="5" applyFont="1" applyBorder="1" applyAlignment="1">
      <alignment horizontal="left" vertical="center" wrapText="1"/>
    </xf>
    <xf numFmtId="0" fontId="24" fillId="0" borderId="27" xfId="5" applyNumberFormat="1" applyFont="1" applyFill="1" applyBorder="1">
      <alignment vertical="center"/>
    </xf>
    <xf numFmtId="0" fontId="18" fillId="0" borderId="2" xfId="5" applyNumberFormat="1" applyFont="1" applyFill="1" applyBorder="1" applyAlignment="1">
      <alignment vertical="center"/>
    </xf>
    <xf numFmtId="0" fontId="18" fillId="0" borderId="0" xfId="5" applyFont="1" applyBorder="1" applyAlignment="1">
      <alignment vertical="center"/>
    </xf>
    <xf numFmtId="0" fontId="18" fillId="0" borderId="42" xfId="5" applyFont="1" applyBorder="1" applyAlignment="1">
      <alignment vertical="center"/>
    </xf>
    <xf numFmtId="0" fontId="1" fillId="0" borderId="42" xfId="5" applyBorder="1" applyAlignment="1">
      <alignment vertical="center"/>
    </xf>
    <xf numFmtId="0" fontId="1" fillId="0" borderId="24" xfId="5" applyFill="1" applyBorder="1">
      <alignment vertical="center"/>
    </xf>
    <xf numFmtId="0" fontId="1" fillId="0" borderId="24" xfId="5" applyFill="1" applyBorder="1" applyAlignment="1">
      <alignment horizontal="right" vertical="center"/>
    </xf>
    <xf numFmtId="0" fontId="18" fillId="0" borderId="60" xfId="5" applyFont="1" applyBorder="1" applyAlignment="1">
      <alignment vertical="center" textRotation="255"/>
    </xf>
    <xf numFmtId="0" fontId="18" fillId="0" borderId="1" xfId="5" applyFont="1" applyBorder="1" applyAlignment="1">
      <alignment horizontal="left" vertical="center" wrapText="1"/>
    </xf>
    <xf numFmtId="0" fontId="18" fillId="0" borderId="2" xfId="5" applyFont="1" applyBorder="1" applyAlignment="1">
      <alignment horizontal="left" vertical="center" wrapText="1"/>
    </xf>
    <xf numFmtId="0" fontId="18" fillId="0" borderId="3" xfId="5" applyFont="1" applyBorder="1" applyAlignment="1">
      <alignment horizontal="left" vertical="center" wrapText="1"/>
    </xf>
    <xf numFmtId="0" fontId="18" fillId="4" borderId="28" xfId="5" applyNumberFormat="1" applyFont="1" applyFill="1" applyBorder="1">
      <alignment vertical="center"/>
    </xf>
    <xf numFmtId="0" fontId="4" fillId="0" borderId="2" xfId="5" applyFont="1" applyBorder="1" applyAlignment="1">
      <alignment horizontal="left" vertical="top" wrapText="1"/>
    </xf>
    <xf numFmtId="0" fontId="4" fillId="0" borderId="3" xfId="5" applyFont="1" applyBorder="1" applyAlignment="1">
      <alignment horizontal="left" vertical="top" wrapText="1"/>
    </xf>
    <xf numFmtId="0" fontId="18" fillId="0" borderId="61" xfId="5" applyFont="1" applyBorder="1" applyAlignment="1">
      <alignment vertical="center" textRotation="255"/>
    </xf>
    <xf numFmtId="0" fontId="18" fillId="0" borderId="122" xfId="5" applyFont="1" applyBorder="1" applyAlignment="1">
      <alignment horizontal="left" vertical="center" wrapText="1"/>
    </xf>
    <xf numFmtId="0" fontId="18" fillId="0" borderId="123" xfId="5" applyFont="1" applyBorder="1" applyAlignment="1">
      <alignment horizontal="left" vertical="center" wrapText="1"/>
    </xf>
    <xf numFmtId="0" fontId="18" fillId="0" borderId="29" xfId="5" applyFont="1" applyBorder="1" applyAlignment="1">
      <alignment horizontal="left" vertical="center" wrapText="1"/>
    </xf>
    <xf numFmtId="0" fontId="18" fillId="4" borderId="29" xfId="5" applyNumberFormat="1" applyFont="1" applyFill="1" applyBorder="1">
      <alignment vertical="center"/>
    </xf>
    <xf numFmtId="0" fontId="4" fillId="0" borderId="0" xfId="5" applyFont="1" applyBorder="1" applyAlignment="1">
      <alignment horizontal="left" vertical="top" wrapText="1"/>
    </xf>
    <xf numFmtId="0" fontId="4" fillId="0" borderId="5" xfId="5" applyFont="1" applyBorder="1" applyAlignment="1">
      <alignment horizontal="left" vertical="top" wrapText="1"/>
    </xf>
    <xf numFmtId="0" fontId="18" fillId="0" borderId="62" xfId="5" applyFont="1" applyBorder="1" applyAlignment="1">
      <alignment vertical="center" textRotation="255"/>
    </xf>
    <xf numFmtId="0" fontId="18" fillId="0" borderId="57" xfId="5" applyFont="1" applyBorder="1" applyAlignment="1">
      <alignment horizontal="left" vertical="center" wrapText="1"/>
    </xf>
    <xf numFmtId="0" fontId="18" fillId="0" borderId="42" xfId="5" applyFont="1" applyBorder="1" applyAlignment="1">
      <alignment horizontal="left" vertical="center" wrapText="1"/>
    </xf>
    <xf numFmtId="0" fontId="18" fillId="0" borderId="20" xfId="5" applyFont="1" applyBorder="1" applyAlignment="1">
      <alignment horizontal="left" vertical="center" wrapText="1"/>
    </xf>
    <xf numFmtId="0" fontId="18" fillId="4" borderId="30" xfId="5" applyNumberFormat="1" applyFont="1" applyFill="1" applyBorder="1">
      <alignment vertical="center"/>
    </xf>
    <xf numFmtId="0" fontId="18" fillId="0" borderId="11" xfId="5" applyFont="1" applyBorder="1" applyAlignment="1">
      <alignment horizontal="center" vertical="center" textRotation="255"/>
    </xf>
    <xf numFmtId="0" fontId="31" fillId="0" borderId="1" xfId="5" applyFont="1" applyBorder="1" applyAlignment="1">
      <alignment horizontal="center" vertical="center" textRotation="255" wrapText="1"/>
    </xf>
    <xf numFmtId="0" fontId="31" fillId="0" borderId="124" xfId="5" applyFont="1" applyBorder="1" applyAlignment="1">
      <alignment horizontal="center" vertical="center" textRotation="255" wrapText="1"/>
    </xf>
    <xf numFmtId="0" fontId="18" fillId="0" borderId="116" xfId="5" applyFont="1" applyBorder="1" applyAlignment="1">
      <alignment vertical="center" wrapText="1"/>
    </xf>
    <xf numFmtId="0" fontId="18" fillId="0" borderId="9" xfId="5" applyFont="1" applyBorder="1" applyAlignment="1">
      <alignment horizontal="center" vertical="center" textRotation="255"/>
    </xf>
    <xf numFmtId="0" fontId="31" fillId="0" borderId="4" xfId="5" applyFont="1" applyBorder="1" applyAlignment="1">
      <alignment horizontal="center" vertical="center" textRotation="255" wrapText="1"/>
    </xf>
    <xf numFmtId="0" fontId="31" fillId="0" borderId="125" xfId="5" applyFont="1" applyBorder="1" applyAlignment="1">
      <alignment horizontal="center" vertical="center" textRotation="255" wrapText="1"/>
    </xf>
    <xf numFmtId="0" fontId="18" fillId="0" borderId="117" xfId="5" applyFont="1" applyBorder="1" applyAlignment="1">
      <alignment vertical="center" wrapText="1"/>
    </xf>
    <xf numFmtId="0" fontId="18" fillId="0" borderId="126" xfId="5" applyFont="1" applyBorder="1" applyAlignment="1">
      <alignment vertical="center" textRotation="255"/>
    </xf>
    <xf numFmtId="0" fontId="31" fillId="0" borderId="127" xfId="5" applyFont="1" applyBorder="1" applyAlignment="1">
      <alignment horizontal="center" vertical="center" textRotation="255" wrapText="1"/>
    </xf>
    <xf numFmtId="0" fontId="31" fillId="0" borderId="128" xfId="5" applyFont="1" applyBorder="1" applyAlignment="1">
      <alignment horizontal="center" vertical="center" textRotation="255" wrapText="1"/>
    </xf>
    <xf numFmtId="0" fontId="18" fillId="0" borderId="104" xfId="5" applyFont="1" applyBorder="1" applyAlignment="1">
      <alignment horizontal="left" vertical="center" wrapText="1"/>
    </xf>
    <xf numFmtId="0" fontId="24" fillId="0" borderId="104" xfId="5" applyNumberFormat="1" applyFont="1" applyFill="1" applyBorder="1">
      <alignment vertical="center"/>
    </xf>
    <xf numFmtId="0" fontId="12" fillId="0" borderId="3" xfId="5" applyNumberFormat="1" applyFont="1" applyFill="1" applyBorder="1" applyAlignment="1">
      <alignment vertical="center"/>
    </xf>
    <xf numFmtId="0" fontId="6" fillId="0" borderId="11" xfId="5" applyFont="1" applyBorder="1" applyAlignment="1">
      <alignment vertical="center"/>
    </xf>
    <xf numFmtId="0" fontId="6" fillId="0" borderId="1" xfId="5" applyFont="1" applyBorder="1" applyAlignment="1">
      <alignment vertical="center"/>
    </xf>
    <xf numFmtId="0" fontId="18" fillId="0" borderId="6" xfId="5" applyFont="1" applyBorder="1" applyAlignment="1">
      <alignment vertical="center"/>
    </xf>
    <xf numFmtId="0" fontId="1" fillId="0" borderId="57" xfId="5" applyBorder="1" applyAlignment="1">
      <alignment vertical="center"/>
    </xf>
    <xf numFmtId="10" fontId="24" fillId="0" borderId="115" xfId="5" applyNumberFormat="1" applyFont="1" applyFill="1" applyBorder="1" applyAlignment="1">
      <alignment vertical="center" shrinkToFit="1"/>
    </xf>
    <xf numFmtId="0" fontId="4" fillId="0" borderId="2" xfId="5" applyFont="1" applyFill="1" applyBorder="1" applyAlignment="1">
      <alignment horizontal="centerContinuous" vertical="center"/>
    </xf>
    <xf numFmtId="0" fontId="4" fillId="0" borderId="24" xfId="5" applyFont="1" applyFill="1" applyBorder="1" applyAlignment="1">
      <alignment horizontal="centerContinuous" vertical="center"/>
    </xf>
    <xf numFmtId="0" fontId="4" fillId="0" borderId="3" xfId="5" applyFont="1" applyFill="1" applyBorder="1" applyAlignment="1">
      <alignment horizontal="center" vertical="center"/>
    </xf>
    <xf numFmtId="0" fontId="1" fillId="0" borderId="6" xfId="5" applyBorder="1" applyAlignment="1">
      <alignment vertical="center"/>
    </xf>
    <xf numFmtId="0" fontId="1" fillId="0" borderId="7" xfId="5" applyBorder="1" applyAlignment="1">
      <alignment vertical="center"/>
    </xf>
    <xf numFmtId="10" fontId="24" fillId="0" borderId="63" xfId="5" applyNumberFormat="1" applyFont="1" applyFill="1" applyBorder="1" applyAlignment="1">
      <alignment vertical="center" shrinkToFit="1"/>
    </xf>
    <xf numFmtId="0" fontId="1" fillId="0" borderId="32" xfId="5" applyBorder="1">
      <alignment vertical="center"/>
    </xf>
    <xf numFmtId="0" fontId="4" fillId="0" borderId="42" xfId="5" applyFont="1" applyFill="1" applyBorder="1" applyAlignment="1">
      <alignment horizontal="center" vertical="center" shrinkToFit="1"/>
    </xf>
    <xf numFmtId="0" fontId="1" fillId="0" borderId="42" xfId="5" applyBorder="1" applyAlignment="1">
      <alignment vertical="center" shrinkToFit="1"/>
    </xf>
    <xf numFmtId="0" fontId="1" fillId="0" borderId="20" xfId="5" applyBorder="1" applyAlignment="1">
      <alignment horizontal="center" vertical="center"/>
    </xf>
    <xf numFmtId="0" fontId="1" fillId="0" borderId="0" xfId="5" applyBorder="1">
      <alignment vertical="center"/>
    </xf>
    <xf numFmtId="0" fontId="1" fillId="0" borderId="0" xfId="5" applyFill="1" applyBorder="1" applyAlignment="1">
      <alignment horizontal="left" vertical="center" wrapText="1"/>
    </xf>
    <xf numFmtId="0" fontId="1" fillId="0" borderId="0" xfId="5" applyBorder="1" applyAlignment="1">
      <alignment vertical="center" wrapText="1"/>
    </xf>
    <xf numFmtId="0" fontId="21" fillId="0" borderId="0" xfId="5" applyFont="1" applyFill="1" applyBorder="1" applyAlignment="1">
      <alignment vertical="center" wrapText="1"/>
    </xf>
    <xf numFmtId="0" fontId="21" fillId="0" borderId="0" xfId="5" applyFont="1" applyBorder="1" applyAlignment="1">
      <alignment vertical="center" wrapText="1"/>
    </xf>
    <xf numFmtId="0" fontId="0" fillId="0" borderId="0" xfId="5" applyFont="1">
      <alignment vertical="center"/>
    </xf>
  </cellXfs>
  <cellStyles count="6">
    <cellStyle name="桁区切り" xfId="1" builtinId="6"/>
    <cellStyle name="標準" xfId="0" builtinId="0"/>
    <cellStyle name="標準 2" xfId="2"/>
    <cellStyle name="標準 2 2" xfId="5"/>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411480</xdr:colOff>
      <xdr:row>8</xdr:row>
      <xdr:rowOff>251460</xdr:rowOff>
    </xdr:from>
    <xdr:to>
      <xdr:col>2</xdr:col>
      <xdr:colOff>1005840</xdr:colOff>
      <xdr:row>10</xdr:row>
      <xdr:rowOff>53340</xdr:rowOff>
    </xdr:to>
    <xdr:sp macro="" textlink="">
      <xdr:nvSpPr>
        <xdr:cNvPr id="2" name="テキスト ボックス 1"/>
        <xdr:cNvSpPr txBox="1"/>
      </xdr:nvSpPr>
      <xdr:spPr>
        <a:xfrm>
          <a:off x="411480" y="2270760"/>
          <a:ext cx="3322320"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また、専任補助者の場合は様式</a:t>
          </a:r>
          <a:r>
            <a:rPr kumimoji="1" lang="en-US" altLang="ja-JP" sz="1100">
              <a:latin typeface="+mn-ea"/>
              <a:ea typeface="+mn-ea"/>
            </a:rPr>
            <a:t>2-10</a:t>
          </a:r>
          <a:r>
            <a:rPr kumimoji="1" lang="ja-JP" altLang="en-US" sz="1100">
              <a:latin typeface="+mn-ea"/>
              <a:ea typeface="+mn-ea"/>
            </a:rPr>
            <a:t>、</a:t>
          </a:r>
          <a:r>
            <a:rPr kumimoji="1" lang="en-US" altLang="ja-JP" sz="1100">
              <a:latin typeface="+mn-ea"/>
              <a:ea typeface="+mn-ea"/>
            </a:rPr>
            <a:t>2-11</a:t>
          </a:r>
          <a:r>
            <a:rPr kumimoji="1" lang="ja-JP" altLang="en-US" sz="1100">
              <a:latin typeface="+mn-ea"/>
              <a:ea typeface="+mn-ea"/>
            </a:rPr>
            <a:t>、</a:t>
          </a:r>
          <a:r>
            <a:rPr kumimoji="1" lang="en-US" altLang="ja-JP" sz="1100">
              <a:latin typeface="+mn-ea"/>
              <a:ea typeface="+mn-ea"/>
            </a:rPr>
            <a:t>2-12</a:t>
          </a:r>
          <a:r>
            <a:rPr kumimoji="1" lang="ja-JP" altLang="en-US" sz="1100">
              <a:latin typeface="+mn-ea"/>
              <a:ea typeface="+mn-ea"/>
            </a:rPr>
            <a:t>についても専任補助者の内容を記入してください。</a:t>
          </a:r>
        </a:p>
      </xdr:txBody>
    </xdr:sp>
    <xdr:clientData/>
  </xdr:twoCellAnchor>
  <xdr:twoCellAnchor>
    <xdr:from>
      <xdr:col>0</xdr:col>
      <xdr:colOff>624840</xdr:colOff>
      <xdr:row>4</xdr:row>
      <xdr:rowOff>220980</xdr:rowOff>
    </xdr:from>
    <xdr:to>
      <xdr:col>1</xdr:col>
      <xdr:colOff>1805940</xdr:colOff>
      <xdr:row>7</xdr:row>
      <xdr:rowOff>60960</xdr:rowOff>
    </xdr:to>
    <xdr:sp macro="" textlink="">
      <xdr:nvSpPr>
        <xdr:cNvPr id="3" name="テキスト ボックス 2"/>
        <xdr:cNvSpPr txBox="1"/>
      </xdr:nvSpPr>
      <xdr:spPr>
        <a:xfrm>
          <a:off x="624840" y="98298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350520</xdr:colOff>
      <xdr:row>0</xdr:row>
      <xdr:rowOff>0</xdr:rowOff>
    </xdr:from>
    <xdr:to>
      <xdr:col>8</xdr:col>
      <xdr:colOff>548640</xdr:colOff>
      <xdr:row>3</xdr:row>
      <xdr:rowOff>144780</xdr:rowOff>
    </xdr:to>
    <xdr:sp macro="" textlink="">
      <xdr:nvSpPr>
        <xdr:cNvPr id="4" name="テキスト ボックス 3"/>
        <xdr:cNvSpPr txBox="1"/>
      </xdr:nvSpPr>
      <xdr:spPr>
        <a:xfrm>
          <a:off x="400812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160020</xdr:colOff>
      <xdr:row>2</xdr:row>
      <xdr:rowOff>175260</xdr:rowOff>
    </xdr:from>
    <xdr:to>
      <xdr:col>2</xdr:col>
      <xdr:colOff>502920</xdr:colOff>
      <xdr:row>4</xdr:row>
      <xdr:rowOff>320040</xdr:rowOff>
    </xdr:to>
    <xdr:sp macro="" textlink="">
      <xdr:nvSpPr>
        <xdr:cNvPr id="2" name="テキスト ボックス 1"/>
        <xdr:cNvSpPr txBox="1"/>
      </xdr:nvSpPr>
      <xdr:spPr>
        <a:xfrm>
          <a:off x="495300" y="78486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J23" sqref="J23"/>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4"/>
    </row>
    <row r="3" spans="1:8" ht="21" x14ac:dyDescent="0.2">
      <c r="A3" s="220" t="s">
        <v>68</v>
      </c>
      <c r="B3" s="220"/>
      <c r="C3" s="220"/>
      <c r="D3" s="220"/>
      <c r="E3" s="220"/>
      <c r="F3" s="220"/>
      <c r="G3" s="220"/>
      <c r="H3" s="220"/>
    </row>
    <row r="4" spans="1:8" s="17" customFormat="1" ht="24.9" customHeight="1" x14ac:dyDescent="0.2">
      <c r="A4" s="221" t="s">
        <v>317</v>
      </c>
      <c r="B4" s="221"/>
      <c r="C4" s="221"/>
      <c r="D4" s="221"/>
      <c r="E4" s="221"/>
      <c r="F4" s="221"/>
      <c r="G4" s="221"/>
      <c r="H4" s="221"/>
    </row>
    <row r="5" spans="1:8" s="17" customFormat="1" ht="15" customHeight="1" x14ac:dyDescent="0.2">
      <c r="A5" s="15"/>
      <c r="B5" s="16"/>
      <c r="C5" s="16"/>
      <c r="D5" s="16"/>
      <c r="E5" s="16"/>
      <c r="F5" s="16"/>
      <c r="G5" s="222" t="s">
        <v>21</v>
      </c>
      <c r="H5" s="223"/>
    </row>
    <row r="6" spans="1:8" s="6" customFormat="1" ht="15" customHeight="1" x14ac:dyDescent="0.2">
      <c r="A6" s="55" t="s">
        <v>22</v>
      </c>
      <c r="D6" s="19"/>
      <c r="E6" s="20"/>
      <c r="F6" s="20"/>
      <c r="G6" s="20"/>
      <c r="H6" s="20"/>
    </row>
    <row r="7" spans="1:8" s="6" customFormat="1" ht="15" customHeight="1" x14ac:dyDescent="0.15">
      <c r="A7" s="18"/>
      <c r="D7" s="19"/>
      <c r="E7" s="20"/>
      <c r="F7" s="20"/>
      <c r="G7" s="20"/>
      <c r="H7" s="20"/>
    </row>
    <row r="8" spans="1:8" s="22" customFormat="1" ht="24.9" customHeight="1" x14ac:dyDescent="0.2">
      <c r="A8" s="21"/>
      <c r="E8" s="23" t="s">
        <v>23</v>
      </c>
      <c r="F8" s="224"/>
      <c r="G8" s="224"/>
      <c r="H8" s="224"/>
    </row>
    <row r="9" spans="1:8" s="22" customFormat="1" ht="24.9" customHeight="1" x14ac:dyDescent="0.2">
      <c r="D9" s="24" t="s">
        <v>24</v>
      </c>
      <c r="E9" s="23" t="s">
        <v>25</v>
      </c>
      <c r="F9" s="225"/>
      <c r="G9" s="225"/>
      <c r="H9" s="225"/>
    </row>
    <row r="10" spans="1:8" s="22" customFormat="1" ht="24.9" customHeight="1" x14ac:dyDescent="0.2">
      <c r="D10" s="25"/>
      <c r="E10" s="23" t="s">
        <v>26</v>
      </c>
      <c r="F10" s="225"/>
      <c r="G10" s="225"/>
      <c r="H10" s="225"/>
    </row>
    <row r="11" spans="1:8" s="22" customFormat="1" ht="17.399999999999999" customHeight="1" x14ac:dyDescent="0.2">
      <c r="D11" s="26" t="s">
        <v>27</v>
      </c>
      <c r="E11" s="27" t="s">
        <v>28</v>
      </c>
      <c r="F11" s="195"/>
      <c r="G11" s="196"/>
      <c r="H11" s="196"/>
    </row>
    <row r="12" spans="1:8" s="22" customFormat="1" ht="17.399999999999999" customHeight="1" x14ac:dyDescent="0.2">
      <c r="D12" s="28"/>
      <c r="E12" s="27" t="s">
        <v>29</v>
      </c>
      <c r="F12" s="197"/>
      <c r="G12" s="198"/>
      <c r="H12" s="198"/>
    </row>
    <row r="13" spans="1:8" s="6" customFormat="1" ht="9.9" customHeight="1" x14ac:dyDescent="0.2"/>
    <row r="14" spans="1:8" s="6" customFormat="1" ht="35.1" customHeight="1" x14ac:dyDescent="0.2">
      <c r="A14" s="199" t="s">
        <v>259</v>
      </c>
      <c r="B14" s="200"/>
      <c r="C14" s="200"/>
      <c r="D14" s="200"/>
      <c r="E14" s="200"/>
      <c r="F14" s="200"/>
      <c r="G14" s="200"/>
      <c r="H14" s="200"/>
    </row>
    <row r="15" spans="1:8" s="6" customFormat="1" ht="10.95" customHeight="1" x14ac:dyDescent="0.15">
      <c r="A15" s="29"/>
      <c r="B15" s="30"/>
      <c r="C15" s="30"/>
      <c r="D15" s="30"/>
      <c r="E15" s="30"/>
      <c r="F15" s="30"/>
      <c r="G15" s="30"/>
      <c r="H15" s="30"/>
    </row>
    <row r="16" spans="1:8" s="6" customFormat="1" ht="24.9" customHeight="1" thickBot="1" x14ac:dyDescent="0.25">
      <c r="A16" s="56" t="s">
        <v>71</v>
      </c>
      <c r="B16" s="54"/>
      <c r="C16" s="54"/>
      <c r="D16" s="54"/>
      <c r="E16" s="53"/>
      <c r="F16" s="53"/>
      <c r="G16" s="53"/>
      <c r="H16" s="53"/>
    </row>
    <row r="17" spans="1:8" s="6" customFormat="1" ht="28.95" customHeight="1" x14ac:dyDescent="0.2">
      <c r="A17" s="204" t="s">
        <v>72</v>
      </c>
      <c r="B17" s="206" t="s">
        <v>162</v>
      </c>
      <c r="C17" s="207"/>
      <c r="D17" s="208"/>
      <c r="E17" s="230" t="s">
        <v>319</v>
      </c>
      <c r="F17" s="231"/>
      <c r="G17" s="231"/>
      <c r="H17" s="232"/>
    </row>
    <row r="18" spans="1:8" s="6" customFormat="1" ht="28.95" customHeight="1" x14ac:dyDescent="0.2">
      <c r="A18" s="205"/>
      <c r="B18" s="209"/>
      <c r="C18" s="210"/>
      <c r="D18" s="211"/>
      <c r="E18" s="201" t="s">
        <v>321</v>
      </c>
      <c r="F18" s="202"/>
      <c r="G18" s="202"/>
      <c r="H18" s="203"/>
    </row>
    <row r="19" spans="1:8" s="6" customFormat="1" ht="28.95" customHeight="1" x14ac:dyDescent="0.2">
      <c r="A19" s="153" t="s">
        <v>128</v>
      </c>
      <c r="B19" s="201" t="s">
        <v>129</v>
      </c>
      <c r="C19" s="202"/>
      <c r="D19" s="219"/>
      <c r="E19" s="201" t="s">
        <v>260</v>
      </c>
      <c r="F19" s="202"/>
      <c r="G19" s="202"/>
      <c r="H19" s="203"/>
    </row>
    <row r="20" spans="1:8" s="6" customFormat="1" ht="28.95" customHeight="1" x14ac:dyDescent="0.2">
      <c r="A20" s="153" t="s">
        <v>184</v>
      </c>
      <c r="B20" s="201" t="s">
        <v>189</v>
      </c>
      <c r="C20" s="202"/>
      <c r="D20" s="219"/>
      <c r="E20" s="201" t="s">
        <v>261</v>
      </c>
      <c r="F20" s="202"/>
      <c r="G20" s="202"/>
      <c r="H20" s="203"/>
    </row>
    <row r="21" spans="1:8" s="6" customFormat="1" ht="38.4" customHeight="1" x14ac:dyDescent="0.2">
      <c r="A21" s="153" t="s">
        <v>209</v>
      </c>
      <c r="B21" s="201" t="s">
        <v>252</v>
      </c>
      <c r="C21" s="202"/>
      <c r="D21" s="219"/>
      <c r="E21" s="201" t="s">
        <v>262</v>
      </c>
      <c r="F21" s="202"/>
      <c r="G21" s="202"/>
      <c r="H21" s="203"/>
    </row>
    <row r="22" spans="1:8" s="6" customFormat="1" ht="38.4" customHeight="1" x14ac:dyDescent="0.2">
      <c r="A22" s="153" t="s">
        <v>210</v>
      </c>
      <c r="B22" s="201" t="s">
        <v>254</v>
      </c>
      <c r="C22" s="202"/>
      <c r="D22" s="219"/>
      <c r="E22" s="201" t="s">
        <v>263</v>
      </c>
      <c r="F22" s="202"/>
      <c r="G22" s="202"/>
      <c r="H22" s="203"/>
    </row>
    <row r="23" spans="1:8" s="6" customFormat="1" ht="28.95" customHeight="1" x14ac:dyDescent="0.2">
      <c r="A23" s="153" t="s">
        <v>211</v>
      </c>
      <c r="B23" s="235" t="s">
        <v>235</v>
      </c>
      <c r="C23" s="236"/>
      <c r="D23" s="237"/>
      <c r="E23" s="201" t="s">
        <v>208</v>
      </c>
      <c r="F23" s="202"/>
      <c r="G23" s="202"/>
      <c r="H23" s="203"/>
    </row>
    <row r="24" spans="1:8" s="6" customFormat="1" ht="26.4" customHeight="1" x14ac:dyDescent="0.2">
      <c r="A24" s="212" t="s">
        <v>185</v>
      </c>
      <c r="B24" s="213" t="s">
        <v>244</v>
      </c>
      <c r="C24" s="214"/>
      <c r="D24" s="215"/>
      <c r="E24" s="228" t="s">
        <v>318</v>
      </c>
      <c r="F24" s="228"/>
      <c r="G24" s="228"/>
      <c r="H24" s="229"/>
    </row>
    <row r="25" spans="1:8" s="6" customFormat="1" ht="26.4" customHeight="1" x14ac:dyDescent="0.2">
      <c r="A25" s="205"/>
      <c r="B25" s="209"/>
      <c r="C25" s="210"/>
      <c r="D25" s="211"/>
      <c r="E25" s="216" t="s">
        <v>320</v>
      </c>
      <c r="F25" s="217"/>
      <c r="G25" s="217"/>
      <c r="H25" s="218"/>
    </row>
    <row r="26" spans="1:8" s="6" customFormat="1" ht="28.95" customHeight="1" x14ac:dyDescent="0.2">
      <c r="A26" s="154" t="s">
        <v>186</v>
      </c>
      <c r="B26" s="193" t="s">
        <v>245</v>
      </c>
      <c r="C26" s="193"/>
      <c r="D26" s="193"/>
      <c r="E26" s="193" t="s">
        <v>264</v>
      </c>
      <c r="F26" s="193"/>
      <c r="G26" s="193"/>
      <c r="H26" s="194"/>
    </row>
    <row r="27" spans="1:8" s="6" customFormat="1" ht="28.95" customHeight="1" x14ac:dyDescent="0.2">
      <c r="A27" s="154" t="s">
        <v>187</v>
      </c>
      <c r="B27" s="193" t="s">
        <v>246</v>
      </c>
      <c r="C27" s="193"/>
      <c r="D27" s="193"/>
      <c r="E27" s="193" t="s">
        <v>265</v>
      </c>
      <c r="F27" s="193"/>
      <c r="G27" s="193"/>
      <c r="H27" s="194"/>
    </row>
    <row r="28" spans="1:8" s="6" customFormat="1" ht="37.950000000000003" customHeight="1" x14ac:dyDescent="0.2">
      <c r="A28" s="153" t="s">
        <v>188</v>
      </c>
      <c r="B28" s="201" t="s">
        <v>247</v>
      </c>
      <c r="C28" s="202"/>
      <c r="D28" s="219"/>
      <c r="E28" s="201" t="s">
        <v>266</v>
      </c>
      <c r="F28" s="202"/>
      <c r="G28" s="202"/>
      <c r="H28" s="203"/>
    </row>
    <row r="29" spans="1:8" s="6" customFormat="1" ht="28.95" customHeight="1" x14ac:dyDescent="0.2">
      <c r="A29" s="153" t="s">
        <v>212</v>
      </c>
      <c r="B29" s="201" t="s">
        <v>248</v>
      </c>
      <c r="C29" s="202"/>
      <c r="D29" s="219"/>
      <c r="E29" s="201" t="s">
        <v>267</v>
      </c>
      <c r="F29" s="202"/>
      <c r="G29" s="202"/>
      <c r="H29" s="203"/>
    </row>
    <row r="30" spans="1:8" s="6" customFormat="1" ht="28.95" customHeight="1" x14ac:dyDescent="0.2">
      <c r="A30" s="154" t="s">
        <v>213</v>
      </c>
      <c r="B30" s="193" t="s">
        <v>249</v>
      </c>
      <c r="C30" s="193"/>
      <c r="D30" s="193"/>
      <c r="E30" s="193" t="s">
        <v>268</v>
      </c>
      <c r="F30" s="193"/>
      <c r="G30" s="193"/>
      <c r="H30" s="194"/>
    </row>
    <row r="31" spans="1:8" s="6" customFormat="1" ht="38.4" customHeight="1" thickBot="1" x14ac:dyDescent="0.25">
      <c r="A31" s="155" t="s">
        <v>214</v>
      </c>
      <c r="B31" s="233" t="s">
        <v>250</v>
      </c>
      <c r="C31" s="233"/>
      <c r="D31" s="233"/>
      <c r="E31" s="233" t="s">
        <v>269</v>
      </c>
      <c r="F31" s="233"/>
      <c r="G31" s="233"/>
      <c r="H31" s="234"/>
    </row>
    <row r="32" spans="1:8" s="33" customFormat="1" ht="12" customHeight="1" x14ac:dyDescent="0.2">
      <c r="A32" s="31"/>
      <c r="B32" s="32"/>
    </row>
    <row r="33" spans="1:8" s="6" customFormat="1" ht="9.9" customHeight="1" x14ac:dyDescent="0.2">
      <c r="A33" s="34" t="s">
        <v>32</v>
      </c>
      <c r="F33" s="35"/>
    </row>
    <row r="34" spans="1:8" s="36" customFormat="1" ht="24.75" customHeight="1" x14ac:dyDescent="0.2">
      <c r="A34" s="226" t="s">
        <v>271</v>
      </c>
      <c r="B34" s="227"/>
      <c r="C34" s="227"/>
      <c r="D34" s="227"/>
      <c r="E34" s="227"/>
      <c r="F34" s="227"/>
      <c r="G34" s="227"/>
      <c r="H34" s="227"/>
    </row>
    <row r="35" spans="1:8" s="4" customFormat="1" ht="20.25" customHeight="1" x14ac:dyDescent="0.2">
      <c r="A35" t="s">
        <v>270</v>
      </c>
      <c r="F35" s="37"/>
    </row>
    <row r="36" spans="1:8" s="4" customFormat="1" x14ac:dyDescent="0.2">
      <c r="F36" s="37"/>
    </row>
    <row r="37" spans="1:8" s="4" customFormat="1" x14ac:dyDescent="0.2">
      <c r="F37" s="37"/>
    </row>
    <row r="38" spans="1:8" s="4" customFormat="1" x14ac:dyDescent="0.2">
      <c r="F38" s="37"/>
    </row>
    <row r="39" spans="1:8" s="4" customFormat="1" x14ac:dyDescent="0.2">
      <c r="F39" s="37"/>
    </row>
    <row r="40" spans="1:8" s="4" customFormat="1" x14ac:dyDescent="0.2">
      <c r="F40" s="37"/>
    </row>
    <row r="41" spans="1:8" s="4" customFormat="1" x14ac:dyDescent="0.2">
      <c r="F41" s="37"/>
    </row>
    <row r="42" spans="1:8" s="4" customFormat="1" x14ac:dyDescent="0.2">
      <c r="F42" s="37"/>
    </row>
    <row r="43" spans="1:8" s="4" customFormat="1" x14ac:dyDescent="0.2">
      <c r="F43" s="37"/>
    </row>
    <row r="44" spans="1:8" s="4" customFormat="1" x14ac:dyDescent="0.2">
      <c r="F44" s="37"/>
    </row>
    <row r="45" spans="1:8" s="4" customFormat="1" x14ac:dyDescent="0.2">
      <c r="F45" s="37"/>
    </row>
    <row r="46" spans="1:8" s="4" customFormat="1" x14ac:dyDescent="0.2">
      <c r="F46" s="37"/>
    </row>
    <row r="47" spans="1:8" s="4" customFormat="1" x14ac:dyDescent="0.2">
      <c r="F47" s="37"/>
    </row>
    <row r="48" spans="1:8"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x14ac:dyDescent="0.2">
      <c r="F71" s="37"/>
    </row>
    <row r="72" spans="3:8" s="4" customFormat="1" x14ac:dyDescent="0.2">
      <c r="F72" s="37"/>
    </row>
    <row r="73" spans="3:8" s="4" customFormat="1" ht="9.9" customHeight="1" x14ac:dyDescent="0.2">
      <c r="F73" s="37"/>
    </row>
    <row r="74" spans="3:8" s="4" customFormat="1" ht="13.5" hidden="1" customHeight="1" x14ac:dyDescent="0.2">
      <c r="F74" s="37"/>
      <c r="G74" s="38"/>
    </row>
    <row r="75" spans="3:8" s="39" customFormat="1" ht="10.8" hidden="1" x14ac:dyDescent="0.2">
      <c r="C75" s="40" t="s">
        <v>33</v>
      </c>
      <c r="D75" s="41"/>
      <c r="E75" s="38" t="s">
        <v>34</v>
      </c>
      <c r="F75" s="42" t="s">
        <v>35</v>
      </c>
      <c r="G75" s="38"/>
      <c r="H75" s="38"/>
    </row>
    <row r="76" spans="3:8" s="39" customFormat="1" ht="45" hidden="1" customHeight="1" x14ac:dyDescent="0.2">
      <c r="C76" s="43" t="s">
        <v>36</v>
      </c>
      <c r="D76" s="44" t="s">
        <v>30</v>
      </c>
      <c r="E76" s="38" t="s">
        <v>37</v>
      </c>
      <c r="F76" s="42" t="s">
        <v>37</v>
      </c>
      <c r="G76" s="38"/>
      <c r="H76" s="38"/>
    </row>
    <row r="77" spans="3:8" s="39" customFormat="1" ht="30.75" hidden="1" customHeight="1" x14ac:dyDescent="0.2">
      <c r="C77" s="45"/>
      <c r="D77" s="44" t="s">
        <v>38</v>
      </c>
      <c r="E77" s="38" t="s">
        <v>39</v>
      </c>
      <c r="F77" s="42" t="s">
        <v>40</v>
      </c>
      <c r="G77" s="38"/>
      <c r="H77" s="38"/>
    </row>
    <row r="78" spans="3:8" s="39" customFormat="1" ht="63" hidden="1" customHeight="1" x14ac:dyDescent="0.2">
      <c r="C78" s="46"/>
      <c r="D78" s="44" t="s">
        <v>41</v>
      </c>
      <c r="E78" s="38" t="s">
        <v>39</v>
      </c>
      <c r="F78" s="42" t="s">
        <v>40</v>
      </c>
      <c r="G78" s="38"/>
      <c r="H78" s="38"/>
    </row>
    <row r="79" spans="3:8" s="39" customFormat="1" ht="62.25" hidden="1" customHeight="1" x14ac:dyDescent="0.2">
      <c r="C79" s="45"/>
      <c r="D79" s="44" t="s">
        <v>42</v>
      </c>
      <c r="E79" s="38" t="s">
        <v>43</v>
      </c>
      <c r="F79" s="42" t="s">
        <v>44</v>
      </c>
      <c r="G79" s="38"/>
      <c r="H79" s="38"/>
    </row>
    <row r="80" spans="3:8" s="39" customFormat="1" ht="62.25" hidden="1" customHeight="1" x14ac:dyDescent="0.2">
      <c r="C80" s="47"/>
      <c r="D80" s="44" t="s">
        <v>45</v>
      </c>
      <c r="E80" s="38" t="s">
        <v>43</v>
      </c>
      <c r="F80" s="42" t="s">
        <v>44</v>
      </c>
      <c r="G80" s="38"/>
      <c r="H80" s="38"/>
    </row>
    <row r="81" spans="3:8" s="39" customFormat="1" ht="45" hidden="1" customHeight="1" x14ac:dyDescent="0.2">
      <c r="C81" s="45" t="s">
        <v>46</v>
      </c>
      <c r="D81" s="44" t="s">
        <v>30</v>
      </c>
      <c r="E81" s="38" t="s">
        <v>37</v>
      </c>
      <c r="F81" s="42" t="s">
        <v>37</v>
      </c>
      <c r="G81" s="38"/>
      <c r="H81" s="38"/>
    </row>
    <row r="82" spans="3:8" s="39" customFormat="1" ht="90.75" hidden="1" customHeight="1" x14ac:dyDescent="0.2">
      <c r="C82" s="45"/>
      <c r="D82" s="38" t="s">
        <v>31</v>
      </c>
      <c r="E82" s="38" t="s">
        <v>47</v>
      </c>
      <c r="F82" s="42" t="s">
        <v>44</v>
      </c>
      <c r="G82" s="38"/>
      <c r="H82" s="38"/>
    </row>
    <row r="83" spans="3:8" s="39" customFormat="1" ht="64.5" hidden="1" customHeight="1" x14ac:dyDescent="0.2">
      <c r="C83" s="47"/>
      <c r="D83" s="38" t="s">
        <v>48</v>
      </c>
      <c r="E83" s="38" t="s">
        <v>49</v>
      </c>
      <c r="F83" s="42" t="s">
        <v>44</v>
      </c>
      <c r="G83" s="38"/>
      <c r="H83" s="38"/>
    </row>
    <row r="84" spans="3:8" s="39" customFormat="1" ht="45" hidden="1" customHeight="1" x14ac:dyDescent="0.2">
      <c r="C84" s="43" t="s">
        <v>50</v>
      </c>
      <c r="D84" s="44" t="s">
        <v>30</v>
      </c>
      <c r="E84" s="38" t="s">
        <v>37</v>
      </c>
      <c r="F84" s="42" t="s">
        <v>37</v>
      </c>
      <c r="G84" s="38"/>
      <c r="H84" s="38"/>
    </row>
    <row r="85" spans="3:8" s="39" customFormat="1" ht="33" hidden="1" customHeight="1" x14ac:dyDescent="0.2">
      <c r="C85" s="45"/>
      <c r="D85" s="44" t="s">
        <v>38</v>
      </c>
      <c r="E85" s="38" t="s">
        <v>39</v>
      </c>
      <c r="F85" s="42" t="s">
        <v>40</v>
      </c>
      <c r="G85" s="38"/>
      <c r="H85" s="38"/>
    </row>
    <row r="86" spans="3:8" s="39" customFormat="1" ht="63" hidden="1" customHeight="1" x14ac:dyDescent="0.2">
      <c r="C86" s="46"/>
      <c r="D86" s="44" t="s">
        <v>41</v>
      </c>
      <c r="E86" s="38" t="s">
        <v>39</v>
      </c>
      <c r="F86" s="42" t="s">
        <v>40</v>
      </c>
      <c r="G86" s="38"/>
      <c r="H86" s="38"/>
    </row>
    <row r="87" spans="3:8" s="39" customFormat="1" ht="62.25" hidden="1" customHeight="1" x14ac:dyDescent="0.2">
      <c r="C87" s="45"/>
      <c r="D87" s="44" t="s">
        <v>42</v>
      </c>
      <c r="E87" s="38" t="s">
        <v>51</v>
      </c>
      <c r="F87" s="42" t="s">
        <v>44</v>
      </c>
      <c r="G87" s="38"/>
      <c r="H87" s="38"/>
    </row>
    <row r="88" spans="3:8" s="39" customFormat="1" ht="35.25" hidden="1" customHeight="1" x14ac:dyDescent="0.2">
      <c r="C88" s="47"/>
      <c r="D88" s="38" t="s">
        <v>52</v>
      </c>
      <c r="E88" s="38" t="s">
        <v>53</v>
      </c>
      <c r="F88" s="42" t="s">
        <v>44</v>
      </c>
      <c r="G88" s="38"/>
      <c r="H88" s="38"/>
    </row>
    <row r="89" spans="3:8" s="39" customFormat="1" ht="45" hidden="1" customHeight="1" x14ac:dyDescent="0.2">
      <c r="C89" s="45" t="s">
        <v>54</v>
      </c>
      <c r="D89" s="44" t="s">
        <v>30</v>
      </c>
      <c r="E89" s="38" t="s">
        <v>37</v>
      </c>
      <c r="F89" s="42" t="s">
        <v>37</v>
      </c>
      <c r="G89" s="38"/>
      <c r="H89" s="38"/>
    </row>
    <row r="90" spans="3:8" s="39" customFormat="1" ht="33" hidden="1" customHeight="1" x14ac:dyDescent="0.2">
      <c r="C90" s="45"/>
      <c r="D90" s="44" t="s">
        <v>38</v>
      </c>
      <c r="E90" s="38" t="s">
        <v>39</v>
      </c>
      <c r="F90" s="42" t="s">
        <v>40</v>
      </c>
      <c r="G90" s="38"/>
      <c r="H90" s="38"/>
    </row>
    <row r="91" spans="3:8" s="39" customFormat="1" ht="10.8" hidden="1" x14ac:dyDescent="0.2">
      <c r="C91" s="45"/>
      <c r="D91" s="38" t="s">
        <v>55</v>
      </c>
      <c r="E91" s="38" t="s">
        <v>56</v>
      </c>
      <c r="F91" s="42" t="s">
        <v>56</v>
      </c>
      <c r="G91" s="38"/>
      <c r="H91" s="38"/>
    </row>
    <row r="92" spans="3:8" s="39" customFormat="1" ht="10.8" hidden="1" x14ac:dyDescent="0.2">
      <c r="C92" s="47"/>
      <c r="D92" s="38" t="s">
        <v>57</v>
      </c>
      <c r="E92" s="38" t="s">
        <v>58</v>
      </c>
      <c r="F92" s="42" t="s">
        <v>58</v>
      </c>
      <c r="G92" s="38"/>
      <c r="H92" s="38"/>
    </row>
    <row r="93" spans="3:8" s="6" customFormat="1" ht="45" hidden="1" customHeight="1" x14ac:dyDescent="0.2">
      <c r="C93" s="48" t="s">
        <v>59</v>
      </c>
      <c r="D93" s="44" t="s">
        <v>30</v>
      </c>
      <c r="E93" s="38"/>
      <c r="F93" s="42"/>
      <c r="G93" s="49"/>
      <c r="H93" s="38" t="s">
        <v>37</v>
      </c>
    </row>
    <row r="94" spans="3:8" s="6" customFormat="1" ht="33" hidden="1" customHeight="1" x14ac:dyDescent="0.2">
      <c r="C94" s="50"/>
      <c r="D94" s="38" t="s">
        <v>60</v>
      </c>
      <c r="E94" s="49"/>
      <c r="F94" s="51"/>
      <c r="G94" s="49"/>
      <c r="H94" s="38" t="s">
        <v>61</v>
      </c>
    </row>
    <row r="95" spans="3:8" s="6" customFormat="1" ht="10.8" hidden="1" x14ac:dyDescent="0.2">
      <c r="C95" s="52"/>
      <c r="D95" s="38" t="s">
        <v>62</v>
      </c>
      <c r="E95" s="49"/>
      <c r="F95" s="51"/>
      <c r="G95" s="38"/>
      <c r="H95" s="49" t="s">
        <v>63</v>
      </c>
    </row>
    <row r="96" spans="3:8" s="6" customFormat="1" ht="45" hidden="1" customHeight="1" x14ac:dyDescent="0.2">
      <c r="C96" s="48" t="s">
        <v>59</v>
      </c>
      <c r="D96" s="44" t="s">
        <v>30</v>
      </c>
      <c r="E96" s="38"/>
      <c r="F96" s="42"/>
      <c r="G96" s="49"/>
      <c r="H96" s="38" t="s">
        <v>37</v>
      </c>
    </row>
    <row r="97" spans="3:8" s="6" customFormat="1" ht="33" hidden="1" customHeight="1" x14ac:dyDescent="0.2">
      <c r="C97" s="50"/>
      <c r="D97" s="38" t="s">
        <v>60</v>
      </c>
      <c r="E97" s="49"/>
      <c r="F97" s="51"/>
      <c r="G97" s="49"/>
      <c r="H97" s="38" t="s">
        <v>64</v>
      </c>
    </row>
    <row r="98" spans="3:8" s="6" customFormat="1" ht="10.8" hidden="1" x14ac:dyDescent="0.2">
      <c r="C98" s="52"/>
      <c r="D98" s="38" t="s">
        <v>62</v>
      </c>
      <c r="E98" s="49"/>
      <c r="F98" s="51"/>
      <c r="G98" s="38"/>
      <c r="H98" s="49" t="s">
        <v>63</v>
      </c>
    </row>
    <row r="99" spans="3:8" s="6" customFormat="1" ht="45" hidden="1" customHeight="1" x14ac:dyDescent="0.2">
      <c r="C99" s="48" t="s">
        <v>59</v>
      </c>
      <c r="D99" s="44" t="s">
        <v>30</v>
      </c>
      <c r="E99" s="38"/>
      <c r="F99" s="42"/>
      <c r="G99" s="49"/>
      <c r="H99" s="38" t="s">
        <v>37</v>
      </c>
    </row>
    <row r="100" spans="3:8" s="6" customFormat="1" ht="33" hidden="1" customHeight="1" x14ac:dyDescent="0.2">
      <c r="C100" s="50"/>
      <c r="D100" s="38" t="s">
        <v>60</v>
      </c>
      <c r="E100" s="49"/>
      <c r="F100" s="51"/>
      <c r="G100" s="49"/>
      <c r="H100" s="38" t="s">
        <v>65</v>
      </c>
    </row>
    <row r="101" spans="3:8" s="6" customFormat="1" ht="10.8" hidden="1" x14ac:dyDescent="0.2">
      <c r="C101" s="52"/>
      <c r="D101" s="38" t="s">
        <v>62</v>
      </c>
      <c r="E101" s="49"/>
      <c r="F101" s="51"/>
      <c r="G101" s="38"/>
      <c r="H101" s="49" t="s">
        <v>63</v>
      </c>
    </row>
    <row r="102" spans="3:8" s="6" customFormat="1" ht="45" hidden="1" customHeight="1" x14ac:dyDescent="0.2">
      <c r="C102" s="48" t="s">
        <v>59</v>
      </c>
      <c r="D102" s="44" t="s">
        <v>30</v>
      </c>
      <c r="E102" s="38"/>
      <c r="F102" s="42"/>
      <c r="G102" s="49"/>
      <c r="H102" s="38" t="s">
        <v>37</v>
      </c>
    </row>
    <row r="103" spans="3:8" s="6" customFormat="1" ht="33" hidden="1" customHeight="1" x14ac:dyDescent="0.2">
      <c r="C103" s="50"/>
      <c r="D103" s="38" t="s">
        <v>60</v>
      </c>
      <c r="E103" s="49"/>
      <c r="F103" s="51"/>
      <c r="G103" s="49"/>
      <c r="H103" s="38" t="s">
        <v>66</v>
      </c>
    </row>
    <row r="104" spans="3:8" s="6" customFormat="1" hidden="1" x14ac:dyDescent="0.2">
      <c r="C104" s="52"/>
      <c r="D104" s="38" t="s">
        <v>62</v>
      </c>
      <c r="E104" s="49"/>
      <c r="F104" s="51"/>
      <c r="G104" s="4"/>
      <c r="H104" s="49" t="s">
        <v>63</v>
      </c>
    </row>
    <row r="105" spans="3:8" s="4" customFormat="1" hidden="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6" s="4" customFormat="1" x14ac:dyDescent="0.2">
      <c r="F1937" s="37"/>
    </row>
    <row r="1938" spans="6:6" s="4" customFormat="1" x14ac:dyDescent="0.2">
      <c r="F1938" s="37"/>
    </row>
    <row r="1939" spans="6:6" s="4" customFormat="1" x14ac:dyDescent="0.2">
      <c r="F1939" s="37"/>
    </row>
    <row r="1940" spans="6:6" s="4" customFormat="1" x14ac:dyDescent="0.2">
      <c r="F1940" s="37"/>
    </row>
    <row r="1941" spans="6:6" s="4" customFormat="1" x14ac:dyDescent="0.2">
      <c r="F1941" s="37"/>
    </row>
    <row r="1942" spans="6:6" s="4" customFormat="1" x14ac:dyDescent="0.2">
      <c r="F1942" s="37"/>
    </row>
    <row r="1943" spans="6:6" s="4" customFormat="1" x14ac:dyDescent="0.2">
      <c r="F1943" s="37"/>
    </row>
    <row r="1944" spans="6:6" s="4" customFormat="1" x14ac:dyDescent="0.2">
      <c r="F1944" s="37"/>
    </row>
    <row r="1945" spans="6:6" s="4" customFormat="1" x14ac:dyDescent="0.2">
      <c r="F1945" s="37"/>
    </row>
    <row r="1946" spans="6:6" s="4" customFormat="1" x14ac:dyDescent="0.2">
      <c r="F1946" s="37"/>
    </row>
    <row r="1947" spans="6:6" s="4" customFormat="1" x14ac:dyDescent="0.2">
      <c r="F1947" s="37"/>
    </row>
    <row r="1948" spans="6:6" s="4" customFormat="1" x14ac:dyDescent="0.2">
      <c r="F1948" s="37"/>
    </row>
    <row r="1949" spans="6:6" s="4" customFormat="1" x14ac:dyDescent="0.2">
      <c r="F1949" s="37"/>
    </row>
    <row r="1950" spans="6:6" s="4" customFormat="1" x14ac:dyDescent="0.2">
      <c r="F1950" s="37"/>
    </row>
    <row r="1951" spans="6:6" s="4" customFormat="1" x14ac:dyDescent="0.2">
      <c r="F1951" s="37"/>
    </row>
    <row r="1952" spans="6:6" s="4" customFormat="1" x14ac:dyDescent="0.2">
      <c r="F1952" s="37"/>
    </row>
    <row r="1953" spans="6:7" s="4" customFormat="1" x14ac:dyDescent="0.2">
      <c r="F1953" s="37"/>
    </row>
    <row r="1954" spans="6:7" s="4" customFormat="1" x14ac:dyDescent="0.2">
      <c r="F1954" s="37"/>
      <c r="G1954"/>
    </row>
  </sheetData>
  <mergeCells count="4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 ref="B21:D21"/>
    <mergeCell ref="E21:H21"/>
    <mergeCell ref="A3:H3"/>
    <mergeCell ref="A4:H4"/>
    <mergeCell ref="G5:H5"/>
    <mergeCell ref="F8:H8"/>
    <mergeCell ref="F9:H9"/>
    <mergeCell ref="F10:H1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topLeftCell="A21" zoomScaleNormal="100" workbookViewId="0">
      <selection activeCell="G36" sqref="G36"/>
    </sheetView>
  </sheetViews>
  <sheetFormatPr defaultRowHeight="13.2" x14ac:dyDescent="0.2"/>
  <cols>
    <col min="1" max="1" width="4.88671875" customWidth="1"/>
    <col min="2" max="3" width="22.21875" customWidth="1"/>
    <col min="4" max="4" width="33.88671875" customWidth="1"/>
  </cols>
  <sheetData>
    <row r="1" spans="1:4" ht="15" customHeight="1" x14ac:dyDescent="0.2">
      <c r="A1" s="298" t="s">
        <v>239</v>
      </c>
      <c r="B1" s="298"/>
      <c r="C1" s="64"/>
    </row>
    <row r="2" spans="1:4" ht="9" customHeight="1" x14ac:dyDescent="0.2">
      <c r="A2" s="64"/>
      <c r="B2" s="64"/>
      <c r="C2" s="64"/>
    </row>
    <row r="3" spans="1:4" ht="27" customHeight="1" x14ac:dyDescent="0.2">
      <c r="A3" s="310" t="s">
        <v>103</v>
      </c>
      <c r="B3" s="310"/>
      <c r="C3" s="310"/>
      <c r="D3" s="310"/>
    </row>
    <row r="4" spans="1:4" ht="27" customHeight="1" x14ac:dyDescent="0.2">
      <c r="A4" s="13"/>
      <c r="B4" s="13"/>
      <c r="C4" s="83" t="s">
        <v>0</v>
      </c>
      <c r="D4" s="109" t="str">
        <f>'2-1提出書類'!A4</f>
        <v>道路舗装工事（箕沖１号幹線）</v>
      </c>
    </row>
    <row r="5" spans="1:4" ht="24" customHeight="1" x14ac:dyDescent="0.2">
      <c r="A5" s="13"/>
      <c r="B5" s="13"/>
      <c r="C5" s="83" t="s">
        <v>2</v>
      </c>
      <c r="D5" s="106"/>
    </row>
    <row r="6" spans="1:4" ht="12" customHeight="1" x14ac:dyDescent="0.2">
      <c r="A6" s="65"/>
      <c r="B6" s="65"/>
      <c r="C6" s="65"/>
      <c r="D6" s="65"/>
    </row>
    <row r="7" spans="1:4" ht="30" customHeight="1" thickBot="1" x14ac:dyDescent="0.25">
      <c r="A7" s="400" t="s">
        <v>74</v>
      </c>
      <c r="B7" s="400"/>
      <c r="C7" s="398"/>
      <c r="D7" s="399"/>
    </row>
    <row r="8" spans="1:4" s="92" customFormat="1" ht="24" customHeight="1" thickTop="1" thickBot="1" x14ac:dyDescent="0.25">
      <c r="A8" s="401" t="s">
        <v>160</v>
      </c>
      <c r="B8" s="402"/>
      <c r="C8" s="90" t="str">
        <f>IF(C15="","",ROUND(AVERAGE(C15,C21,C27),1))</f>
        <v/>
      </c>
      <c r="D8" s="107" t="s">
        <v>159</v>
      </c>
    </row>
    <row r="9" spans="1:4" s="92" customFormat="1" ht="24" customHeight="1" thickTop="1" x14ac:dyDescent="0.2">
      <c r="A9" s="299" t="s">
        <v>121</v>
      </c>
      <c r="B9" s="300"/>
      <c r="C9" s="299" t="s">
        <v>196</v>
      </c>
      <c r="D9" s="300"/>
    </row>
    <row r="10" spans="1:4" s="92" customFormat="1" ht="27" customHeight="1" x14ac:dyDescent="0.2">
      <c r="A10" s="301" t="s">
        <v>75</v>
      </c>
      <c r="B10" s="67" t="s">
        <v>126</v>
      </c>
      <c r="C10" s="290"/>
      <c r="D10" s="291"/>
    </row>
    <row r="11" spans="1:4" s="92" customFormat="1" ht="27" customHeight="1" x14ac:dyDescent="0.2">
      <c r="A11" s="302"/>
      <c r="B11" s="84" t="s">
        <v>76</v>
      </c>
      <c r="C11" s="293"/>
      <c r="D11" s="294"/>
    </row>
    <row r="12" spans="1:4" s="92" customFormat="1" ht="27" customHeight="1" x14ac:dyDescent="0.2">
      <c r="A12" s="302"/>
      <c r="B12" s="67" t="s">
        <v>77</v>
      </c>
      <c r="C12" s="290"/>
      <c r="D12" s="291"/>
    </row>
    <row r="13" spans="1:4" s="92" customFormat="1" ht="27" customHeight="1" x14ac:dyDescent="0.2">
      <c r="A13" s="302"/>
      <c r="B13" s="67" t="s">
        <v>122</v>
      </c>
      <c r="C13" s="290" t="s">
        <v>123</v>
      </c>
      <c r="D13" s="291"/>
    </row>
    <row r="14" spans="1:4" s="92" customFormat="1" ht="27" customHeight="1" x14ac:dyDescent="0.2">
      <c r="A14" s="302"/>
      <c r="B14" s="67" t="s">
        <v>5</v>
      </c>
      <c r="C14" s="68" t="s">
        <v>78</v>
      </c>
      <c r="D14" s="68"/>
    </row>
    <row r="15" spans="1:4" s="92" customFormat="1" ht="27" customHeight="1" thickBot="1" x14ac:dyDescent="0.25">
      <c r="A15" s="303"/>
      <c r="B15" s="87" t="s">
        <v>79</v>
      </c>
      <c r="C15" s="102"/>
      <c r="D15" s="91" t="s">
        <v>159</v>
      </c>
    </row>
    <row r="16" spans="1:4" s="92" customFormat="1" ht="27" customHeight="1" thickTop="1" thickBot="1" x14ac:dyDescent="0.25">
      <c r="A16" s="301" t="s">
        <v>80</v>
      </c>
      <c r="B16" s="66" t="s">
        <v>126</v>
      </c>
      <c r="C16" s="296"/>
      <c r="D16" s="297"/>
    </row>
    <row r="17" spans="1:4" s="92" customFormat="1" ht="27" customHeight="1" x14ac:dyDescent="0.2">
      <c r="A17" s="304"/>
      <c r="B17" s="84" t="s">
        <v>76</v>
      </c>
      <c r="C17" s="293"/>
      <c r="D17" s="294"/>
    </row>
    <row r="18" spans="1:4" s="92" customFormat="1" ht="27" customHeight="1" x14ac:dyDescent="0.2">
      <c r="A18" s="302"/>
      <c r="B18" s="67" t="s">
        <v>77</v>
      </c>
      <c r="C18" s="290"/>
      <c r="D18" s="291"/>
    </row>
    <row r="19" spans="1:4" s="92" customFormat="1" ht="27" customHeight="1" x14ac:dyDescent="0.2">
      <c r="A19" s="302"/>
      <c r="B19" s="67" t="s">
        <v>122</v>
      </c>
      <c r="C19" s="290" t="s">
        <v>123</v>
      </c>
      <c r="D19" s="291"/>
    </row>
    <row r="20" spans="1:4" s="92" customFormat="1" ht="27" customHeight="1" x14ac:dyDescent="0.2">
      <c r="A20" s="302"/>
      <c r="B20" s="67" t="s">
        <v>5</v>
      </c>
      <c r="C20" s="68" t="s">
        <v>78</v>
      </c>
      <c r="D20" s="68"/>
    </row>
    <row r="21" spans="1:4" s="92" customFormat="1" ht="27" customHeight="1" thickBot="1" x14ac:dyDescent="0.25">
      <c r="A21" s="303"/>
      <c r="B21" s="87" t="s">
        <v>79</v>
      </c>
      <c r="C21" s="100"/>
      <c r="D21" s="101" t="s">
        <v>159</v>
      </c>
    </row>
    <row r="22" spans="1:4" s="92" customFormat="1" ht="27" customHeight="1" thickTop="1" x14ac:dyDescent="0.2">
      <c r="A22" s="301" t="s">
        <v>81</v>
      </c>
      <c r="B22" s="66" t="s">
        <v>126</v>
      </c>
      <c r="C22" s="290"/>
      <c r="D22" s="291"/>
    </row>
    <row r="23" spans="1:4" s="92" customFormat="1" ht="27" customHeight="1" x14ac:dyDescent="0.2">
      <c r="A23" s="302"/>
      <c r="B23" s="84" t="s">
        <v>76</v>
      </c>
      <c r="C23" s="293"/>
      <c r="D23" s="294"/>
    </row>
    <row r="24" spans="1:4" s="92" customFormat="1" ht="27" customHeight="1" x14ac:dyDescent="0.2">
      <c r="A24" s="302"/>
      <c r="B24" s="67" t="s">
        <v>77</v>
      </c>
      <c r="C24" s="290"/>
      <c r="D24" s="291"/>
    </row>
    <row r="25" spans="1:4" s="92" customFormat="1" ht="27" customHeight="1" x14ac:dyDescent="0.2">
      <c r="A25" s="302"/>
      <c r="B25" s="67" t="s">
        <v>122</v>
      </c>
      <c r="C25" s="290" t="s">
        <v>123</v>
      </c>
      <c r="D25" s="291"/>
    </row>
    <row r="26" spans="1:4" s="92" customFormat="1" ht="27" customHeight="1" x14ac:dyDescent="0.2">
      <c r="A26" s="302"/>
      <c r="B26" s="67" t="s">
        <v>5</v>
      </c>
      <c r="C26" s="68" t="s">
        <v>78</v>
      </c>
      <c r="D26" s="68"/>
    </row>
    <row r="27" spans="1:4" s="92" customFormat="1" ht="27" customHeight="1" thickBot="1" x14ac:dyDescent="0.25">
      <c r="A27" s="303"/>
      <c r="B27" s="69" t="s">
        <v>79</v>
      </c>
      <c r="C27" s="100"/>
      <c r="D27" s="101" t="s">
        <v>159</v>
      </c>
    </row>
    <row r="28" spans="1:4" ht="12" customHeight="1" thickTop="1" x14ac:dyDescent="0.2">
      <c r="A28" s="184"/>
      <c r="B28" s="184"/>
      <c r="C28" s="184"/>
      <c r="D28" s="184"/>
    </row>
    <row r="29" spans="1:4" s="6" customFormat="1" ht="36" customHeight="1" x14ac:dyDescent="0.2">
      <c r="A29" s="171" t="s">
        <v>104</v>
      </c>
      <c r="B29" s="292" t="s">
        <v>291</v>
      </c>
      <c r="C29" s="292"/>
      <c r="D29" s="292"/>
    </row>
    <row r="30" spans="1:4" s="6" customFormat="1" ht="36" customHeight="1" x14ac:dyDescent="0.2">
      <c r="A30" s="171" t="s">
        <v>9</v>
      </c>
      <c r="B30" s="295" t="s">
        <v>292</v>
      </c>
      <c r="C30" s="295"/>
      <c r="D30" s="295"/>
    </row>
    <row r="31" spans="1:4" s="6" customFormat="1" ht="36" customHeight="1" x14ac:dyDescent="0.2">
      <c r="A31" s="171" t="s">
        <v>127</v>
      </c>
      <c r="B31" s="292" t="s">
        <v>293</v>
      </c>
      <c r="C31" s="292"/>
      <c r="D31" s="292"/>
    </row>
    <row r="32" spans="1:4" s="92" customFormat="1" ht="15" customHeight="1" x14ac:dyDescent="0.2">
      <c r="A32" s="171" t="s">
        <v>11</v>
      </c>
      <c r="B32" s="403" t="s">
        <v>294</v>
      </c>
      <c r="C32" s="403"/>
      <c r="D32" s="403"/>
    </row>
    <row r="33" spans="1:4" s="92" customFormat="1" ht="24" customHeight="1" x14ac:dyDescent="0.2">
      <c r="A33" s="171" t="s">
        <v>12</v>
      </c>
      <c r="B33" s="244" t="s">
        <v>295</v>
      </c>
      <c r="C33" s="244"/>
      <c r="D33" s="244"/>
    </row>
    <row r="34" spans="1:4" x14ac:dyDescent="0.2">
      <c r="A34" s="57"/>
      <c r="B34" s="57"/>
      <c r="C34" s="57"/>
      <c r="D34" s="57"/>
    </row>
    <row r="40" spans="1:4" ht="39.75" customHeight="1" x14ac:dyDescent="0.2">
      <c r="A40" s="77"/>
    </row>
  </sheetData>
  <mergeCells count="27">
    <mergeCell ref="B33:D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A8" sqref="A8"/>
    </sheetView>
  </sheetViews>
  <sheetFormatPr defaultRowHeight="13.2" x14ac:dyDescent="0.2"/>
  <sheetData>
    <row r="1" spans="1:9" ht="15" customHeight="1" x14ac:dyDescent="0.2">
      <c r="A1" t="s">
        <v>183</v>
      </c>
    </row>
    <row r="2" spans="1:9" ht="15" customHeight="1" x14ac:dyDescent="0.2"/>
    <row r="3" spans="1:9" ht="30" customHeight="1" x14ac:dyDescent="0.2">
      <c r="A3" s="272" t="s">
        <v>89</v>
      </c>
      <c r="B3" s="272"/>
      <c r="C3" s="272"/>
      <c r="D3" s="272"/>
      <c r="E3" s="272"/>
      <c r="F3" s="272"/>
      <c r="G3" s="272"/>
      <c r="H3" s="272"/>
      <c r="I3" s="272"/>
    </row>
    <row r="4" spans="1:9" ht="12" customHeight="1" x14ac:dyDescent="0.2">
      <c r="A4" s="1"/>
      <c r="B4" s="1"/>
      <c r="C4" s="1"/>
      <c r="D4" s="1"/>
      <c r="E4" s="1"/>
      <c r="F4" s="1"/>
      <c r="G4" s="1"/>
      <c r="H4" s="1"/>
      <c r="I4" s="1"/>
    </row>
    <row r="5" spans="1:9" ht="27" customHeight="1" x14ac:dyDescent="0.2">
      <c r="A5" s="405" t="s">
        <v>316</v>
      </c>
      <c r="B5" s="406"/>
      <c r="C5" s="406"/>
      <c r="D5" s="407"/>
      <c r="E5" s="2" t="s">
        <v>0</v>
      </c>
      <c r="F5" s="419" t="str">
        <f>'2-1提出書類'!A4</f>
        <v>道路舗装工事（箕沖１号幹線）</v>
      </c>
      <c r="G5" s="419"/>
      <c r="H5" s="419"/>
      <c r="I5" s="419"/>
    </row>
    <row r="6" spans="1:9" ht="24" customHeight="1" x14ac:dyDescent="0.2">
      <c r="A6" s="408"/>
      <c r="B6" s="409"/>
      <c r="C6" s="409"/>
      <c r="D6" s="410"/>
      <c r="E6" s="2" t="s">
        <v>2</v>
      </c>
      <c r="F6" s="404"/>
      <c r="G6" s="404"/>
      <c r="H6" s="404"/>
      <c r="I6" s="404"/>
    </row>
    <row r="7" spans="1:9" ht="24" customHeight="1" x14ac:dyDescent="0.2">
      <c r="A7" s="411"/>
      <c r="B7" s="412"/>
      <c r="C7" s="412"/>
      <c r="D7" s="413"/>
      <c r="E7" s="5" t="s">
        <v>14</v>
      </c>
      <c r="F7" s="404"/>
      <c r="G7" s="404"/>
      <c r="H7" s="404"/>
      <c r="I7" s="404"/>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76"/>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1"/>
      <c r="B55" s="62"/>
      <c r="C55" s="62"/>
      <c r="D55" s="62"/>
      <c r="E55" s="62"/>
      <c r="F55" s="62"/>
      <c r="G55" s="62"/>
      <c r="H55" s="62"/>
      <c r="I55" s="63"/>
    </row>
    <row r="56" spans="1:9" s="6" customFormat="1" ht="10.8" x14ac:dyDescent="0.2">
      <c r="A56" s="414"/>
      <c r="B56" s="244"/>
      <c r="C56" s="244"/>
      <c r="D56" s="244"/>
      <c r="E56" s="244"/>
      <c r="F56" s="244"/>
      <c r="G56" s="244"/>
      <c r="H56" s="244"/>
      <c r="I56" s="415"/>
    </row>
    <row r="57" spans="1:9" s="6" customFormat="1" ht="10.8" x14ac:dyDescent="0.2">
      <c r="A57" s="416"/>
      <c r="B57" s="417"/>
      <c r="C57" s="417"/>
      <c r="D57" s="417"/>
      <c r="E57" s="417"/>
      <c r="F57" s="417"/>
      <c r="G57" s="417"/>
      <c r="H57" s="417"/>
      <c r="I57" s="418"/>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13" workbookViewId="0">
      <selection activeCell="E27" sqref="E27"/>
    </sheetView>
  </sheetViews>
  <sheetFormatPr defaultRowHeight="13.2" x14ac:dyDescent="0.2"/>
  <cols>
    <col min="1" max="1" width="58.6640625" customWidth="1"/>
    <col min="2" max="2" width="24.109375" customWidth="1"/>
  </cols>
  <sheetData>
    <row r="1" spans="1:2" ht="42" customHeight="1" x14ac:dyDescent="0.2">
      <c r="A1" s="421" t="s">
        <v>296</v>
      </c>
      <c r="B1" s="421"/>
    </row>
    <row r="2" spans="1:2" ht="42" customHeight="1" x14ac:dyDescent="0.2">
      <c r="A2" s="420" t="s">
        <v>82</v>
      </c>
      <c r="B2" s="420"/>
    </row>
    <row r="3" spans="1:2" ht="20.100000000000001" customHeight="1" x14ac:dyDescent="0.2"/>
    <row r="4" spans="1:2" ht="24.9" customHeight="1" x14ac:dyDescent="0.2">
      <c r="A4" s="70" t="s">
        <v>83</v>
      </c>
      <c r="B4" s="164" t="s">
        <v>84</v>
      </c>
    </row>
    <row r="5" spans="1:2" ht="24.9" customHeight="1" thickBot="1" x14ac:dyDescent="0.25">
      <c r="A5" s="71"/>
      <c r="B5" s="72" t="s">
        <v>85</v>
      </c>
    </row>
    <row r="6" spans="1:2" ht="24.9" customHeight="1" thickTop="1" x14ac:dyDescent="0.2">
      <c r="A6" s="73" t="s">
        <v>132</v>
      </c>
      <c r="B6" s="165" t="s">
        <v>86</v>
      </c>
    </row>
    <row r="7" spans="1:2" ht="24.9" customHeight="1" x14ac:dyDescent="0.2">
      <c r="A7" s="74" t="s">
        <v>133</v>
      </c>
      <c r="B7" s="158" t="s">
        <v>86</v>
      </c>
    </row>
    <row r="8" spans="1:2" ht="24.9" customHeight="1" x14ac:dyDescent="0.2">
      <c r="A8" s="74" t="s">
        <v>134</v>
      </c>
      <c r="B8" s="158" t="s">
        <v>86</v>
      </c>
    </row>
    <row r="9" spans="1:2" ht="24.9" customHeight="1" x14ac:dyDescent="0.2">
      <c r="A9" s="74" t="s">
        <v>135</v>
      </c>
      <c r="B9" s="158" t="s">
        <v>147</v>
      </c>
    </row>
    <row r="10" spans="1:2" ht="24.9" customHeight="1" x14ac:dyDescent="0.2">
      <c r="A10" s="75" t="s">
        <v>136</v>
      </c>
      <c r="B10" s="164" t="s">
        <v>86</v>
      </c>
    </row>
    <row r="11" spans="1:2" ht="24.9" customHeight="1" x14ac:dyDescent="0.2">
      <c r="A11" s="75" t="s">
        <v>137</v>
      </c>
      <c r="B11" s="164" t="s">
        <v>86</v>
      </c>
    </row>
    <row r="12" spans="1:2" ht="24.9" customHeight="1" x14ac:dyDescent="0.2">
      <c r="A12" s="75" t="s">
        <v>138</v>
      </c>
      <c r="B12" s="164" t="s">
        <v>86</v>
      </c>
    </row>
    <row r="13" spans="1:2" ht="24.9" customHeight="1" x14ac:dyDescent="0.2">
      <c r="A13" s="74" t="s">
        <v>149</v>
      </c>
      <c r="B13" s="158" t="s">
        <v>40</v>
      </c>
    </row>
    <row r="14" spans="1:2" ht="24.9" customHeight="1" x14ac:dyDescent="0.2">
      <c r="A14" s="74" t="s">
        <v>139</v>
      </c>
      <c r="B14" s="158" t="s">
        <v>86</v>
      </c>
    </row>
    <row r="15" spans="1:2" ht="24.9" customHeight="1" x14ac:dyDescent="0.2">
      <c r="A15" s="74" t="s">
        <v>140</v>
      </c>
      <c r="B15" s="158" t="s">
        <v>86</v>
      </c>
    </row>
    <row r="16" spans="1:2" ht="24.9" customHeight="1" x14ac:dyDescent="0.2">
      <c r="A16" s="74" t="s">
        <v>141</v>
      </c>
      <c r="B16" s="158" t="s">
        <v>86</v>
      </c>
    </row>
    <row r="17" spans="1:2" ht="24.9" customHeight="1" x14ac:dyDescent="0.2">
      <c r="A17" s="185" t="s">
        <v>87</v>
      </c>
      <c r="B17" s="159" t="s">
        <v>86</v>
      </c>
    </row>
    <row r="18" spans="1:2" ht="24.9" customHeight="1" x14ac:dyDescent="0.2">
      <c r="A18" s="185" t="s">
        <v>146</v>
      </c>
      <c r="B18" s="159" t="s">
        <v>86</v>
      </c>
    </row>
    <row r="19" spans="1:2" ht="24.75" customHeight="1" x14ac:dyDescent="0.2">
      <c r="A19" s="185" t="s">
        <v>145</v>
      </c>
      <c r="B19" s="159" t="s">
        <v>86</v>
      </c>
    </row>
    <row r="20" spans="1:2" ht="24.75" customHeight="1" x14ac:dyDescent="0.2">
      <c r="A20" s="185" t="s">
        <v>144</v>
      </c>
      <c r="B20" s="159" t="s">
        <v>86</v>
      </c>
    </row>
    <row r="21" spans="1:2" ht="24.75" customHeight="1" x14ac:dyDescent="0.2">
      <c r="A21" s="185" t="s">
        <v>167</v>
      </c>
      <c r="B21" s="159" t="s">
        <v>86</v>
      </c>
    </row>
    <row r="22" spans="1:2" ht="24.75" customHeight="1" x14ac:dyDescent="0.2">
      <c r="A22" s="185" t="s">
        <v>166</v>
      </c>
      <c r="B22" s="159" t="s">
        <v>86</v>
      </c>
    </row>
    <row r="23" spans="1:2" ht="24.75" customHeight="1" x14ac:dyDescent="0.2">
      <c r="A23" s="185" t="s">
        <v>143</v>
      </c>
      <c r="B23" s="159" t="s">
        <v>86</v>
      </c>
    </row>
    <row r="24" spans="1:2" ht="24.75" customHeight="1" x14ac:dyDescent="0.2">
      <c r="A24" s="185" t="s">
        <v>148</v>
      </c>
      <c r="B24" s="159" t="s">
        <v>86</v>
      </c>
    </row>
    <row r="25" spans="1:2" s="88" customFormat="1" ht="24.75" customHeight="1" x14ac:dyDescent="0.2">
      <c r="A25" s="186" t="s">
        <v>297</v>
      </c>
      <c r="B25" s="89"/>
    </row>
    <row r="26" spans="1:2" ht="24.75" customHeight="1" x14ac:dyDescent="0.2">
      <c r="A26" s="187" t="s">
        <v>298</v>
      </c>
      <c r="B26" s="85"/>
    </row>
    <row r="27" spans="1:2" ht="24.75" customHeight="1" x14ac:dyDescent="0.2">
      <c r="A27" s="166"/>
      <c r="B27" s="85"/>
    </row>
    <row r="28" spans="1:2" x14ac:dyDescent="0.2">
      <c r="A28" s="166"/>
    </row>
    <row r="29" spans="1:2" x14ac:dyDescent="0.2">
      <c r="A29" s="166"/>
    </row>
    <row r="30" spans="1:2" x14ac:dyDescent="0.2">
      <c r="A30" s="166"/>
    </row>
    <row r="31" spans="1:2" x14ac:dyDescent="0.2">
      <c r="A31" s="166"/>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G21" sqref="G21"/>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16384" width="8.88671875" style="114"/>
  </cols>
  <sheetData>
    <row r="1" spans="1:5" ht="24" customHeight="1" x14ac:dyDescent="0.2">
      <c r="A1" s="309" t="s">
        <v>240</v>
      </c>
      <c r="B1" s="309"/>
      <c r="C1" s="111"/>
      <c r="D1" s="111"/>
    </row>
    <row r="2" spans="1:5" ht="24" customHeight="1" x14ac:dyDescent="0.2">
      <c r="A2" s="310" t="s">
        <v>193</v>
      </c>
      <c r="B2" s="310"/>
      <c r="C2" s="310"/>
      <c r="D2" s="310"/>
      <c r="E2" s="310"/>
    </row>
    <row r="3" spans="1:5" ht="24" customHeight="1" x14ac:dyDescent="0.2">
      <c r="A3" s="112"/>
      <c r="B3" s="112"/>
      <c r="C3" s="112"/>
      <c r="D3" s="112"/>
      <c r="E3" s="112"/>
    </row>
    <row r="4" spans="1:5" s="4" customFormat="1" ht="36" customHeight="1" x14ac:dyDescent="0.2">
      <c r="A4" s="79"/>
      <c r="B4" s="79"/>
      <c r="C4" s="2" t="s">
        <v>0</v>
      </c>
      <c r="D4" s="313" t="str">
        <f>'2-1提出書類'!A4</f>
        <v>道路舗装工事（箕沖１号幹線）</v>
      </c>
      <c r="E4" s="313"/>
    </row>
    <row r="5" spans="1:5" s="4" customFormat="1" ht="27" customHeight="1" x14ac:dyDescent="0.2">
      <c r="A5" s="79"/>
      <c r="B5" s="79"/>
      <c r="C5" s="2" t="s">
        <v>2</v>
      </c>
      <c r="D5" s="314"/>
      <c r="E5" s="314"/>
    </row>
    <row r="6" spans="1:5" ht="9" customHeight="1" x14ac:dyDescent="0.2">
      <c r="A6" s="65"/>
      <c r="B6" s="65"/>
      <c r="C6" s="65"/>
      <c r="D6" s="65"/>
      <c r="E6" s="65"/>
    </row>
    <row r="7" spans="1:5" ht="9" customHeight="1" x14ac:dyDescent="0.2">
      <c r="A7" s="65"/>
      <c r="B7" s="65"/>
      <c r="C7" s="65"/>
      <c r="D7" s="65"/>
      <c r="E7" s="65"/>
    </row>
    <row r="8" spans="1:5" ht="30" customHeight="1" thickBot="1" x14ac:dyDescent="0.25">
      <c r="A8" s="400" t="s">
        <v>74</v>
      </c>
      <c r="B8" s="400"/>
      <c r="C8" s="398"/>
      <c r="D8" s="422"/>
      <c r="E8" s="399"/>
    </row>
    <row r="9" spans="1:5" ht="30" customHeight="1" thickTop="1" x14ac:dyDescent="0.2">
      <c r="A9" s="299" t="s">
        <v>190</v>
      </c>
      <c r="B9" s="300"/>
      <c r="C9" s="299" t="s">
        <v>196</v>
      </c>
      <c r="D9" s="312"/>
      <c r="E9" s="300"/>
    </row>
    <row r="10" spans="1:5" ht="30" customHeight="1" x14ac:dyDescent="0.2">
      <c r="A10" s="301" t="s">
        <v>169</v>
      </c>
      <c r="B10" s="67" t="s">
        <v>76</v>
      </c>
      <c r="C10" s="293"/>
      <c r="D10" s="307"/>
      <c r="E10" s="294"/>
    </row>
    <row r="11" spans="1:5" ht="30" customHeight="1" x14ac:dyDescent="0.2">
      <c r="A11" s="302"/>
      <c r="B11" s="67" t="s">
        <v>77</v>
      </c>
      <c r="C11" s="290"/>
      <c r="D11" s="308"/>
      <c r="E11" s="291"/>
    </row>
    <row r="12" spans="1:5" ht="30" customHeight="1" x14ac:dyDescent="0.2">
      <c r="A12" s="302"/>
      <c r="B12" s="67" t="s">
        <v>122</v>
      </c>
      <c r="C12" s="290" t="s">
        <v>123</v>
      </c>
      <c r="D12" s="308"/>
      <c r="E12" s="291"/>
    </row>
    <row r="13" spans="1:5" ht="30" customHeight="1" x14ac:dyDescent="0.2">
      <c r="A13" s="302"/>
      <c r="B13" s="67" t="s">
        <v>5</v>
      </c>
      <c r="C13" s="68" t="s">
        <v>78</v>
      </c>
      <c r="D13" s="68"/>
      <c r="E13" s="68"/>
    </row>
    <row r="14" spans="1:5" ht="30" customHeight="1" thickBot="1" x14ac:dyDescent="0.25">
      <c r="A14" s="303"/>
      <c r="B14" s="69" t="s">
        <v>168</v>
      </c>
      <c r="C14" s="305" t="s">
        <v>171</v>
      </c>
      <c r="D14" s="306"/>
      <c r="E14" s="115" t="s">
        <v>172</v>
      </c>
    </row>
    <row r="15" spans="1:5" ht="30" customHeight="1" thickTop="1" x14ac:dyDescent="0.2">
      <c r="A15" s="302" t="s">
        <v>170</v>
      </c>
      <c r="B15" s="84" t="s">
        <v>76</v>
      </c>
      <c r="C15" s="293"/>
      <c r="D15" s="307"/>
      <c r="E15" s="294"/>
    </row>
    <row r="16" spans="1:5" ht="30" customHeight="1" thickBot="1" x14ac:dyDescent="0.25">
      <c r="A16" s="302"/>
      <c r="B16" s="67" t="s">
        <v>77</v>
      </c>
      <c r="C16" s="290"/>
      <c r="D16" s="308"/>
      <c r="E16" s="291"/>
    </row>
    <row r="17" spans="1:5" ht="30" customHeight="1" x14ac:dyDescent="0.2">
      <c r="A17" s="304"/>
      <c r="B17" s="84" t="s">
        <v>122</v>
      </c>
      <c r="C17" s="293" t="s">
        <v>123</v>
      </c>
      <c r="D17" s="307"/>
      <c r="E17" s="294"/>
    </row>
    <row r="18" spans="1:5" ht="30" customHeight="1" x14ac:dyDescent="0.2">
      <c r="A18" s="302"/>
      <c r="B18" s="67" t="s">
        <v>5</v>
      </c>
      <c r="C18" s="68" t="s">
        <v>78</v>
      </c>
      <c r="D18" s="68"/>
      <c r="E18" s="68"/>
    </row>
    <row r="19" spans="1:5" ht="30" customHeight="1" thickBot="1" x14ac:dyDescent="0.25">
      <c r="A19" s="303"/>
      <c r="B19" s="69" t="s">
        <v>168</v>
      </c>
      <c r="C19" s="305" t="s">
        <v>171</v>
      </c>
      <c r="D19" s="306"/>
      <c r="E19" s="115" t="s">
        <v>172</v>
      </c>
    </row>
    <row r="20" spans="1:5" s="6" customFormat="1" ht="36" customHeight="1" thickTop="1" x14ac:dyDescent="0.2">
      <c r="A20" s="170" t="s">
        <v>104</v>
      </c>
      <c r="B20" s="423" t="s">
        <v>299</v>
      </c>
      <c r="C20" s="423"/>
      <c r="D20" s="423"/>
      <c r="E20" s="423"/>
    </row>
    <row r="21" spans="1:5" x14ac:dyDescent="0.2">
      <c r="A21" s="130"/>
      <c r="B21" s="85"/>
      <c r="C21" s="85"/>
      <c r="D21" s="85"/>
      <c r="E21" s="85"/>
    </row>
  </sheetData>
  <mergeCells count="19">
    <mergeCell ref="B20:E20"/>
    <mergeCell ref="A9:B9"/>
    <mergeCell ref="C9:E9"/>
    <mergeCell ref="A10:A14"/>
    <mergeCell ref="C10:E10"/>
    <mergeCell ref="C11:E11"/>
    <mergeCell ref="C12:E12"/>
    <mergeCell ref="C14:D14"/>
    <mergeCell ref="A15:A19"/>
    <mergeCell ref="C15:E15"/>
    <mergeCell ref="C16:E16"/>
    <mergeCell ref="C17:E17"/>
    <mergeCell ref="C19:D19"/>
    <mergeCell ref="A1:B1"/>
    <mergeCell ref="A2:E2"/>
    <mergeCell ref="D4:E4"/>
    <mergeCell ref="D5:E5"/>
    <mergeCell ref="A8:B8"/>
    <mergeCell ref="C8:E8"/>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E21" sqref="E21"/>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09" t="s">
        <v>241</v>
      </c>
      <c r="B1" s="309"/>
      <c r="C1" s="111"/>
      <c r="D1" s="111"/>
    </row>
    <row r="2" spans="1:7" ht="24" customHeight="1" x14ac:dyDescent="0.2">
      <c r="A2" s="310" t="s">
        <v>174</v>
      </c>
      <c r="B2" s="310"/>
      <c r="C2" s="310"/>
      <c r="D2" s="310"/>
      <c r="E2" s="310"/>
    </row>
    <row r="3" spans="1:7" ht="24" customHeight="1" x14ac:dyDescent="0.2">
      <c r="A3" s="112"/>
      <c r="B3" s="112"/>
      <c r="C3" s="112"/>
      <c r="D3" s="112"/>
      <c r="E3" s="112"/>
    </row>
    <row r="4" spans="1:7" s="4" customFormat="1" ht="36" customHeight="1" x14ac:dyDescent="0.2">
      <c r="A4" s="79"/>
      <c r="B4" s="79"/>
      <c r="C4" s="2" t="s">
        <v>0</v>
      </c>
      <c r="D4" s="313" t="str">
        <f>'2-1提出書類'!A4</f>
        <v>道路舗装工事（箕沖１号幹線）</v>
      </c>
      <c r="E4" s="313"/>
      <c r="F4" s="311"/>
      <c r="G4" s="311"/>
    </row>
    <row r="5" spans="1:7" s="4" customFormat="1" ht="27" customHeight="1" x14ac:dyDescent="0.2">
      <c r="A5" s="79"/>
      <c r="B5" s="79"/>
      <c r="C5" s="2" t="s">
        <v>2</v>
      </c>
      <c r="D5" s="314"/>
      <c r="E5" s="314"/>
      <c r="F5" s="311"/>
      <c r="G5" s="311"/>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425" t="s">
        <v>173</v>
      </c>
      <c r="B8" s="400"/>
      <c r="C8" s="400"/>
      <c r="D8" s="400"/>
      <c r="E8" s="400"/>
    </row>
    <row r="9" spans="1:7" ht="30" customHeight="1" thickTop="1" x14ac:dyDescent="0.2">
      <c r="A9" s="426" t="s">
        <v>178</v>
      </c>
      <c r="B9" s="426"/>
      <c r="C9" s="116" t="s">
        <v>176</v>
      </c>
      <c r="D9" s="117" t="s">
        <v>177</v>
      </c>
      <c r="E9" s="116" t="s">
        <v>175</v>
      </c>
    </row>
    <row r="10" spans="1:7" s="6" customFormat="1" ht="24" customHeight="1" x14ac:dyDescent="0.2">
      <c r="A10" s="99" t="s">
        <v>104</v>
      </c>
      <c r="B10" s="292" t="s">
        <v>300</v>
      </c>
      <c r="C10" s="292"/>
      <c r="D10" s="292"/>
      <c r="E10" s="292"/>
    </row>
    <row r="11" spans="1:7" ht="24" customHeight="1" x14ac:dyDescent="0.2">
      <c r="A11" s="113" t="s">
        <v>9</v>
      </c>
      <c r="B11" s="424" t="s">
        <v>301</v>
      </c>
      <c r="C11" s="424"/>
      <c r="D11" s="424"/>
      <c r="E11" s="424"/>
      <c r="F11" s="110"/>
      <c r="G11" s="110"/>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topLeftCell="A28" zoomScale="85" zoomScaleNormal="100" zoomScaleSheetLayoutView="85" workbookViewId="0">
      <selection activeCell="A2" sqref="A2"/>
    </sheetView>
  </sheetViews>
  <sheetFormatPr defaultRowHeight="13.2" x14ac:dyDescent="0.2"/>
  <cols>
    <col min="1" max="1" width="2.33203125" style="460" customWidth="1"/>
    <col min="2" max="2" width="1.6640625" style="460" customWidth="1"/>
    <col min="3" max="3" width="3.77734375" style="460" customWidth="1"/>
    <col min="4" max="4" width="3.21875" style="460" customWidth="1"/>
    <col min="5" max="5" width="11.33203125" style="460" customWidth="1"/>
    <col min="6" max="6" width="31.21875" style="460" customWidth="1"/>
    <col min="7" max="7" width="7.88671875" style="460" bestFit="1" customWidth="1"/>
    <col min="8" max="8" width="3.109375" style="460" customWidth="1"/>
    <col min="9" max="11" width="11.77734375" style="460" customWidth="1"/>
    <col min="12" max="12" width="10" style="460" customWidth="1"/>
    <col min="13" max="13" width="2" style="460" customWidth="1"/>
    <col min="14" max="14" width="5.21875" style="460" bestFit="1" customWidth="1"/>
    <col min="15" max="15" width="2.21875" style="460" customWidth="1"/>
    <col min="16" max="16384" width="8.88671875" style="460"/>
  </cols>
  <sheetData>
    <row r="1" spans="1:14" ht="12" customHeight="1" x14ac:dyDescent="0.2">
      <c r="A1" s="570" t="s">
        <v>242</v>
      </c>
      <c r="B1" s="461"/>
      <c r="C1" s="461"/>
      <c r="D1" s="461"/>
      <c r="E1" s="461"/>
      <c r="F1" s="461"/>
      <c r="G1" s="461"/>
      <c r="H1" s="461"/>
      <c r="I1" s="461"/>
      <c r="J1" s="461"/>
      <c r="K1" s="461"/>
      <c r="L1" s="461"/>
      <c r="M1" s="461"/>
      <c r="N1" s="461"/>
    </row>
    <row r="2" spans="1:14" ht="12" customHeight="1" x14ac:dyDescent="0.2">
      <c r="B2" s="461"/>
      <c r="C2" s="461"/>
      <c r="D2" s="461"/>
      <c r="E2" s="461"/>
      <c r="F2" s="461"/>
      <c r="G2" s="461"/>
      <c r="H2" s="461"/>
      <c r="I2" s="461"/>
      <c r="J2" s="461"/>
      <c r="K2" s="461"/>
      <c r="L2" s="461"/>
      <c r="M2" s="461"/>
      <c r="N2" s="461"/>
    </row>
    <row r="3" spans="1:14" ht="20.25" customHeight="1" x14ac:dyDescent="0.2">
      <c r="A3" s="462" t="s">
        <v>73</v>
      </c>
      <c r="B3" s="462"/>
      <c r="C3" s="462"/>
      <c r="D3" s="462"/>
      <c r="E3" s="462"/>
      <c r="F3" s="462"/>
      <c r="G3" s="462"/>
      <c r="H3" s="462"/>
      <c r="I3" s="462"/>
      <c r="J3" s="462"/>
      <c r="K3" s="462"/>
      <c r="L3" s="462"/>
      <c r="M3" s="462"/>
      <c r="N3" s="462"/>
    </row>
    <row r="4" spans="1:14" ht="52.5" customHeight="1" x14ac:dyDescent="0.2">
      <c r="A4" s="463" t="s">
        <v>302</v>
      </c>
      <c r="B4" s="464"/>
      <c r="C4" s="464"/>
      <c r="D4" s="464"/>
      <c r="E4" s="464"/>
      <c r="F4" s="464"/>
      <c r="G4" s="464"/>
      <c r="H4" s="464"/>
      <c r="I4" s="464"/>
      <c r="J4" s="464"/>
      <c r="K4" s="464"/>
      <c r="L4" s="464"/>
      <c r="M4" s="464"/>
      <c r="N4" s="464"/>
    </row>
    <row r="5" spans="1:14" ht="14.25" customHeight="1" x14ac:dyDescent="0.2">
      <c r="A5" s="465" t="s">
        <v>303</v>
      </c>
      <c r="B5" s="466"/>
      <c r="C5" s="466"/>
      <c r="D5" s="466"/>
      <c r="E5" s="466"/>
      <c r="F5" s="466"/>
      <c r="G5" s="466"/>
      <c r="H5" s="466"/>
      <c r="I5" s="466"/>
      <c r="J5" s="466"/>
      <c r="K5" s="466"/>
      <c r="L5" s="466"/>
      <c r="M5" s="466"/>
      <c r="N5" s="466"/>
    </row>
    <row r="6" spans="1:14" ht="14.25" customHeight="1" x14ac:dyDescent="0.2">
      <c r="A6" s="466"/>
      <c r="B6" s="466"/>
      <c r="C6" s="466"/>
      <c r="D6" s="466"/>
      <c r="E6" s="466"/>
      <c r="F6" s="466"/>
      <c r="G6" s="466"/>
      <c r="H6" s="466"/>
      <c r="I6" s="466"/>
      <c r="J6" s="466"/>
      <c r="K6" s="466"/>
      <c r="L6" s="466"/>
      <c r="M6" s="466"/>
      <c r="N6" s="466"/>
    </row>
    <row r="7" spans="1:14" x14ac:dyDescent="0.2">
      <c r="A7" s="467" t="s">
        <v>311</v>
      </c>
      <c r="B7" s="468"/>
      <c r="C7" s="468"/>
      <c r="D7" s="468"/>
      <c r="E7" s="468"/>
      <c r="F7" s="468"/>
      <c r="G7" s="468"/>
      <c r="H7" s="468"/>
      <c r="I7" s="468"/>
      <c r="J7" s="468"/>
      <c r="K7" s="468"/>
      <c r="L7" s="468"/>
      <c r="M7" s="468"/>
      <c r="N7" s="468"/>
    </row>
    <row r="8" spans="1:14" x14ac:dyDescent="0.2">
      <c r="A8" s="468"/>
      <c r="B8" s="468"/>
      <c r="C8" s="468"/>
      <c r="D8" s="468"/>
      <c r="E8" s="468"/>
      <c r="F8" s="468"/>
      <c r="G8" s="468"/>
      <c r="H8" s="468"/>
      <c r="I8" s="468"/>
      <c r="J8" s="468"/>
      <c r="K8" s="468"/>
      <c r="L8" s="468"/>
      <c r="M8" s="468"/>
      <c r="N8" s="468"/>
    </row>
    <row r="9" spans="1:14" x14ac:dyDescent="0.2">
      <c r="A9" s="463"/>
      <c r="B9" s="464"/>
      <c r="C9" s="464"/>
      <c r="D9" s="464"/>
      <c r="E9" s="464"/>
      <c r="F9" s="464"/>
      <c r="G9" s="464"/>
      <c r="H9" s="464"/>
      <c r="I9" s="464"/>
      <c r="J9" s="464"/>
      <c r="K9" s="464"/>
      <c r="L9" s="464"/>
      <c r="M9" s="464"/>
      <c r="N9" s="464"/>
    </row>
    <row r="10" spans="1:14" ht="24.9" customHeight="1" x14ac:dyDescent="0.2">
      <c r="A10" s="469"/>
      <c r="B10" s="469"/>
      <c r="C10" s="469"/>
      <c r="D10" s="469"/>
      <c r="E10" s="469"/>
      <c r="F10" s="469"/>
      <c r="G10" s="469"/>
      <c r="H10" s="469"/>
      <c r="I10" s="470" t="s">
        <v>20</v>
      </c>
      <c r="J10" s="471" t="str">
        <f>'2-1提出書類'!A4</f>
        <v>道路舗装工事（箕沖１号幹線）</v>
      </c>
      <c r="K10" s="471"/>
      <c r="L10" s="471"/>
      <c r="M10" s="471"/>
      <c r="N10" s="471"/>
    </row>
    <row r="11" spans="1:14" ht="24.9" customHeight="1" x14ac:dyDescent="0.2">
      <c r="A11" s="469"/>
      <c r="B11" s="469"/>
      <c r="C11" s="469"/>
      <c r="D11" s="469"/>
      <c r="E11" s="469"/>
      <c r="F11" s="469"/>
      <c r="G11" s="469"/>
      <c r="H11" s="469"/>
      <c r="I11" s="470" t="s">
        <v>19</v>
      </c>
      <c r="J11" s="472"/>
      <c r="K11" s="472"/>
      <c r="L11" s="472"/>
      <c r="M11" s="472"/>
      <c r="N11" s="472"/>
    </row>
    <row r="12" spans="1:14" ht="24.9" customHeight="1" x14ac:dyDescent="0.2">
      <c r="A12" s="469"/>
      <c r="B12" s="469"/>
      <c r="C12" s="469"/>
      <c r="D12" s="469"/>
      <c r="E12" s="469"/>
      <c r="F12" s="469"/>
      <c r="G12" s="469"/>
      <c r="H12" s="469"/>
      <c r="I12" s="470" t="s">
        <v>18</v>
      </c>
      <c r="J12" s="472"/>
      <c r="K12" s="472"/>
      <c r="L12" s="472"/>
      <c r="M12" s="472"/>
      <c r="N12" s="472"/>
    </row>
    <row r="13" spans="1:14" x14ac:dyDescent="0.2">
      <c r="A13" s="469"/>
      <c r="B13" s="473"/>
      <c r="C13" s="473"/>
      <c r="D13" s="473"/>
      <c r="E13" s="473"/>
    </row>
    <row r="14" spans="1:14" ht="4.5" customHeight="1" x14ac:dyDescent="0.2">
      <c r="A14" s="469"/>
      <c r="B14" s="474"/>
      <c r="C14" s="474"/>
      <c r="D14" s="474"/>
      <c r="E14" s="474"/>
      <c r="F14" s="474"/>
      <c r="G14" s="474"/>
      <c r="H14" s="474"/>
      <c r="I14" s="474"/>
      <c r="J14" s="474"/>
      <c r="K14" s="474"/>
      <c r="L14" s="474"/>
      <c r="M14" s="474"/>
      <c r="N14" s="474"/>
    </row>
    <row r="15" spans="1:14" x14ac:dyDescent="0.2">
      <c r="A15" s="469"/>
      <c r="D15" s="475"/>
      <c r="E15" s="475"/>
      <c r="F15" s="474" t="s">
        <v>322</v>
      </c>
      <c r="I15" s="474"/>
      <c r="J15" s="474"/>
      <c r="K15" s="474"/>
      <c r="L15" s="476"/>
      <c r="M15" s="476"/>
      <c r="N15" s="474"/>
    </row>
    <row r="16" spans="1:14" ht="4.5" customHeight="1" x14ac:dyDescent="0.2">
      <c r="A16" s="469"/>
      <c r="G16" s="474"/>
      <c r="H16" s="474"/>
      <c r="I16" s="474"/>
      <c r="J16" s="474"/>
      <c r="K16" s="474"/>
      <c r="L16" s="476"/>
      <c r="M16" s="476"/>
      <c r="N16" s="474"/>
    </row>
    <row r="17" spans="1:14" ht="24" customHeight="1" x14ac:dyDescent="0.2">
      <c r="A17" s="474"/>
      <c r="B17" s="477"/>
      <c r="C17" s="478"/>
      <c r="D17" s="478"/>
      <c r="E17" s="478"/>
      <c r="F17" s="478"/>
      <c r="G17" s="479"/>
      <c r="H17" s="480" t="s">
        <v>105</v>
      </c>
      <c r="I17" s="481"/>
      <c r="J17" s="481"/>
      <c r="K17" s="481"/>
      <c r="L17" s="481"/>
      <c r="M17" s="481"/>
      <c r="N17" s="482"/>
    </row>
    <row r="18" spans="1:14" ht="18.75" customHeight="1" x14ac:dyDescent="0.2">
      <c r="A18" s="474"/>
      <c r="B18" s="483" t="s">
        <v>106</v>
      </c>
      <c r="C18" s="484"/>
      <c r="D18" s="484"/>
      <c r="E18" s="484"/>
      <c r="F18" s="485"/>
      <c r="G18" s="486">
        <v>0.2</v>
      </c>
      <c r="H18" s="487" t="s">
        <v>107</v>
      </c>
      <c r="I18" s="488"/>
      <c r="J18" s="488"/>
      <c r="K18" s="488"/>
      <c r="L18" s="488"/>
      <c r="M18" s="488"/>
      <c r="N18" s="485"/>
    </row>
    <row r="19" spans="1:14" ht="18.75" customHeight="1" x14ac:dyDescent="0.2">
      <c r="A19" s="474"/>
      <c r="B19" s="483" t="s">
        <v>108</v>
      </c>
      <c r="C19" s="484"/>
      <c r="D19" s="484"/>
      <c r="E19" s="484"/>
      <c r="F19" s="484"/>
      <c r="G19" s="489"/>
      <c r="H19" s="478"/>
      <c r="I19" s="478"/>
      <c r="J19" s="478"/>
      <c r="K19" s="478"/>
      <c r="L19" s="478"/>
      <c r="M19" s="478"/>
      <c r="N19" s="490"/>
    </row>
    <row r="20" spans="1:14" ht="48.75" customHeight="1" x14ac:dyDescent="0.2">
      <c r="A20" s="474"/>
      <c r="B20" s="491"/>
      <c r="C20" s="492" t="s">
        <v>109</v>
      </c>
      <c r="D20" s="493"/>
      <c r="E20" s="493"/>
      <c r="F20" s="494"/>
      <c r="G20" s="495"/>
      <c r="H20" s="496" t="s">
        <v>304</v>
      </c>
      <c r="I20" s="497"/>
      <c r="J20" s="497"/>
      <c r="K20" s="497"/>
      <c r="L20" s="497"/>
      <c r="M20" s="497"/>
      <c r="N20" s="498"/>
    </row>
    <row r="21" spans="1:14" ht="48.75" customHeight="1" thickBot="1" x14ac:dyDescent="0.25">
      <c r="A21" s="474"/>
      <c r="B21" s="499"/>
      <c r="C21" s="500" t="s">
        <v>110</v>
      </c>
      <c r="D21" s="501"/>
      <c r="E21" s="501"/>
      <c r="F21" s="502"/>
      <c r="G21" s="503"/>
      <c r="H21" s="504"/>
      <c r="I21" s="505"/>
      <c r="J21" s="505"/>
      <c r="K21" s="505"/>
      <c r="L21" s="505"/>
      <c r="M21" s="505"/>
      <c r="N21" s="506"/>
    </row>
    <row r="22" spans="1:14" ht="30" customHeight="1" thickBot="1" x14ac:dyDescent="0.25">
      <c r="A22" s="474"/>
      <c r="B22" s="499"/>
      <c r="C22" s="507" t="s">
        <v>111</v>
      </c>
      <c r="D22" s="508"/>
      <c r="E22" s="508"/>
      <c r="F22" s="509"/>
      <c r="G22" s="510">
        <f>G20+G21*0.5</f>
        <v>0</v>
      </c>
      <c r="H22" s="511" t="s">
        <v>112</v>
      </c>
      <c r="I22" s="488"/>
      <c r="J22" s="488"/>
      <c r="K22" s="488"/>
      <c r="L22" s="488"/>
      <c r="M22" s="488"/>
      <c r="N22" s="485"/>
    </row>
    <row r="23" spans="1:14" ht="18.75" customHeight="1" x14ac:dyDescent="0.2">
      <c r="A23" s="474"/>
      <c r="B23" s="483" t="s">
        <v>113</v>
      </c>
      <c r="C23" s="512"/>
      <c r="D23" s="513"/>
      <c r="E23" s="513"/>
      <c r="F23" s="513"/>
      <c r="G23" s="514"/>
      <c r="H23" s="515"/>
      <c r="I23" s="515"/>
      <c r="J23" s="515"/>
      <c r="K23" s="515"/>
      <c r="L23" s="516"/>
      <c r="M23" s="516"/>
      <c r="N23" s="490"/>
    </row>
    <row r="24" spans="1:14" ht="41.25" customHeight="1" x14ac:dyDescent="0.2">
      <c r="A24" s="474"/>
      <c r="B24" s="491"/>
      <c r="C24" s="517" t="s">
        <v>323</v>
      </c>
      <c r="D24" s="518" t="s">
        <v>114</v>
      </c>
      <c r="E24" s="519"/>
      <c r="F24" s="520"/>
      <c r="G24" s="521"/>
      <c r="H24" s="522" t="s">
        <v>324</v>
      </c>
      <c r="I24" s="522"/>
      <c r="J24" s="522"/>
      <c r="K24" s="522"/>
      <c r="L24" s="522"/>
      <c r="M24" s="522"/>
      <c r="N24" s="523"/>
    </row>
    <row r="25" spans="1:14" ht="41.25" customHeight="1" x14ac:dyDescent="0.2">
      <c r="A25" s="474"/>
      <c r="B25" s="499"/>
      <c r="C25" s="524"/>
      <c r="D25" s="525" t="s">
        <v>115</v>
      </c>
      <c r="E25" s="526"/>
      <c r="F25" s="527"/>
      <c r="G25" s="528"/>
      <c r="H25" s="529"/>
      <c r="I25" s="529"/>
      <c r="J25" s="529"/>
      <c r="K25" s="529"/>
      <c r="L25" s="529"/>
      <c r="M25" s="529"/>
      <c r="N25" s="530"/>
    </row>
    <row r="26" spans="1:14" ht="41.25" customHeight="1" x14ac:dyDescent="0.2">
      <c r="A26" s="474"/>
      <c r="B26" s="499"/>
      <c r="C26" s="531"/>
      <c r="D26" s="532" t="s">
        <v>116</v>
      </c>
      <c r="E26" s="533"/>
      <c r="F26" s="534"/>
      <c r="G26" s="535"/>
      <c r="H26" s="529"/>
      <c r="I26" s="529"/>
      <c r="J26" s="529"/>
      <c r="K26" s="529"/>
      <c r="L26" s="529"/>
      <c r="M26" s="529"/>
      <c r="N26" s="530"/>
    </row>
    <row r="27" spans="1:14" ht="41.25" customHeight="1" x14ac:dyDescent="0.2">
      <c r="A27" s="474"/>
      <c r="B27" s="499"/>
      <c r="C27" s="536" t="s">
        <v>117</v>
      </c>
      <c r="D27" s="537" t="s">
        <v>325</v>
      </c>
      <c r="E27" s="538"/>
      <c r="F27" s="539" t="s">
        <v>326</v>
      </c>
      <c r="G27" s="495"/>
      <c r="H27" s="529"/>
      <c r="I27" s="529"/>
      <c r="J27" s="529"/>
      <c r="K27" s="529"/>
      <c r="L27" s="529"/>
      <c r="M27" s="529"/>
      <c r="N27" s="530"/>
    </row>
    <row r="28" spans="1:14" ht="53.4" customHeight="1" x14ac:dyDescent="0.2">
      <c r="A28" s="474"/>
      <c r="B28" s="499"/>
      <c r="C28" s="540"/>
      <c r="D28" s="541"/>
      <c r="E28" s="542"/>
      <c r="F28" s="543" t="s">
        <v>327</v>
      </c>
      <c r="G28" s="495"/>
      <c r="H28" s="529"/>
      <c r="I28" s="529"/>
      <c r="J28" s="529"/>
      <c r="K28" s="529"/>
      <c r="L28" s="529"/>
      <c r="M28" s="529"/>
      <c r="N28" s="530"/>
    </row>
    <row r="29" spans="1:14" ht="98.4" customHeight="1" thickBot="1" x14ac:dyDescent="0.25">
      <c r="A29" s="474"/>
      <c r="B29" s="499"/>
      <c r="C29" s="544" t="s">
        <v>328</v>
      </c>
      <c r="D29" s="545" t="s">
        <v>329</v>
      </c>
      <c r="E29" s="546"/>
      <c r="F29" s="543" t="s">
        <v>330</v>
      </c>
      <c r="G29" s="495"/>
      <c r="H29" s="529"/>
      <c r="I29" s="529"/>
      <c r="J29" s="529"/>
      <c r="K29" s="529"/>
      <c r="L29" s="529"/>
      <c r="M29" s="529"/>
      <c r="N29" s="530"/>
    </row>
    <row r="30" spans="1:14" ht="20.100000000000001" customHeight="1" thickBot="1" x14ac:dyDescent="0.25">
      <c r="A30" s="474"/>
      <c r="B30" s="499"/>
      <c r="C30" s="507" t="s">
        <v>118</v>
      </c>
      <c r="D30" s="508"/>
      <c r="E30" s="508"/>
      <c r="F30" s="547"/>
      <c r="G30" s="548">
        <f>(G24*2)+((G27+G29)*0.5)+G25+G26+G28</f>
        <v>0</v>
      </c>
      <c r="H30" s="549" t="s">
        <v>331</v>
      </c>
      <c r="I30" s="550"/>
      <c r="J30" s="550"/>
      <c r="K30" s="550"/>
      <c r="L30" s="550"/>
      <c r="M30" s="551"/>
      <c r="N30" s="550"/>
    </row>
    <row r="31" spans="1:14" ht="29.25" customHeight="1" x14ac:dyDescent="0.2">
      <c r="A31" s="474"/>
      <c r="B31" s="552" t="s">
        <v>119</v>
      </c>
      <c r="C31" s="513"/>
      <c r="D31" s="513"/>
      <c r="E31" s="513"/>
      <c r="F31" s="553"/>
      <c r="G31" s="554" t="str">
        <f>IF(G22=0," ",ROUND(G30/(G22-(ROUNDDOWN(G22*G18,0))),5))</f>
        <v xml:space="preserve"> </v>
      </c>
      <c r="H31" s="555" t="s">
        <v>332</v>
      </c>
      <c r="I31" s="556"/>
      <c r="J31" s="556"/>
      <c r="K31" s="556"/>
      <c r="L31" s="556"/>
      <c r="M31" s="555"/>
      <c r="N31" s="557" t="s">
        <v>333</v>
      </c>
    </row>
    <row r="32" spans="1:14" ht="29.25" customHeight="1" thickBot="1" x14ac:dyDescent="0.25">
      <c r="A32" s="474"/>
      <c r="B32" s="558"/>
      <c r="C32" s="489"/>
      <c r="D32" s="489"/>
      <c r="E32" s="489"/>
      <c r="F32" s="559"/>
      <c r="G32" s="560"/>
      <c r="H32" s="561"/>
      <c r="I32" s="562" t="s">
        <v>120</v>
      </c>
      <c r="J32" s="563"/>
      <c r="K32" s="563"/>
      <c r="L32" s="563"/>
      <c r="M32" s="563"/>
      <c r="N32" s="564"/>
    </row>
    <row r="33" spans="1:14" ht="20.100000000000001" customHeight="1" x14ac:dyDescent="0.2">
      <c r="A33" s="474"/>
      <c r="B33" s="565"/>
      <c r="C33" s="565"/>
      <c r="D33" s="565"/>
      <c r="E33" s="565"/>
      <c r="F33" s="565"/>
      <c r="G33" s="474"/>
      <c r="H33" s="474"/>
      <c r="I33" s="474"/>
      <c r="J33" s="474"/>
      <c r="K33" s="474"/>
      <c r="L33" s="476"/>
      <c r="M33" s="476"/>
      <c r="N33" s="474"/>
    </row>
    <row r="34" spans="1:14" ht="12" customHeight="1" x14ac:dyDescent="0.2">
      <c r="A34" s="566" t="s">
        <v>305</v>
      </c>
      <c r="B34" s="566"/>
      <c r="C34" s="566"/>
      <c r="D34" s="566"/>
      <c r="E34" s="566"/>
      <c r="F34" s="566"/>
      <c r="G34" s="566"/>
      <c r="H34" s="566"/>
      <c r="I34" s="566"/>
      <c r="J34" s="566"/>
      <c r="K34" s="566"/>
      <c r="L34" s="566"/>
      <c r="M34" s="566"/>
      <c r="N34" s="567"/>
    </row>
    <row r="35" spans="1:14" ht="12" customHeight="1" x14ac:dyDescent="0.2">
      <c r="A35" s="566"/>
      <c r="B35" s="566"/>
      <c r="C35" s="566"/>
      <c r="D35" s="566"/>
      <c r="E35" s="566"/>
      <c r="F35" s="566"/>
      <c r="G35" s="566"/>
      <c r="H35" s="566"/>
      <c r="I35" s="566"/>
      <c r="J35" s="566"/>
      <c r="K35" s="566"/>
      <c r="L35" s="566"/>
      <c r="M35" s="566"/>
      <c r="N35" s="567"/>
    </row>
    <row r="36" spans="1:14" ht="12" customHeight="1" x14ac:dyDescent="0.2">
      <c r="A36" s="566"/>
      <c r="B36" s="566"/>
      <c r="C36" s="566"/>
      <c r="D36" s="566"/>
      <c r="E36" s="566"/>
      <c r="F36" s="566"/>
      <c r="G36" s="566"/>
      <c r="H36" s="566"/>
      <c r="I36" s="566"/>
      <c r="J36" s="566"/>
      <c r="K36" s="566"/>
      <c r="L36" s="566"/>
      <c r="M36" s="566"/>
      <c r="N36" s="567"/>
    </row>
    <row r="37" spans="1:14" ht="12" customHeight="1" x14ac:dyDescent="0.2">
      <c r="A37" s="566"/>
      <c r="B37" s="566"/>
      <c r="C37" s="566"/>
      <c r="D37" s="566"/>
      <c r="E37" s="566"/>
      <c r="F37" s="566"/>
      <c r="G37" s="566"/>
      <c r="H37" s="566"/>
      <c r="I37" s="566"/>
      <c r="J37" s="566"/>
      <c r="K37" s="566"/>
      <c r="L37" s="566"/>
      <c r="M37" s="566"/>
      <c r="N37" s="567"/>
    </row>
    <row r="38" spans="1:14" ht="12" customHeight="1" x14ac:dyDescent="0.2">
      <c r="A38" s="568" t="s">
        <v>312</v>
      </c>
      <c r="B38" s="569"/>
      <c r="C38" s="569"/>
      <c r="D38" s="569"/>
      <c r="E38" s="569"/>
      <c r="F38" s="569"/>
      <c r="G38" s="569"/>
      <c r="H38" s="569"/>
      <c r="I38" s="569"/>
      <c r="J38" s="569"/>
      <c r="K38" s="569"/>
      <c r="L38" s="569"/>
      <c r="M38" s="569"/>
      <c r="N38" s="569"/>
    </row>
    <row r="39" spans="1:14" ht="12" customHeight="1" x14ac:dyDescent="0.2">
      <c r="A39" s="568"/>
      <c r="B39" s="569"/>
      <c r="C39" s="569"/>
      <c r="D39" s="569"/>
      <c r="E39" s="569"/>
      <c r="F39" s="569"/>
      <c r="G39" s="569"/>
      <c r="H39" s="569"/>
      <c r="I39" s="569"/>
      <c r="J39" s="569"/>
      <c r="K39" s="569"/>
      <c r="L39" s="569"/>
      <c r="M39" s="569"/>
      <c r="N39" s="569"/>
    </row>
    <row r="40" spans="1:14" ht="12" customHeight="1" x14ac:dyDescent="0.2">
      <c r="A40" s="569"/>
      <c r="B40" s="569"/>
      <c r="C40" s="569"/>
      <c r="D40" s="569"/>
      <c r="E40" s="569"/>
      <c r="F40" s="569"/>
      <c r="G40" s="569"/>
      <c r="H40" s="569"/>
      <c r="I40" s="569"/>
      <c r="J40" s="569"/>
      <c r="K40" s="569"/>
      <c r="L40" s="569"/>
      <c r="M40" s="569"/>
      <c r="N40" s="569"/>
    </row>
  </sheetData>
  <mergeCells count="31">
    <mergeCell ref="A34:N37"/>
    <mergeCell ref="A38:N40"/>
    <mergeCell ref="D29:E29"/>
    <mergeCell ref="C30:F30"/>
    <mergeCell ref="H30:N30"/>
    <mergeCell ref="B31:F32"/>
    <mergeCell ref="G31:G32"/>
    <mergeCell ref="N31:N32"/>
    <mergeCell ref="I32:M32"/>
    <mergeCell ref="C22:F22"/>
    <mergeCell ref="H22:N22"/>
    <mergeCell ref="B23:G23"/>
    <mergeCell ref="C24:C26"/>
    <mergeCell ref="D24:F24"/>
    <mergeCell ref="H24:N29"/>
    <mergeCell ref="D25:F25"/>
    <mergeCell ref="D26:F26"/>
    <mergeCell ref="C27:C28"/>
    <mergeCell ref="D27:E28"/>
    <mergeCell ref="B18:F18"/>
    <mergeCell ref="H18:N18"/>
    <mergeCell ref="B19:G19"/>
    <mergeCell ref="C20:F20"/>
    <mergeCell ref="H20:N21"/>
    <mergeCell ref="C21:F21"/>
    <mergeCell ref="A3:N3"/>
    <mergeCell ref="A5:N6"/>
    <mergeCell ref="A7:N8"/>
    <mergeCell ref="J10:N10"/>
    <mergeCell ref="J11:N11"/>
    <mergeCell ref="J12:N1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E41" sqref="E41"/>
    </sheetView>
  </sheetViews>
  <sheetFormatPr defaultColWidth="9" defaultRowHeight="13.2" x14ac:dyDescent="0.2"/>
  <cols>
    <col min="1" max="3" width="9" style="189"/>
    <col min="4" max="5" width="17" style="189" customWidth="1"/>
    <col min="6" max="16384" width="9" style="189"/>
  </cols>
  <sheetData>
    <row r="1" spans="1:9" ht="18.600000000000001" customHeight="1" x14ac:dyDescent="0.2">
      <c r="A1" s="189" t="s">
        <v>243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2" t="s">
        <v>179</v>
      </c>
      <c r="B4" s="272"/>
      <c r="C4" s="272"/>
      <c r="D4" s="272"/>
      <c r="E4" s="272"/>
      <c r="F4" s="272"/>
      <c r="G4" s="272"/>
      <c r="H4" s="272"/>
      <c r="I4" s="272"/>
    </row>
    <row r="5" spans="1:9" ht="21" customHeight="1" x14ac:dyDescent="0.2">
      <c r="A5" s="1"/>
      <c r="B5" s="1"/>
      <c r="C5" s="1"/>
      <c r="D5" s="1"/>
      <c r="E5" s="1"/>
      <c r="F5" s="1"/>
      <c r="G5" s="1"/>
      <c r="H5" s="1"/>
      <c r="I5" s="1"/>
    </row>
    <row r="6" spans="1:9" ht="30" customHeight="1" x14ac:dyDescent="0.2">
      <c r="A6" s="188"/>
      <c r="B6" s="188"/>
      <c r="C6" s="188"/>
      <c r="D6" s="188"/>
      <c r="E6" s="2" t="s">
        <v>0</v>
      </c>
      <c r="F6" s="370" t="str">
        <f>'2-1提出書類'!A4</f>
        <v>道路舗装工事（箕沖１号幹線）</v>
      </c>
      <c r="G6" s="370"/>
      <c r="H6" s="370"/>
      <c r="I6" s="370"/>
    </row>
    <row r="7" spans="1:9" ht="30" customHeight="1" x14ac:dyDescent="0.2">
      <c r="A7" s="188"/>
      <c r="B7" s="188"/>
      <c r="C7" s="188"/>
      <c r="D7" s="188"/>
      <c r="E7" s="2" t="s">
        <v>2</v>
      </c>
      <c r="F7" s="404"/>
      <c r="G7" s="404"/>
      <c r="H7" s="404"/>
      <c r="I7" s="404"/>
    </row>
    <row r="8" spans="1:9" ht="15.6" customHeight="1" thickBot="1" x14ac:dyDescent="0.25">
      <c r="B8" s="3"/>
    </row>
    <row r="9" spans="1:9" ht="30" customHeight="1" thickBot="1" x14ac:dyDescent="0.25">
      <c r="A9" s="447" t="s">
        <v>1</v>
      </c>
      <c r="B9" s="448"/>
      <c r="C9" s="448"/>
      <c r="D9" s="448" t="s">
        <v>13</v>
      </c>
      <c r="E9" s="448"/>
      <c r="F9" s="448"/>
      <c r="G9" s="448"/>
      <c r="H9" s="448"/>
      <c r="I9" s="449"/>
    </row>
    <row r="10" spans="1:9" ht="27" customHeight="1" x14ac:dyDescent="0.2">
      <c r="A10" s="428" t="s">
        <v>142</v>
      </c>
      <c r="B10" s="429"/>
      <c r="C10" s="430"/>
      <c r="D10" s="436" t="s">
        <v>306</v>
      </c>
      <c r="E10" s="437"/>
      <c r="F10" s="437"/>
      <c r="G10" s="437"/>
      <c r="H10" s="437"/>
      <c r="I10" s="438"/>
    </row>
    <row r="11" spans="1:9" ht="27" customHeight="1" x14ac:dyDescent="0.2">
      <c r="A11" s="431"/>
      <c r="B11" s="427"/>
      <c r="C11" s="432"/>
      <c r="D11" s="439"/>
      <c r="E11" s="440"/>
      <c r="F11" s="440"/>
      <c r="G11" s="440"/>
      <c r="H11" s="440"/>
      <c r="I11" s="441"/>
    </row>
    <row r="12" spans="1:9" ht="27" customHeight="1" x14ac:dyDescent="0.2">
      <c r="A12" s="431"/>
      <c r="B12" s="427"/>
      <c r="C12" s="432"/>
      <c r="D12" s="442"/>
      <c r="E12" s="442"/>
      <c r="F12" s="442"/>
      <c r="G12" s="442"/>
      <c r="H12" s="442"/>
      <c r="I12" s="443"/>
    </row>
    <row r="13" spans="1:9" ht="27" customHeight="1" x14ac:dyDescent="0.2">
      <c r="A13" s="431"/>
      <c r="B13" s="427"/>
      <c r="C13" s="432"/>
      <c r="D13" s="442"/>
      <c r="E13" s="442"/>
      <c r="F13" s="442"/>
      <c r="G13" s="442"/>
      <c r="H13" s="442"/>
      <c r="I13" s="443"/>
    </row>
    <row r="14" spans="1:9" ht="27" customHeight="1" x14ac:dyDescent="0.2">
      <c r="A14" s="431"/>
      <c r="B14" s="427"/>
      <c r="C14" s="432"/>
      <c r="D14" s="444" t="s">
        <v>307</v>
      </c>
      <c r="E14" s="440"/>
      <c r="F14" s="440"/>
      <c r="G14" s="440"/>
      <c r="H14" s="440"/>
      <c r="I14" s="441"/>
    </row>
    <row r="15" spans="1:9" ht="27" customHeight="1" x14ac:dyDescent="0.2">
      <c r="A15" s="431"/>
      <c r="B15" s="427"/>
      <c r="C15" s="432"/>
      <c r="D15" s="439"/>
      <c r="E15" s="440"/>
      <c r="F15" s="440"/>
      <c r="G15" s="440"/>
      <c r="H15" s="440"/>
      <c r="I15" s="441"/>
    </row>
    <row r="16" spans="1:9" ht="27" customHeight="1" x14ac:dyDescent="0.2">
      <c r="A16" s="431"/>
      <c r="B16" s="427"/>
      <c r="C16" s="432"/>
      <c r="D16" s="442"/>
      <c r="E16" s="442"/>
      <c r="F16" s="442"/>
      <c r="G16" s="442"/>
      <c r="H16" s="442"/>
      <c r="I16" s="443"/>
    </row>
    <row r="17" spans="1:9" ht="27" customHeight="1" x14ac:dyDescent="0.2">
      <c r="A17" s="431"/>
      <c r="B17" s="427"/>
      <c r="C17" s="432"/>
      <c r="D17" s="442"/>
      <c r="E17" s="442"/>
      <c r="F17" s="442"/>
      <c r="G17" s="442"/>
      <c r="H17" s="442"/>
      <c r="I17" s="443"/>
    </row>
    <row r="18" spans="1:9" ht="24" customHeight="1" x14ac:dyDescent="0.2">
      <c r="A18" s="431"/>
      <c r="B18" s="427"/>
      <c r="C18" s="432"/>
      <c r="D18" s="444" t="s">
        <v>308</v>
      </c>
      <c r="E18" s="440"/>
      <c r="F18" s="440"/>
      <c r="G18" s="440"/>
      <c r="H18" s="440"/>
      <c r="I18" s="441"/>
    </row>
    <row r="19" spans="1:9" ht="24" customHeight="1" x14ac:dyDescent="0.2">
      <c r="A19" s="431"/>
      <c r="B19" s="427"/>
      <c r="C19" s="432"/>
      <c r="D19" s="439"/>
      <c r="E19" s="440"/>
      <c r="F19" s="440"/>
      <c r="G19" s="440"/>
      <c r="H19" s="440"/>
      <c r="I19" s="441"/>
    </row>
    <row r="20" spans="1:9" ht="24" customHeight="1" x14ac:dyDescent="0.2">
      <c r="A20" s="431"/>
      <c r="B20" s="427"/>
      <c r="C20" s="432"/>
      <c r="D20" s="442"/>
      <c r="E20" s="442"/>
      <c r="F20" s="442"/>
      <c r="G20" s="442"/>
      <c r="H20" s="442"/>
      <c r="I20" s="443"/>
    </row>
    <row r="21" spans="1:9" ht="24" customHeight="1" x14ac:dyDescent="0.2">
      <c r="A21" s="431"/>
      <c r="B21" s="427"/>
      <c r="C21" s="432"/>
      <c r="D21" s="442"/>
      <c r="E21" s="442"/>
      <c r="F21" s="442"/>
      <c r="G21" s="442"/>
      <c r="H21" s="442"/>
      <c r="I21" s="443"/>
    </row>
    <row r="22" spans="1:9" ht="24" customHeight="1" thickBot="1" x14ac:dyDescent="0.25">
      <c r="A22" s="433"/>
      <c r="B22" s="434"/>
      <c r="C22" s="435"/>
      <c r="D22" s="445"/>
      <c r="E22" s="445"/>
      <c r="F22" s="445"/>
      <c r="G22" s="445"/>
      <c r="H22" s="445"/>
      <c r="I22" s="446"/>
    </row>
    <row r="23" spans="1:9" ht="34.950000000000003" customHeight="1" x14ac:dyDescent="0.2">
      <c r="A23" s="450" t="s">
        <v>69</v>
      </c>
      <c r="B23" s="451"/>
      <c r="C23" s="452"/>
      <c r="D23" s="444" t="s">
        <v>309</v>
      </c>
      <c r="E23" s="440"/>
      <c r="F23" s="440"/>
      <c r="G23" s="440"/>
      <c r="H23" s="440"/>
      <c r="I23" s="441"/>
    </row>
    <row r="24" spans="1:9" ht="34.950000000000003" customHeight="1" x14ac:dyDescent="0.2">
      <c r="A24" s="453"/>
      <c r="B24" s="454"/>
      <c r="C24" s="455"/>
      <c r="D24" s="459"/>
      <c r="E24" s="442"/>
      <c r="F24" s="442"/>
      <c r="G24" s="442"/>
      <c r="H24" s="442"/>
      <c r="I24" s="443"/>
    </row>
    <row r="25" spans="1:9" ht="34.950000000000003" customHeight="1" x14ac:dyDescent="0.2">
      <c r="A25" s="453"/>
      <c r="B25" s="454"/>
      <c r="C25" s="455"/>
      <c r="D25" s="442"/>
      <c r="E25" s="442"/>
      <c r="F25" s="442"/>
      <c r="G25" s="442"/>
      <c r="H25" s="442"/>
      <c r="I25" s="443"/>
    </row>
    <row r="26" spans="1:9" ht="34.950000000000003" customHeight="1" x14ac:dyDescent="0.2">
      <c r="A26" s="453"/>
      <c r="B26" s="454"/>
      <c r="C26" s="455"/>
      <c r="D26" s="442"/>
      <c r="E26" s="442"/>
      <c r="F26" s="442"/>
      <c r="G26" s="442"/>
      <c r="H26" s="442"/>
      <c r="I26" s="443"/>
    </row>
    <row r="27" spans="1:9" ht="34.950000000000003" customHeight="1" thickBot="1" x14ac:dyDescent="0.25">
      <c r="A27" s="456"/>
      <c r="B27" s="457"/>
      <c r="C27" s="458"/>
      <c r="D27" s="445"/>
      <c r="E27" s="445"/>
      <c r="F27" s="445"/>
      <c r="G27" s="445"/>
      <c r="H27" s="445"/>
      <c r="I27" s="446"/>
    </row>
    <row r="28" spans="1:9" ht="22.95" customHeight="1" x14ac:dyDescent="0.2">
      <c r="A28" s="450" t="s">
        <v>180</v>
      </c>
      <c r="B28" s="451"/>
      <c r="C28" s="452"/>
      <c r="D28" s="444" t="s">
        <v>194</v>
      </c>
      <c r="E28" s="440"/>
      <c r="F28" s="440"/>
      <c r="G28" s="440"/>
      <c r="H28" s="440"/>
      <c r="I28" s="441"/>
    </row>
    <row r="29" spans="1:9" ht="22.95" customHeight="1" x14ac:dyDescent="0.2">
      <c r="A29" s="453"/>
      <c r="B29" s="454"/>
      <c r="C29" s="455"/>
      <c r="D29" s="459"/>
      <c r="E29" s="442"/>
      <c r="F29" s="442"/>
      <c r="G29" s="442"/>
      <c r="H29" s="442"/>
      <c r="I29" s="443"/>
    </row>
    <row r="30" spans="1:9" ht="22.95" customHeight="1" x14ac:dyDescent="0.2">
      <c r="A30" s="453"/>
      <c r="B30" s="454"/>
      <c r="C30" s="455"/>
      <c r="D30" s="442"/>
      <c r="E30" s="442"/>
      <c r="F30" s="442"/>
      <c r="G30" s="442"/>
      <c r="H30" s="442"/>
      <c r="I30" s="443"/>
    </row>
    <row r="31" spans="1:9" ht="22.95" customHeight="1" x14ac:dyDescent="0.2">
      <c r="A31" s="453"/>
      <c r="B31" s="454"/>
      <c r="C31" s="455"/>
      <c r="D31" s="442"/>
      <c r="E31" s="442"/>
      <c r="F31" s="442"/>
      <c r="G31" s="442"/>
      <c r="H31" s="442"/>
      <c r="I31" s="443"/>
    </row>
    <row r="32" spans="1:9" ht="22.95" customHeight="1" thickBot="1" x14ac:dyDescent="0.25">
      <c r="A32" s="456"/>
      <c r="B32" s="457"/>
      <c r="C32" s="458"/>
      <c r="D32" s="445"/>
      <c r="E32" s="445"/>
      <c r="F32" s="445"/>
      <c r="G32" s="445"/>
      <c r="H32" s="445"/>
      <c r="I32" s="446"/>
    </row>
    <row r="33" spans="1:9" ht="22.95" customHeight="1" x14ac:dyDescent="0.2">
      <c r="A33" s="450" t="s">
        <v>257</v>
      </c>
      <c r="B33" s="451"/>
      <c r="C33" s="452"/>
      <c r="D33" s="444" t="s">
        <v>310</v>
      </c>
      <c r="E33" s="440"/>
      <c r="F33" s="440"/>
      <c r="G33" s="440"/>
      <c r="H33" s="440"/>
      <c r="I33" s="441"/>
    </row>
    <row r="34" spans="1:9" ht="22.95" customHeight="1" x14ac:dyDescent="0.2">
      <c r="A34" s="453"/>
      <c r="B34" s="454"/>
      <c r="C34" s="455"/>
      <c r="D34" s="459"/>
      <c r="E34" s="442"/>
      <c r="F34" s="442"/>
      <c r="G34" s="442"/>
      <c r="H34" s="442"/>
      <c r="I34" s="443"/>
    </row>
    <row r="35" spans="1:9" ht="22.95" customHeight="1" x14ac:dyDescent="0.2">
      <c r="A35" s="453"/>
      <c r="B35" s="454"/>
      <c r="C35" s="455"/>
      <c r="D35" s="442"/>
      <c r="E35" s="442"/>
      <c r="F35" s="442"/>
      <c r="G35" s="442"/>
      <c r="H35" s="442"/>
      <c r="I35" s="443"/>
    </row>
    <row r="36" spans="1:9" ht="22.95" customHeight="1" x14ac:dyDescent="0.2">
      <c r="A36" s="453"/>
      <c r="B36" s="454"/>
      <c r="C36" s="455"/>
      <c r="D36" s="442"/>
      <c r="E36" s="442"/>
      <c r="F36" s="442"/>
      <c r="G36" s="442"/>
      <c r="H36" s="442"/>
      <c r="I36" s="443"/>
    </row>
    <row r="37" spans="1:9" ht="22.95" customHeight="1" thickBot="1" x14ac:dyDescent="0.25">
      <c r="A37" s="456"/>
      <c r="B37" s="457"/>
      <c r="C37" s="458"/>
      <c r="D37" s="445"/>
      <c r="E37" s="445"/>
      <c r="F37" s="445"/>
      <c r="G37" s="445"/>
      <c r="H37" s="445"/>
      <c r="I37" s="446"/>
    </row>
  </sheetData>
  <mergeCells count="15">
    <mergeCell ref="A23:C27"/>
    <mergeCell ref="D23:I27"/>
    <mergeCell ref="A28:C32"/>
    <mergeCell ref="D28:I32"/>
    <mergeCell ref="A33:C37"/>
    <mergeCell ref="D33:I37"/>
    <mergeCell ref="A10:C22"/>
    <mergeCell ref="D10:I13"/>
    <mergeCell ref="D14:I17"/>
    <mergeCell ref="D18:I22"/>
    <mergeCell ref="A4:I4"/>
    <mergeCell ref="F6:I6"/>
    <mergeCell ref="F7:I7"/>
    <mergeCell ref="A9:C9"/>
    <mergeCell ref="D9:I9"/>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6" zoomScaleNormal="100" workbookViewId="0">
      <selection activeCell="B20" sqref="B2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124</v>
      </c>
    </row>
    <row r="2" spans="1:6" ht="12" customHeight="1" x14ac:dyDescent="0.2"/>
    <row r="3" spans="1:6" ht="26.25" customHeight="1" x14ac:dyDescent="0.2">
      <c r="A3" s="272" t="s">
        <v>163</v>
      </c>
      <c r="B3" s="272"/>
      <c r="C3" s="272"/>
      <c r="D3" s="272"/>
      <c r="E3" s="272"/>
      <c r="F3" s="272"/>
    </row>
    <row r="4" spans="1:6" ht="12" customHeight="1" x14ac:dyDescent="0.2"/>
    <row r="5" spans="1:6" s="4" customFormat="1" ht="36" customHeight="1" x14ac:dyDescent="0.2">
      <c r="A5" s="79"/>
      <c r="B5" s="79"/>
      <c r="C5" s="2" t="s">
        <v>76</v>
      </c>
      <c r="D5" s="79"/>
      <c r="E5" s="282" t="str">
        <f>'2-1提出書類'!A4</f>
        <v>道路舗装工事（箕沖１号幹線）</v>
      </c>
      <c r="F5" s="282"/>
    </row>
    <row r="6" spans="1:6" s="4" customFormat="1" ht="30" customHeight="1" x14ac:dyDescent="0.2">
      <c r="A6" s="80"/>
      <c r="B6" s="79"/>
      <c r="C6" s="2" t="s">
        <v>90</v>
      </c>
      <c r="D6" s="79"/>
      <c r="E6" s="283"/>
      <c r="F6" s="283"/>
    </row>
    <row r="7" spans="1:6" s="4" customFormat="1" ht="36" customHeight="1" thickBot="1" x14ac:dyDescent="0.25">
      <c r="A7" s="80"/>
      <c r="B7" s="78"/>
      <c r="C7" s="78"/>
      <c r="D7" s="78"/>
      <c r="E7" s="2"/>
      <c r="F7" s="3"/>
    </row>
    <row r="8" spans="1:6" s="4" customFormat="1" ht="54" customHeight="1" x14ac:dyDescent="0.2">
      <c r="A8" s="93" t="s">
        <v>165</v>
      </c>
      <c r="B8" s="279" t="str">
        <f>'2-1提出書類'!E17</f>
        <v>同種・同規模以上の工事とは、舗装工事であって、表層工が７，０３１㎡以上の工事である。</v>
      </c>
      <c r="C8" s="280"/>
      <c r="D8" s="280"/>
      <c r="E8" s="280"/>
      <c r="F8" s="281"/>
    </row>
    <row r="9" spans="1:6" s="4" customFormat="1" ht="54" customHeight="1" thickBot="1" x14ac:dyDescent="0.25">
      <c r="A9" s="94" t="s">
        <v>152</v>
      </c>
      <c r="B9" s="288" t="str">
        <f>'2-1提出書類'!E18</f>
        <v>同種・同規模の２倍以上の工事とは、上記工事の内、表層工が１４，０６２㎡以上の工事である。</v>
      </c>
      <c r="C9" s="289"/>
      <c r="D9" s="289"/>
      <c r="E9" s="289"/>
      <c r="F9" s="289"/>
    </row>
    <row r="10" spans="1:6" ht="30" customHeight="1" thickBot="1" x14ac:dyDescent="0.25"/>
    <row r="11" spans="1:6" ht="27" customHeight="1" x14ac:dyDescent="0.2">
      <c r="A11" s="273" t="s">
        <v>3</v>
      </c>
      <c r="B11" s="157" t="s">
        <v>4</v>
      </c>
      <c r="C11" s="284" t="s">
        <v>150</v>
      </c>
      <c r="D11" s="285"/>
      <c r="E11" s="275" t="s">
        <v>6</v>
      </c>
      <c r="F11" s="277" t="s">
        <v>7</v>
      </c>
    </row>
    <row r="12" spans="1:6" ht="27" customHeight="1" thickBot="1" x14ac:dyDescent="0.25">
      <c r="A12" s="274"/>
      <c r="B12" s="160" t="s">
        <v>93</v>
      </c>
      <c r="C12" s="286" t="s">
        <v>5</v>
      </c>
      <c r="D12" s="287"/>
      <c r="E12" s="276"/>
      <c r="F12" s="278"/>
    </row>
    <row r="13" spans="1:6" ht="36" customHeight="1" x14ac:dyDescent="0.2">
      <c r="A13" s="245"/>
      <c r="B13" s="248"/>
      <c r="C13" s="256"/>
      <c r="D13" s="257"/>
      <c r="E13" s="252" t="s">
        <v>70</v>
      </c>
      <c r="F13" s="58"/>
    </row>
    <row r="14" spans="1:6" ht="36" customHeight="1" x14ac:dyDescent="0.2">
      <c r="A14" s="246"/>
      <c r="B14" s="249"/>
      <c r="C14" s="258"/>
      <c r="D14" s="259"/>
      <c r="E14" s="253"/>
      <c r="F14" s="59"/>
    </row>
    <row r="15" spans="1:6" ht="36" customHeight="1" x14ac:dyDescent="0.2">
      <c r="A15" s="246"/>
      <c r="B15" s="250"/>
      <c r="C15" s="86" t="s">
        <v>91</v>
      </c>
      <c r="D15" s="161" t="s">
        <v>94</v>
      </c>
      <c r="E15" s="254" t="s">
        <v>95</v>
      </c>
      <c r="F15" s="60"/>
    </row>
    <row r="16" spans="1:6" ht="36" customHeight="1" x14ac:dyDescent="0.2">
      <c r="A16" s="247"/>
      <c r="B16" s="251"/>
      <c r="C16" s="95" t="s">
        <v>92</v>
      </c>
      <c r="D16" s="96" t="s">
        <v>96</v>
      </c>
      <c r="E16" s="255"/>
      <c r="F16" s="97"/>
    </row>
    <row r="17" spans="1:6" s="92" customFormat="1" ht="36" customHeight="1" x14ac:dyDescent="0.2">
      <c r="A17" s="262" t="s">
        <v>155</v>
      </c>
      <c r="B17" s="263"/>
      <c r="C17" s="264" t="s">
        <v>157</v>
      </c>
      <c r="D17" s="265"/>
      <c r="E17" s="123" t="s">
        <v>156</v>
      </c>
      <c r="F17" s="266"/>
    </row>
    <row r="18" spans="1:6" s="118" customFormat="1" ht="36" customHeight="1" x14ac:dyDescent="0.2">
      <c r="A18" s="240" t="s">
        <v>154</v>
      </c>
      <c r="B18" s="269"/>
      <c r="C18" s="270"/>
      <c r="D18" s="271"/>
      <c r="E18" s="122" t="s">
        <v>151</v>
      </c>
      <c r="F18" s="267"/>
    </row>
    <row r="19" spans="1:6" s="118" customFormat="1" ht="36" customHeight="1" x14ac:dyDescent="0.2">
      <c r="A19" s="240" t="s">
        <v>195</v>
      </c>
      <c r="B19" s="191" t="s">
        <v>315</v>
      </c>
      <c r="C19" s="238"/>
      <c r="D19" s="239"/>
      <c r="E19" s="242"/>
      <c r="F19" s="267"/>
    </row>
    <row r="20" spans="1:6" s="118" customFormat="1" ht="36" customHeight="1" x14ac:dyDescent="0.2">
      <c r="A20" s="240"/>
      <c r="B20" s="191" t="s">
        <v>314</v>
      </c>
      <c r="C20" s="238"/>
      <c r="D20" s="239"/>
      <c r="E20" s="242"/>
      <c r="F20" s="267"/>
    </row>
    <row r="21" spans="1:6" s="92" customFormat="1" ht="36" customHeight="1" thickBot="1" x14ac:dyDescent="0.25">
      <c r="A21" s="241"/>
      <c r="B21" s="121" t="s">
        <v>313</v>
      </c>
      <c r="C21" s="260"/>
      <c r="D21" s="261"/>
      <c r="E21" s="243"/>
      <c r="F21" s="268"/>
    </row>
    <row r="22" spans="1:6" ht="12" customHeight="1" x14ac:dyDescent="0.2">
      <c r="A22" s="162"/>
      <c r="B22" s="85"/>
      <c r="C22" s="85"/>
      <c r="D22" s="85"/>
      <c r="E22" s="85"/>
      <c r="F22" s="85"/>
    </row>
    <row r="23" spans="1:6" s="6" customFormat="1" ht="15" customHeight="1" x14ac:dyDescent="0.2">
      <c r="A23" s="169" t="s">
        <v>8</v>
      </c>
      <c r="B23" s="167" t="s">
        <v>153</v>
      </c>
      <c r="C23" s="167"/>
      <c r="D23" s="167"/>
      <c r="E23" s="167"/>
      <c r="F23" s="167"/>
    </row>
    <row r="24" spans="1:6" s="6" customFormat="1" ht="15" customHeight="1" x14ac:dyDescent="0.2">
      <c r="A24" s="169" t="s">
        <v>9</v>
      </c>
      <c r="B24" s="167" t="s">
        <v>272</v>
      </c>
      <c r="C24" s="167"/>
      <c r="D24" s="167"/>
      <c r="E24" s="167"/>
      <c r="F24" s="167"/>
    </row>
    <row r="25" spans="1:6" s="6" customFormat="1" ht="18" customHeight="1" x14ac:dyDescent="0.2">
      <c r="A25" s="169" t="s">
        <v>10</v>
      </c>
      <c r="B25" s="244" t="s">
        <v>273</v>
      </c>
      <c r="C25" s="244"/>
      <c r="D25" s="244"/>
      <c r="E25" s="244"/>
      <c r="F25" s="244"/>
    </row>
    <row r="26" spans="1:6" s="6" customFormat="1" ht="18" customHeight="1" x14ac:dyDescent="0.2">
      <c r="A26" s="167"/>
      <c r="B26" s="244"/>
      <c r="C26" s="244"/>
      <c r="D26" s="244"/>
      <c r="E26" s="244"/>
      <c r="F26" s="244"/>
    </row>
    <row r="27" spans="1:6" ht="15" customHeight="1" x14ac:dyDescent="0.2">
      <c r="A27" s="169" t="s">
        <v>11</v>
      </c>
      <c r="B27" s="167" t="s">
        <v>274</v>
      </c>
      <c r="C27" s="85"/>
      <c r="D27" s="85"/>
      <c r="E27" s="85"/>
      <c r="F27" s="85"/>
    </row>
    <row r="28" spans="1:6" x14ac:dyDescent="0.2">
      <c r="A28" s="169"/>
      <c r="B28" s="167"/>
      <c r="C28" s="85"/>
      <c r="D28" s="85"/>
      <c r="E28" s="85"/>
      <c r="F28" s="85"/>
    </row>
    <row r="29" spans="1:6" x14ac:dyDescent="0.2">
      <c r="A29" s="130"/>
      <c r="B29" s="85"/>
      <c r="C29" s="85"/>
      <c r="D29" s="85"/>
      <c r="E29" s="85"/>
      <c r="F29" s="85"/>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C6" sqref="C6"/>
    </sheetView>
  </sheetViews>
  <sheetFormatPr defaultRowHeight="13.2" x14ac:dyDescent="0.2"/>
  <cols>
    <col min="1" max="1" width="4.88671875" customWidth="1"/>
    <col min="2" max="3" width="22.21875" customWidth="1"/>
    <col min="4" max="4" width="33.88671875" customWidth="1"/>
  </cols>
  <sheetData>
    <row r="1" spans="1:4" ht="24" customHeight="1" x14ac:dyDescent="0.2">
      <c r="A1" s="298" t="s">
        <v>125</v>
      </c>
      <c r="B1" s="298"/>
      <c r="C1" s="64"/>
    </row>
    <row r="2" spans="1:4" ht="24" customHeight="1" x14ac:dyDescent="0.2">
      <c r="A2" s="272" t="s">
        <v>130</v>
      </c>
      <c r="B2" s="272"/>
      <c r="C2" s="272"/>
      <c r="D2" s="272"/>
    </row>
    <row r="3" spans="1:4" s="4" customFormat="1" ht="36" customHeight="1" x14ac:dyDescent="0.2">
      <c r="A3" s="79"/>
      <c r="B3" s="79"/>
      <c r="C3" s="2" t="s">
        <v>0</v>
      </c>
      <c r="D3" s="108" t="str">
        <f>'2-1提出書類'!A4</f>
        <v>道路舗装工事（箕沖１号幹線）</v>
      </c>
    </row>
    <row r="4" spans="1:4" s="4" customFormat="1" ht="27" customHeight="1" x14ac:dyDescent="0.2">
      <c r="A4" s="79"/>
      <c r="B4" s="79"/>
      <c r="C4" s="2" t="s">
        <v>2</v>
      </c>
      <c r="D4" s="98"/>
    </row>
    <row r="5" spans="1:4" s="92" customFormat="1" ht="9" customHeight="1" thickBot="1" x14ac:dyDescent="0.25">
      <c r="A5" s="65"/>
      <c r="B5" s="65"/>
      <c r="C5" s="65"/>
      <c r="D5" s="65"/>
    </row>
    <row r="6" spans="1:4" s="4" customFormat="1" ht="24" customHeight="1" thickTop="1" thickBot="1" x14ac:dyDescent="0.25">
      <c r="A6" s="79"/>
      <c r="B6" s="104" t="s">
        <v>160</v>
      </c>
      <c r="C6" s="105" t="str">
        <f>IF(C14="","",ROUND(AVERAGE(C14,C20,C26),1))</f>
        <v/>
      </c>
      <c r="D6" s="103" t="s">
        <v>159</v>
      </c>
    </row>
    <row r="7" spans="1:4" ht="9" customHeight="1" thickTop="1" thickBot="1" x14ac:dyDescent="0.25">
      <c r="A7" s="65"/>
      <c r="B7" s="65"/>
      <c r="C7" s="65"/>
      <c r="D7" s="65"/>
    </row>
    <row r="8" spans="1:4" ht="30" customHeight="1" thickTop="1" x14ac:dyDescent="0.2">
      <c r="A8" s="299" t="s">
        <v>121</v>
      </c>
      <c r="B8" s="300"/>
      <c r="C8" s="299" t="s">
        <v>196</v>
      </c>
      <c r="D8" s="300"/>
    </row>
    <row r="9" spans="1:4" ht="30" customHeight="1" x14ac:dyDescent="0.2">
      <c r="A9" s="301" t="s">
        <v>75</v>
      </c>
      <c r="B9" s="67" t="s">
        <v>126</v>
      </c>
      <c r="C9" s="290"/>
      <c r="D9" s="291"/>
    </row>
    <row r="10" spans="1:4" ht="30" customHeight="1" x14ac:dyDescent="0.2">
      <c r="A10" s="302"/>
      <c r="B10" s="84" t="s">
        <v>76</v>
      </c>
      <c r="C10" s="293"/>
      <c r="D10" s="294"/>
    </row>
    <row r="11" spans="1:4" ht="30" customHeight="1" x14ac:dyDescent="0.2">
      <c r="A11" s="302"/>
      <c r="B11" s="67" t="s">
        <v>77</v>
      </c>
      <c r="C11" s="290"/>
      <c r="D11" s="291"/>
    </row>
    <row r="12" spans="1:4" ht="30" customHeight="1" x14ac:dyDescent="0.2">
      <c r="A12" s="302"/>
      <c r="B12" s="67" t="s">
        <v>122</v>
      </c>
      <c r="C12" s="290" t="s">
        <v>123</v>
      </c>
      <c r="D12" s="291"/>
    </row>
    <row r="13" spans="1:4" ht="30" customHeight="1" x14ac:dyDescent="0.2">
      <c r="A13" s="302"/>
      <c r="B13" s="67" t="s">
        <v>5</v>
      </c>
      <c r="C13" s="68" t="s">
        <v>78</v>
      </c>
      <c r="D13" s="68"/>
    </row>
    <row r="14" spans="1:4" ht="30" customHeight="1" thickBot="1" x14ac:dyDescent="0.25">
      <c r="A14" s="303"/>
      <c r="B14" s="87" t="s">
        <v>79</v>
      </c>
      <c r="C14" s="102"/>
      <c r="D14" s="91" t="s">
        <v>159</v>
      </c>
    </row>
    <row r="15" spans="1:4" ht="30" customHeight="1" thickTop="1" x14ac:dyDescent="0.2">
      <c r="A15" s="301" t="s">
        <v>80</v>
      </c>
      <c r="B15" s="66" t="s">
        <v>126</v>
      </c>
      <c r="C15" s="296"/>
      <c r="D15" s="297"/>
    </row>
    <row r="16" spans="1:4" ht="30" customHeight="1" thickBot="1" x14ac:dyDescent="0.25">
      <c r="A16" s="302"/>
      <c r="B16" s="67" t="s">
        <v>76</v>
      </c>
      <c r="C16" s="290"/>
      <c r="D16" s="291"/>
    </row>
    <row r="17" spans="1:4" ht="30" customHeight="1" x14ac:dyDescent="0.2">
      <c r="A17" s="304"/>
      <c r="B17" s="84" t="s">
        <v>77</v>
      </c>
      <c r="C17" s="293"/>
      <c r="D17" s="294"/>
    </row>
    <row r="18" spans="1:4" ht="30" customHeight="1" x14ac:dyDescent="0.2">
      <c r="A18" s="302"/>
      <c r="B18" s="67" t="s">
        <v>122</v>
      </c>
      <c r="C18" s="290" t="s">
        <v>123</v>
      </c>
      <c r="D18" s="291"/>
    </row>
    <row r="19" spans="1:4" ht="30" customHeight="1" x14ac:dyDescent="0.2">
      <c r="A19" s="302"/>
      <c r="B19" s="67" t="s">
        <v>5</v>
      </c>
      <c r="C19" s="68" t="s">
        <v>78</v>
      </c>
      <c r="D19" s="68"/>
    </row>
    <row r="20" spans="1:4" ht="30" customHeight="1" thickBot="1" x14ac:dyDescent="0.25">
      <c r="A20" s="303"/>
      <c r="B20" s="87" t="s">
        <v>79</v>
      </c>
      <c r="C20" s="100"/>
      <c r="D20" s="101" t="s">
        <v>159</v>
      </c>
    </row>
    <row r="21" spans="1:4" ht="30" customHeight="1" thickTop="1" x14ac:dyDescent="0.2">
      <c r="A21" s="301" t="s">
        <v>81</v>
      </c>
      <c r="B21" s="66" t="s">
        <v>126</v>
      </c>
      <c r="C21" s="290"/>
      <c r="D21" s="291"/>
    </row>
    <row r="22" spans="1:4" ht="30" customHeight="1" x14ac:dyDescent="0.2">
      <c r="A22" s="302"/>
      <c r="B22" s="84" t="s">
        <v>76</v>
      </c>
      <c r="C22" s="293"/>
      <c r="D22" s="294"/>
    </row>
    <row r="23" spans="1:4" ht="30" customHeight="1" x14ac:dyDescent="0.2">
      <c r="A23" s="302"/>
      <c r="B23" s="67" t="s">
        <v>77</v>
      </c>
      <c r="C23" s="290"/>
      <c r="D23" s="291"/>
    </row>
    <row r="24" spans="1:4" ht="30" customHeight="1" x14ac:dyDescent="0.2">
      <c r="A24" s="302"/>
      <c r="B24" s="67" t="s">
        <v>122</v>
      </c>
      <c r="C24" s="290" t="s">
        <v>123</v>
      </c>
      <c r="D24" s="291"/>
    </row>
    <row r="25" spans="1:4" ht="30" customHeight="1" x14ac:dyDescent="0.2">
      <c r="A25" s="302"/>
      <c r="B25" s="67" t="s">
        <v>5</v>
      </c>
      <c r="C25" s="68" t="s">
        <v>78</v>
      </c>
      <c r="D25" s="68"/>
    </row>
    <row r="26" spans="1:4" ht="30" customHeight="1" thickBot="1" x14ac:dyDescent="0.25">
      <c r="A26" s="303"/>
      <c r="B26" s="69" t="s">
        <v>79</v>
      </c>
      <c r="C26" s="100"/>
      <c r="D26" s="101" t="s">
        <v>159</v>
      </c>
    </row>
    <row r="27" spans="1:4" s="6" customFormat="1" ht="36" customHeight="1" thickTop="1" x14ac:dyDescent="0.2">
      <c r="A27" s="170" t="s">
        <v>104</v>
      </c>
      <c r="B27" s="292" t="s">
        <v>277</v>
      </c>
      <c r="C27" s="292"/>
      <c r="D27" s="292"/>
    </row>
    <row r="28" spans="1:4" s="6" customFormat="1" ht="36" customHeight="1" x14ac:dyDescent="0.2">
      <c r="A28" s="171" t="s">
        <v>9</v>
      </c>
      <c r="B28" s="295" t="s">
        <v>278</v>
      </c>
      <c r="C28" s="295"/>
      <c r="D28" s="295"/>
    </row>
    <row r="29" spans="1:4" s="6" customFormat="1" ht="36" customHeight="1" x14ac:dyDescent="0.2">
      <c r="A29" s="171" t="s">
        <v>127</v>
      </c>
      <c r="B29" s="292" t="s">
        <v>275</v>
      </c>
      <c r="C29" s="292"/>
      <c r="D29" s="292"/>
    </row>
    <row r="30" spans="1:4" ht="24" customHeight="1" x14ac:dyDescent="0.2">
      <c r="A30" s="171" t="s">
        <v>158</v>
      </c>
      <c r="B30" s="292" t="s">
        <v>276</v>
      </c>
      <c r="C30" s="292"/>
      <c r="D30" s="292"/>
    </row>
    <row r="32" spans="1:4" ht="39.75" customHeight="1" x14ac:dyDescent="0.2">
      <c r="A32" s="77"/>
    </row>
  </sheetData>
  <mergeCells count="23">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C16:D16"/>
    <mergeCell ref="C17:D17"/>
    <mergeCell ref="C18:D18"/>
    <mergeCell ref="B28:D28"/>
    <mergeCell ref="B27:D27"/>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09" t="s">
        <v>181</v>
      </c>
      <c r="B1" s="309"/>
      <c r="C1" s="111"/>
      <c r="D1" s="111"/>
    </row>
    <row r="2" spans="1:7" ht="24" customHeight="1" x14ac:dyDescent="0.2">
      <c r="A2" s="310" t="s">
        <v>191</v>
      </c>
      <c r="B2" s="310"/>
      <c r="C2" s="310"/>
      <c r="D2" s="310"/>
      <c r="E2" s="310"/>
    </row>
    <row r="3" spans="1:7" ht="24" customHeight="1" x14ac:dyDescent="0.2">
      <c r="A3" s="112"/>
      <c r="B3" s="112"/>
      <c r="C3" s="112"/>
      <c r="D3" s="112"/>
      <c r="E3" s="112"/>
    </row>
    <row r="4" spans="1:7" s="4" customFormat="1" ht="36" customHeight="1" x14ac:dyDescent="0.2">
      <c r="A4" s="79"/>
      <c r="B4" s="79"/>
      <c r="C4" s="2" t="s">
        <v>0</v>
      </c>
      <c r="D4" s="313" t="str">
        <f>'2-1提出書類'!A4</f>
        <v>道路舗装工事（箕沖１号幹線）</v>
      </c>
      <c r="E4" s="313"/>
      <c r="F4" s="311"/>
      <c r="G4" s="311"/>
    </row>
    <row r="5" spans="1:7" s="4" customFormat="1" ht="27" customHeight="1" x14ac:dyDescent="0.2">
      <c r="A5" s="79"/>
      <c r="B5" s="79"/>
      <c r="C5" s="2" t="s">
        <v>2</v>
      </c>
      <c r="D5" s="314"/>
      <c r="E5" s="314"/>
      <c r="F5" s="311"/>
      <c r="G5" s="311"/>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299" t="s">
        <v>190</v>
      </c>
      <c r="B8" s="300"/>
      <c r="C8" s="299" t="s">
        <v>196</v>
      </c>
      <c r="D8" s="312"/>
      <c r="E8" s="300"/>
    </row>
    <row r="9" spans="1:7" ht="30" customHeight="1" x14ac:dyDescent="0.2">
      <c r="A9" s="302" t="s">
        <v>192</v>
      </c>
      <c r="B9" s="84" t="s">
        <v>76</v>
      </c>
      <c r="C9" s="293"/>
      <c r="D9" s="307"/>
      <c r="E9" s="294"/>
    </row>
    <row r="10" spans="1:7" ht="30" customHeight="1" x14ac:dyDescent="0.2">
      <c r="A10" s="302"/>
      <c r="B10" s="67" t="s">
        <v>77</v>
      </c>
      <c r="C10" s="290"/>
      <c r="D10" s="308"/>
      <c r="E10" s="291"/>
    </row>
    <row r="11" spans="1:7" ht="30" customHeight="1" x14ac:dyDescent="0.2">
      <c r="A11" s="302"/>
      <c r="B11" s="67" t="s">
        <v>122</v>
      </c>
      <c r="C11" s="290" t="s">
        <v>123</v>
      </c>
      <c r="D11" s="308"/>
      <c r="E11" s="291"/>
    </row>
    <row r="12" spans="1:7" ht="30" customHeight="1" x14ac:dyDescent="0.2">
      <c r="A12" s="302"/>
      <c r="B12" s="67" t="s">
        <v>5</v>
      </c>
      <c r="C12" s="68" t="s">
        <v>78</v>
      </c>
      <c r="D12" s="68"/>
      <c r="E12" s="68"/>
    </row>
    <row r="13" spans="1:7" ht="30" customHeight="1" thickBot="1" x14ac:dyDescent="0.25">
      <c r="A13" s="303"/>
      <c r="B13" s="69" t="s">
        <v>168</v>
      </c>
      <c r="C13" s="305" t="s">
        <v>171</v>
      </c>
      <c r="D13" s="306"/>
      <c r="E13" s="115" t="s">
        <v>172</v>
      </c>
    </row>
    <row r="14" spans="1:7" s="6" customFormat="1" ht="36" customHeight="1" thickTop="1" x14ac:dyDescent="0.2">
      <c r="A14" s="99" t="s">
        <v>104</v>
      </c>
      <c r="B14" s="292" t="s">
        <v>279</v>
      </c>
      <c r="C14" s="292"/>
      <c r="D14" s="292"/>
      <c r="E14" s="292"/>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3" sqref="B23"/>
    </sheetView>
  </sheetViews>
  <sheetFormatPr defaultColWidth="8.88671875" defaultRowHeight="13.2" x14ac:dyDescent="0.2"/>
  <cols>
    <col min="1" max="1" width="12.21875" style="120" customWidth="1"/>
    <col min="2" max="2" width="27.77734375" style="120" customWidth="1"/>
    <col min="3" max="3" width="17.77734375" style="120" customWidth="1"/>
    <col min="4" max="4" width="3.88671875" style="120" customWidth="1"/>
    <col min="5" max="5" width="13.33203125" style="120" customWidth="1"/>
    <col min="6" max="6" width="22.21875" style="120" customWidth="1"/>
    <col min="7" max="16384" width="8.88671875" style="120"/>
  </cols>
  <sheetData>
    <row r="1" spans="1:6" x14ac:dyDescent="0.2">
      <c r="A1" s="120" t="s">
        <v>182</v>
      </c>
      <c r="F1" s="127"/>
    </row>
    <row r="3" spans="1:6" ht="26.25" customHeight="1" x14ac:dyDescent="0.2">
      <c r="A3" s="272" t="s">
        <v>253</v>
      </c>
      <c r="B3" s="272"/>
      <c r="C3" s="272"/>
      <c r="D3" s="272"/>
      <c r="E3" s="272"/>
      <c r="F3" s="272"/>
    </row>
    <row r="5" spans="1:6" s="4" customFormat="1" ht="33.75" customHeight="1" x14ac:dyDescent="0.2">
      <c r="A5" s="79"/>
      <c r="B5" s="79"/>
      <c r="C5" s="2" t="s">
        <v>76</v>
      </c>
      <c r="D5" s="79"/>
      <c r="E5" s="311" t="str">
        <f>'2-1提出書類'!A4</f>
        <v>道路舗装工事（箕沖１号幹線）</v>
      </c>
      <c r="F5" s="311"/>
    </row>
    <row r="6" spans="1:6" s="4" customFormat="1" ht="48" customHeight="1" x14ac:dyDescent="0.2">
      <c r="A6" s="119"/>
      <c r="B6" s="79"/>
      <c r="C6" s="128" t="s">
        <v>90</v>
      </c>
      <c r="D6" s="79"/>
      <c r="E6" s="315"/>
      <c r="F6" s="315"/>
    </row>
    <row r="7" spans="1:6" s="4" customFormat="1" ht="30" customHeight="1" thickBot="1" x14ac:dyDescent="0.25">
      <c r="A7" s="119"/>
      <c r="B7" s="78"/>
      <c r="C7" s="78"/>
      <c r="D7" s="78"/>
      <c r="E7" s="2"/>
      <c r="F7" s="3"/>
    </row>
    <row r="8" spans="1:6" s="4" customFormat="1" ht="78" customHeight="1" thickBot="1" x14ac:dyDescent="0.25">
      <c r="A8" s="129" t="s">
        <v>202</v>
      </c>
      <c r="B8" s="316"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17"/>
      <c r="D8" s="317"/>
      <c r="E8" s="317"/>
      <c r="F8" s="318"/>
    </row>
    <row r="9" spans="1:6" ht="30" customHeight="1" x14ac:dyDescent="0.2"/>
    <row r="10" spans="1:6" ht="30" customHeight="1" x14ac:dyDescent="0.2">
      <c r="A10" s="319" t="s">
        <v>3</v>
      </c>
      <c r="B10" s="172" t="s">
        <v>4</v>
      </c>
      <c r="C10" s="290" t="s">
        <v>203</v>
      </c>
      <c r="D10" s="291"/>
      <c r="E10" s="319" t="s">
        <v>6</v>
      </c>
      <c r="F10" s="319" t="s">
        <v>7</v>
      </c>
    </row>
    <row r="11" spans="1:6" ht="30" customHeight="1" x14ac:dyDescent="0.2">
      <c r="A11" s="320"/>
      <c r="B11" s="176" t="s">
        <v>93</v>
      </c>
      <c r="C11" s="321" t="s">
        <v>5</v>
      </c>
      <c r="D11" s="322"/>
      <c r="E11" s="320"/>
      <c r="F11" s="320"/>
    </row>
    <row r="12" spans="1:6" ht="36" customHeight="1" x14ac:dyDescent="0.2">
      <c r="A12" s="323"/>
      <c r="B12" s="324"/>
      <c r="C12" s="325"/>
      <c r="D12" s="326"/>
      <c r="E12" s="327" t="s">
        <v>70</v>
      </c>
      <c r="F12" s="163"/>
    </row>
    <row r="13" spans="1:6" ht="36" customHeight="1" x14ac:dyDescent="0.2">
      <c r="A13" s="323"/>
      <c r="B13" s="249"/>
      <c r="C13" s="258"/>
      <c r="D13" s="259"/>
      <c r="E13" s="253"/>
      <c r="F13" s="173"/>
    </row>
    <row r="14" spans="1:6" ht="36" customHeight="1" x14ac:dyDescent="0.2">
      <c r="A14" s="323"/>
      <c r="B14" s="250"/>
      <c r="C14" s="86" t="s">
        <v>91</v>
      </c>
      <c r="D14" s="161" t="s">
        <v>94</v>
      </c>
      <c r="E14" s="254" t="s">
        <v>95</v>
      </c>
      <c r="F14" s="174"/>
    </row>
    <row r="15" spans="1:6" ht="36" customHeight="1" x14ac:dyDescent="0.2">
      <c r="A15" s="323"/>
      <c r="B15" s="251"/>
      <c r="C15" s="95" t="s">
        <v>204</v>
      </c>
      <c r="D15" s="96" t="s">
        <v>96</v>
      </c>
      <c r="E15" s="255"/>
      <c r="F15" s="175"/>
    </row>
    <row r="16" spans="1:6" ht="36" customHeight="1" thickBot="1" x14ac:dyDescent="0.25">
      <c r="A16" s="328"/>
      <c r="B16" s="250"/>
      <c r="C16" s="331"/>
      <c r="D16" s="332"/>
      <c r="E16" s="335" t="s">
        <v>70</v>
      </c>
      <c r="F16" s="173"/>
    </row>
    <row r="17" spans="1:6" ht="36" customHeight="1" x14ac:dyDescent="0.2">
      <c r="A17" s="329"/>
      <c r="B17" s="330"/>
      <c r="C17" s="333"/>
      <c r="D17" s="334"/>
      <c r="E17" s="336"/>
      <c r="F17" s="173"/>
    </row>
    <row r="18" spans="1:6" ht="36" customHeight="1" x14ac:dyDescent="0.2">
      <c r="A18" s="323"/>
      <c r="B18" s="250"/>
      <c r="C18" s="86" t="s">
        <v>91</v>
      </c>
      <c r="D18" s="161" t="s">
        <v>205</v>
      </c>
      <c r="E18" s="254" t="s">
        <v>95</v>
      </c>
      <c r="F18" s="174"/>
    </row>
    <row r="19" spans="1:6" ht="36" customHeight="1" x14ac:dyDescent="0.2">
      <c r="A19" s="323"/>
      <c r="B19" s="251"/>
      <c r="C19" s="95" t="s">
        <v>92</v>
      </c>
      <c r="D19" s="96" t="s">
        <v>96</v>
      </c>
      <c r="E19" s="255"/>
      <c r="F19" s="175"/>
    </row>
    <row r="20" spans="1:6" ht="11.25" customHeight="1" x14ac:dyDescent="0.2">
      <c r="A20" s="166"/>
      <c r="B20" s="85"/>
      <c r="C20" s="85"/>
      <c r="D20" s="85"/>
      <c r="E20" s="85"/>
      <c r="F20" s="85"/>
    </row>
    <row r="21" spans="1:6" s="6" customFormat="1" ht="15" customHeight="1" x14ac:dyDescent="0.2">
      <c r="A21" s="169" t="s">
        <v>8</v>
      </c>
      <c r="B21" s="167" t="s">
        <v>207</v>
      </c>
      <c r="C21" s="167"/>
      <c r="D21" s="167"/>
      <c r="E21" s="167"/>
      <c r="F21" s="167"/>
    </row>
    <row r="22" spans="1:6" s="6" customFormat="1" ht="15" customHeight="1" x14ac:dyDescent="0.2">
      <c r="A22" s="169" t="s">
        <v>9</v>
      </c>
      <c r="B22" s="167" t="s">
        <v>272</v>
      </c>
      <c r="C22" s="167"/>
      <c r="D22" s="167"/>
      <c r="E22" s="167"/>
      <c r="F22" s="167"/>
    </row>
    <row r="23" spans="1:6" s="6" customFormat="1" ht="15" customHeight="1" x14ac:dyDescent="0.2">
      <c r="A23" s="169" t="s">
        <v>10</v>
      </c>
      <c r="B23" s="167" t="s">
        <v>280</v>
      </c>
      <c r="C23" s="85"/>
      <c r="D23" s="85"/>
      <c r="E23" s="166"/>
      <c r="F23" s="166"/>
    </row>
    <row r="24" spans="1:6" ht="15" customHeight="1" x14ac:dyDescent="0.2">
      <c r="A24" s="169" t="s">
        <v>11</v>
      </c>
      <c r="B24" s="167" t="s">
        <v>206</v>
      </c>
      <c r="C24" s="85"/>
      <c r="D24" s="85"/>
      <c r="E24" s="85"/>
      <c r="F24" s="85"/>
    </row>
    <row r="25" spans="1:6" x14ac:dyDescent="0.2">
      <c r="A25" s="130"/>
      <c r="B25" s="85"/>
      <c r="C25" s="85"/>
      <c r="D25" s="85"/>
      <c r="E25" s="85"/>
      <c r="F25" s="85"/>
    </row>
    <row r="26" spans="1:6" x14ac:dyDescent="0.2">
      <c r="A26" s="130"/>
      <c r="B26" s="85"/>
      <c r="C26" s="85"/>
      <c r="D26" s="85"/>
      <c r="E26" s="85"/>
      <c r="F26" s="85"/>
    </row>
    <row r="27" spans="1:6" x14ac:dyDescent="0.2">
      <c r="A27" s="130"/>
      <c r="B27" s="85"/>
      <c r="C27" s="85"/>
      <c r="D27" s="85"/>
      <c r="E27" s="85"/>
      <c r="F27" s="85"/>
    </row>
    <row r="28" spans="1:6" x14ac:dyDescent="0.2">
      <c r="A28" s="130"/>
      <c r="B28" s="85"/>
      <c r="C28" s="85"/>
      <c r="D28" s="85"/>
      <c r="E28" s="85"/>
      <c r="F28" s="85"/>
    </row>
    <row r="29" spans="1:6" x14ac:dyDescent="0.2">
      <c r="A29" s="130"/>
      <c r="B29" s="85"/>
      <c r="C29" s="85"/>
      <c r="D29" s="85"/>
      <c r="E29" s="85"/>
      <c r="F29" s="85"/>
    </row>
  </sheetData>
  <mergeCells count="21">
    <mergeCell ref="A16:A19"/>
    <mergeCell ref="B16:B17"/>
    <mergeCell ref="C16:D17"/>
    <mergeCell ref="E16:E17"/>
    <mergeCell ref="B18:B19"/>
    <mergeCell ref="E18:E19"/>
    <mergeCell ref="A12:A15"/>
    <mergeCell ref="B12:B13"/>
    <mergeCell ref="C12:D13"/>
    <mergeCell ref="E12:E13"/>
    <mergeCell ref="B14:B15"/>
    <mergeCell ref="E14:E15"/>
    <mergeCell ref="A3:F3"/>
    <mergeCell ref="E5:F5"/>
    <mergeCell ref="E6:F6"/>
    <mergeCell ref="B8:F8"/>
    <mergeCell ref="A10:A11"/>
    <mergeCell ref="C10:D10"/>
    <mergeCell ref="E10:E11"/>
    <mergeCell ref="F10:F11"/>
    <mergeCell ref="C11:D11"/>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topLeftCell="A16" zoomScaleNormal="100" workbookViewId="0">
      <selection activeCell="A17" sqref="A17:J17"/>
    </sheetView>
  </sheetViews>
  <sheetFormatPr defaultColWidth="9" defaultRowHeight="13.2" x14ac:dyDescent="0.2"/>
  <cols>
    <col min="1" max="1" width="7" style="141" customWidth="1"/>
    <col min="2" max="2" width="6.109375" style="131" customWidth="1"/>
    <col min="3" max="3" width="11.109375" style="131" customWidth="1"/>
    <col min="4" max="14" width="8.33203125" style="131" customWidth="1"/>
    <col min="15" max="16384" width="9" style="131"/>
  </cols>
  <sheetData>
    <row r="1" spans="1:10" x14ac:dyDescent="0.2">
      <c r="A1" s="179" t="s">
        <v>221</v>
      </c>
      <c r="F1" s="132"/>
      <c r="J1" s="133"/>
    </row>
    <row r="2" spans="1:10" x14ac:dyDescent="0.2">
      <c r="A2" s="134"/>
    </row>
    <row r="3" spans="1:10" ht="30" customHeight="1" x14ac:dyDescent="0.2">
      <c r="A3" s="339" t="s">
        <v>255</v>
      </c>
      <c r="B3" s="339"/>
      <c r="C3" s="339"/>
      <c r="D3" s="339"/>
      <c r="E3" s="339"/>
      <c r="F3" s="339"/>
      <c r="G3" s="339"/>
      <c r="H3" s="339"/>
      <c r="I3" s="339"/>
      <c r="J3" s="339"/>
    </row>
    <row r="4" spans="1:10" ht="18" customHeight="1" x14ac:dyDescent="0.2">
      <c r="A4" s="180"/>
      <c r="B4" s="135"/>
      <c r="C4" s="135"/>
      <c r="D4" s="135"/>
      <c r="E4" s="135"/>
      <c r="F4" s="135"/>
    </row>
    <row r="5" spans="1:10" ht="18" customHeight="1" x14ac:dyDescent="0.2">
      <c r="H5" s="340" t="s">
        <v>215</v>
      </c>
      <c r="I5" s="340"/>
      <c r="J5" s="340"/>
    </row>
    <row r="6" spans="1:10" ht="18" customHeight="1" x14ac:dyDescent="0.2"/>
    <row r="7" spans="1:10" ht="18" customHeight="1" x14ac:dyDescent="0.2">
      <c r="A7" s="341" t="s">
        <v>216</v>
      </c>
      <c r="B7" s="341"/>
      <c r="C7" s="136" t="s">
        <v>217</v>
      </c>
    </row>
    <row r="8" spans="1:10" ht="18" customHeight="1" x14ac:dyDescent="0.2">
      <c r="A8" s="181"/>
      <c r="B8" s="137"/>
      <c r="C8" s="132"/>
    </row>
    <row r="9" spans="1:10" ht="24.9" customHeight="1" x14ac:dyDescent="0.2">
      <c r="E9" s="342" t="s">
        <v>218</v>
      </c>
      <c r="F9" s="342"/>
      <c r="G9" s="343"/>
      <c r="H9" s="343"/>
      <c r="I9" s="343"/>
      <c r="J9" s="343"/>
    </row>
    <row r="10" spans="1:10" ht="24.9" customHeight="1" x14ac:dyDescent="0.2">
      <c r="E10" s="342" t="s">
        <v>25</v>
      </c>
      <c r="F10" s="342"/>
      <c r="G10" s="344"/>
      <c r="H10" s="344"/>
      <c r="I10" s="344"/>
      <c r="J10" s="344"/>
    </row>
    <row r="11" spans="1:10" ht="24.9" customHeight="1" x14ac:dyDescent="0.2">
      <c r="E11" s="342" t="s">
        <v>219</v>
      </c>
      <c r="F11" s="342"/>
      <c r="G11" s="344"/>
      <c r="H11" s="344"/>
      <c r="I11" s="344"/>
      <c r="J11" s="344"/>
    </row>
    <row r="12" spans="1:10" ht="9.9" customHeight="1" x14ac:dyDescent="0.2">
      <c r="E12" s="138"/>
      <c r="J12" s="139"/>
    </row>
    <row r="13" spans="1:10" ht="24.9" customHeight="1" x14ac:dyDescent="0.2">
      <c r="E13" s="140"/>
      <c r="F13" s="141"/>
    </row>
    <row r="14" spans="1:10" s="142" customFormat="1" ht="36" customHeight="1" x14ac:dyDescent="0.2">
      <c r="A14" s="345" t="s">
        <v>220</v>
      </c>
      <c r="B14" s="345"/>
      <c r="C14" s="346" t="str">
        <f>'2-1提出書類'!A4</f>
        <v>道路舗装工事（箕沖１号幹線）</v>
      </c>
      <c r="D14" s="346"/>
      <c r="E14" s="346"/>
      <c r="F14" s="346"/>
      <c r="G14" s="346"/>
      <c r="H14" s="346"/>
      <c r="I14" s="346"/>
      <c r="J14" s="346"/>
    </row>
    <row r="15" spans="1:10" s="142" customFormat="1" ht="36" customHeight="1" x14ac:dyDescent="0.2">
      <c r="A15" s="182"/>
      <c r="B15" s="182"/>
      <c r="C15" s="178"/>
      <c r="D15" s="178"/>
      <c r="E15" s="178"/>
      <c r="F15" s="178"/>
      <c r="G15" s="177"/>
      <c r="H15" s="177"/>
      <c r="I15" s="177"/>
      <c r="J15" s="177"/>
    </row>
    <row r="16" spans="1:10" s="177" customFormat="1" ht="23.25" customHeight="1" x14ac:dyDescent="0.2">
      <c r="A16" s="178"/>
      <c r="C16" s="178"/>
      <c r="D16" s="178"/>
      <c r="E16" s="178"/>
      <c r="F16" s="178"/>
    </row>
    <row r="17" spans="1:10" s="142" customFormat="1" ht="79.5" customHeight="1" x14ac:dyDescent="0.2">
      <c r="A17" s="337" t="s">
        <v>281</v>
      </c>
      <c r="B17" s="337"/>
      <c r="C17" s="337"/>
      <c r="D17" s="337"/>
      <c r="E17" s="337"/>
      <c r="F17" s="337"/>
      <c r="G17" s="337"/>
      <c r="H17" s="338"/>
      <c r="I17" s="337"/>
      <c r="J17" s="337"/>
    </row>
    <row r="18" spans="1:10" x14ac:dyDescent="0.2">
      <c r="B18" s="141"/>
      <c r="C18" s="141"/>
      <c r="D18" s="141"/>
      <c r="E18" s="141"/>
      <c r="F18" s="141"/>
      <c r="G18" s="141"/>
      <c r="H18" s="141"/>
      <c r="I18" s="141"/>
      <c r="J18" s="141"/>
    </row>
    <row r="19" spans="1:10" x14ac:dyDescent="0.2">
      <c r="B19" s="141"/>
      <c r="C19" s="141"/>
      <c r="D19" s="141"/>
      <c r="E19" s="141"/>
      <c r="F19" s="141"/>
      <c r="G19" s="141"/>
      <c r="H19" s="141"/>
      <c r="I19" s="141"/>
      <c r="J19" s="141"/>
    </row>
    <row r="20" spans="1:10" x14ac:dyDescent="0.2">
      <c r="B20" s="141"/>
      <c r="C20" s="141"/>
      <c r="D20" s="141"/>
      <c r="E20" s="141"/>
      <c r="F20" s="141"/>
      <c r="G20" s="141"/>
      <c r="H20" s="141"/>
      <c r="I20" s="141"/>
      <c r="J20" s="141"/>
    </row>
    <row r="21" spans="1:10" x14ac:dyDescent="0.2">
      <c r="B21" s="141"/>
      <c r="C21" s="141"/>
      <c r="D21" s="141"/>
      <c r="E21" s="141"/>
      <c r="F21" s="141"/>
      <c r="G21" s="141"/>
      <c r="H21" s="141"/>
      <c r="I21" s="141"/>
      <c r="J21" s="141"/>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20" zoomScaleNormal="75" zoomScaleSheetLayoutView="100" workbookViewId="0">
      <selection activeCell="C37" sqref="C37"/>
    </sheetView>
  </sheetViews>
  <sheetFormatPr defaultColWidth="9" defaultRowHeight="13.2" x14ac:dyDescent="0.2"/>
  <cols>
    <col min="1" max="8" width="11.21875" style="143" customWidth="1"/>
    <col min="9" max="16384" width="9" style="143"/>
  </cols>
  <sheetData>
    <row r="1" spans="1:8" x14ac:dyDescent="0.2">
      <c r="A1" s="156" t="s">
        <v>131</v>
      </c>
      <c r="H1" s="144"/>
    </row>
    <row r="2" spans="1:8" ht="15" customHeight="1" x14ac:dyDescent="0.2">
      <c r="A2" s="145"/>
    </row>
    <row r="3" spans="1:8" ht="30" customHeight="1" x14ac:dyDescent="0.2">
      <c r="A3" s="359" t="s">
        <v>222</v>
      </c>
      <c r="B3" s="359"/>
      <c r="C3" s="359"/>
      <c r="D3" s="359"/>
      <c r="E3" s="359"/>
      <c r="F3" s="359"/>
      <c r="G3" s="359"/>
      <c r="H3" s="359"/>
    </row>
    <row r="4" spans="1:8" ht="24" customHeight="1" x14ac:dyDescent="0.2">
      <c r="A4" s="146"/>
      <c r="B4" s="146"/>
      <c r="C4" s="147"/>
      <c r="D4" s="147"/>
    </row>
    <row r="5" spans="1:8" s="148" customFormat="1" ht="24.9" customHeight="1" x14ac:dyDescent="0.2">
      <c r="E5" s="149" t="s">
        <v>223</v>
      </c>
      <c r="F5" s="360"/>
      <c r="G5" s="360"/>
      <c r="H5" s="360"/>
    </row>
    <row r="6" spans="1:8" s="148" customFormat="1" ht="24" customHeight="1" x14ac:dyDescent="0.2">
      <c r="C6" s="150"/>
      <c r="D6" s="151"/>
    </row>
    <row r="7" spans="1:8" ht="24.9" customHeight="1" x14ac:dyDescent="0.2">
      <c r="A7" s="361" t="str">
        <f>'2-1提出書類'!A4</f>
        <v>道路舗装工事（箕沖１号幹線）</v>
      </c>
      <c r="B7" s="361"/>
      <c r="C7" s="361"/>
      <c r="D7" s="361"/>
      <c r="E7" s="361"/>
      <c r="F7" s="361"/>
      <c r="G7" s="361"/>
    </row>
    <row r="8" spans="1:8" s="148" customFormat="1" ht="24" customHeight="1" x14ac:dyDescent="0.2">
      <c r="C8" s="150"/>
      <c r="D8" s="151"/>
    </row>
    <row r="9" spans="1:8" s="148" customFormat="1" ht="47.25" customHeight="1" x14ac:dyDescent="0.2">
      <c r="A9" s="362" t="s">
        <v>282</v>
      </c>
      <c r="B9" s="362"/>
      <c r="C9" s="362"/>
      <c r="D9" s="362"/>
      <c r="E9" s="362"/>
      <c r="F9" s="362"/>
      <c r="G9" s="362"/>
      <c r="H9" s="362"/>
    </row>
    <row r="10" spans="1:8" s="148" customFormat="1" ht="18" customHeight="1" x14ac:dyDescent="0.2">
      <c r="C10" s="150"/>
      <c r="D10" s="151"/>
    </row>
    <row r="11" spans="1:8" s="148" customFormat="1" ht="23.25" customHeight="1" x14ac:dyDescent="0.2">
      <c r="A11" s="363" t="s">
        <v>224</v>
      </c>
      <c r="B11" s="363"/>
      <c r="C11" s="363"/>
      <c r="D11" s="363" t="s">
        <v>225</v>
      </c>
      <c r="E11" s="363"/>
      <c r="F11" s="363" t="s">
        <v>226</v>
      </c>
      <c r="G11" s="363"/>
      <c r="H11" s="363"/>
    </row>
    <row r="12" spans="1:8" s="148" customFormat="1" ht="23.25" customHeight="1" x14ac:dyDescent="0.2">
      <c r="A12" s="350" t="s">
        <v>227</v>
      </c>
      <c r="B12" s="350"/>
      <c r="C12" s="350"/>
      <c r="D12" s="351" t="s">
        <v>228</v>
      </c>
      <c r="E12" s="351"/>
      <c r="F12" s="352" t="s">
        <v>229</v>
      </c>
      <c r="G12" s="352"/>
      <c r="H12" s="352"/>
    </row>
    <row r="13" spans="1:8" s="148" customFormat="1" ht="23.25" customHeight="1" x14ac:dyDescent="0.2">
      <c r="A13" s="350" t="s">
        <v>230</v>
      </c>
      <c r="B13" s="350"/>
      <c r="C13" s="350"/>
      <c r="D13" s="351"/>
      <c r="E13" s="351"/>
      <c r="F13" s="352"/>
      <c r="G13" s="352"/>
      <c r="H13" s="352"/>
    </row>
    <row r="14" spans="1:8" s="148" customFormat="1" ht="23.25" customHeight="1" x14ac:dyDescent="0.2">
      <c r="A14" s="350" t="s">
        <v>231</v>
      </c>
      <c r="B14" s="350"/>
      <c r="C14" s="350"/>
      <c r="D14" s="351"/>
      <c r="E14" s="351"/>
      <c r="F14" s="352" t="s">
        <v>232</v>
      </c>
      <c r="G14" s="352"/>
      <c r="H14" s="352"/>
    </row>
    <row r="15" spans="1:8" s="148" customFormat="1" ht="23.25" customHeight="1" x14ac:dyDescent="0.2">
      <c r="A15" s="350" t="s">
        <v>231</v>
      </c>
      <c r="B15" s="350"/>
      <c r="C15" s="350"/>
      <c r="D15" s="351"/>
      <c r="E15" s="351"/>
      <c r="F15" s="352"/>
      <c r="G15" s="352"/>
      <c r="H15" s="352"/>
    </row>
    <row r="16" spans="1:8" s="148" customFormat="1" ht="23.25" customHeight="1" x14ac:dyDescent="0.2">
      <c r="A16" s="350" t="s">
        <v>231</v>
      </c>
      <c r="B16" s="350"/>
      <c r="C16" s="350"/>
      <c r="D16" s="351"/>
      <c r="E16" s="351"/>
      <c r="F16" s="352"/>
      <c r="G16" s="352"/>
      <c r="H16" s="352"/>
    </row>
    <row r="17" spans="1:8" s="148" customFormat="1" ht="23.25" customHeight="1" x14ac:dyDescent="0.2">
      <c r="A17" s="358" t="s">
        <v>231</v>
      </c>
      <c r="B17" s="358"/>
      <c r="C17" s="358"/>
      <c r="D17" s="356"/>
      <c r="E17" s="356"/>
      <c r="F17" s="357"/>
      <c r="G17" s="357"/>
      <c r="H17" s="357"/>
    </row>
    <row r="18" spans="1:8" s="148" customFormat="1" ht="23.25" customHeight="1" x14ac:dyDescent="0.2">
      <c r="A18" s="350" t="s">
        <v>233</v>
      </c>
      <c r="B18" s="350"/>
      <c r="C18" s="350"/>
      <c r="D18" s="351"/>
      <c r="E18" s="351"/>
      <c r="F18" s="352"/>
      <c r="G18" s="352"/>
      <c r="H18" s="352"/>
    </row>
    <row r="19" spans="1:8" s="148" customFormat="1" ht="23.25" customHeight="1" x14ac:dyDescent="0.2">
      <c r="A19" s="350"/>
      <c r="B19" s="350"/>
      <c r="C19" s="350"/>
      <c r="D19" s="351"/>
      <c r="E19" s="351"/>
      <c r="F19" s="352"/>
      <c r="G19" s="352"/>
      <c r="H19" s="352"/>
    </row>
    <row r="20" spans="1:8" s="148" customFormat="1" ht="23.25" customHeight="1" x14ac:dyDescent="0.2">
      <c r="A20" s="350"/>
      <c r="B20" s="350"/>
      <c r="C20" s="350"/>
      <c r="D20" s="351"/>
      <c r="E20" s="351"/>
      <c r="F20" s="352"/>
      <c r="G20" s="352"/>
      <c r="H20" s="352"/>
    </row>
    <row r="21" spans="1:8" s="148" customFormat="1" ht="23.25" customHeight="1" x14ac:dyDescent="0.2">
      <c r="A21" s="350"/>
      <c r="B21" s="350"/>
      <c r="C21" s="350"/>
      <c r="D21" s="351"/>
      <c r="E21" s="351"/>
      <c r="F21" s="352"/>
      <c r="G21" s="352"/>
      <c r="H21" s="352"/>
    </row>
    <row r="22" spans="1:8" s="148" customFormat="1" ht="23.25" customHeight="1" x14ac:dyDescent="0.2">
      <c r="A22" s="350"/>
      <c r="B22" s="350"/>
      <c r="C22" s="350"/>
      <c r="D22" s="351"/>
      <c r="E22" s="351"/>
      <c r="F22" s="352"/>
      <c r="G22" s="352"/>
      <c r="H22" s="352"/>
    </row>
    <row r="23" spans="1:8" s="148" customFormat="1" ht="23.25" customHeight="1" x14ac:dyDescent="0.2">
      <c r="A23" s="350"/>
      <c r="B23" s="350"/>
      <c r="C23" s="350"/>
      <c r="D23" s="351"/>
      <c r="E23" s="351"/>
      <c r="F23" s="352"/>
      <c r="G23" s="352"/>
      <c r="H23" s="352"/>
    </row>
    <row r="24" spans="1:8" s="148" customFormat="1" ht="23.25" customHeight="1" x14ac:dyDescent="0.2">
      <c r="A24" s="350"/>
      <c r="B24" s="350"/>
      <c r="C24" s="350"/>
      <c r="D24" s="351"/>
      <c r="E24" s="356"/>
      <c r="F24" s="357"/>
      <c r="G24" s="357"/>
      <c r="H24" s="357"/>
    </row>
    <row r="25" spans="1:8" ht="23.25" customHeight="1" x14ac:dyDescent="0.2">
      <c r="A25" s="350"/>
      <c r="B25" s="350"/>
      <c r="C25" s="350"/>
      <c r="D25" s="351"/>
      <c r="E25" s="351"/>
      <c r="F25" s="352"/>
      <c r="G25" s="352"/>
      <c r="H25" s="352"/>
    </row>
    <row r="26" spans="1:8" ht="23.25" customHeight="1" x14ac:dyDescent="0.2">
      <c r="A26" s="350"/>
      <c r="B26" s="350"/>
      <c r="C26" s="350"/>
      <c r="D26" s="351"/>
      <c r="E26" s="351"/>
      <c r="F26" s="352"/>
      <c r="G26" s="352"/>
      <c r="H26" s="352"/>
    </row>
    <row r="27" spans="1:8" s="152" customFormat="1" ht="20.25" customHeight="1" x14ac:dyDescent="0.2">
      <c r="A27" s="353"/>
      <c r="B27" s="353"/>
      <c r="C27" s="353"/>
      <c r="D27" s="354"/>
      <c r="E27" s="354"/>
      <c r="F27" s="183"/>
      <c r="G27" s="183"/>
      <c r="H27" s="183"/>
    </row>
    <row r="28" spans="1:8" s="152" customFormat="1" ht="19.5" customHeight="1" x14ac:dyDescent="0.2">
      <c r="A28" s="355" t="s">
        <v>234</v>
      </c>
      <c r="B28" s="355"/>
      <c r="C28" s="355"/>
      <c r="D28" s="355"/>
      <c r="E28" s="168"/>
      <c r="F28" s="168"/>
      <c r="G28" s="168"/>
      <c r="H28" s="168"/>
    </row>
    <row r="29" spans="1:8" s="152" customFormat="1" ht="30.75" customHeight="1" x14ac:dyDescent="0.2">
      <c r="A29" s="347" t="s">
        <v>283</v>
      </c>
      <c r="B29" s="348"/>
      <c r="C29" s="348"/>
      <c r="D29" s="348"/>
      <c r="E29" s="348"/>
      <c r="F29" s="348"/>
      <c r="G29" s="348"/>
      <c r="H29" s="348"/>
    </row>
    <row r="30" spans="1:8" s="152" customFormat="1" ht="24" customHeight="1" x14ac:dyDescent="0.2">
      <c r="A30" s="347" t="s">
        <v>284</v>
      </c>
      <c r="B30" s="348"/>
      <c r="C30" s="348"/>
      <c r="D30" s="348"/>
      <c r="E30" s="348"/>
      <c r="F30" s="348"/>
      <c r="G30" s="348"/>
      <c r="H30" s="348"/>
    </row>
    <row r="31" spans="1:8" s="152" customFormat="1" ht="24" customHeight="1" x14ac:dyDescent="0.2">
      <c r="A31" s="348" t="s">
        <v>285</v>
      </c>
      <c r="B31" s="348"/>
      <c r="C31" s="348"/>
      <c r="D31" s="348"/>
      <c r="E31" s="348"/>
      <c r="F31" s="348"/>
      <c r="G31" s="348"/>
      <c r="H31" s="348"/>
    </row>
    <row r="32" spans="1:8" s="152" customFormat="1" ht="24" customHeight="1" x14ac:dyDescent="0.2">
      <c r="A32" s="348" t="s">
        <v>286</v>
      </c>
      <c r="B32" s="349"/>
      <c r="C32" s="349"/>
      <c r="D32" s="349"/>
      <c r="E32" s="349"/>
      <c r="F32" s="349"/>
      <c r="G32" s="349"/>
      <c r="H32" s="349"/>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F22" sqref="F22"/>
    </sheetView>
  </sheetViews>
  <sheetFormatPr defaultColWidth="8.88671875" defaultRowHeight="13.2" x14ac:dyDescent="0.2"/>
  <cols>
    <col min="1" max="16384" width="8.88671875" style="120"/>
  </cols>
  <sheetData>
    <row r="1" spans="1:9" x14ac:dyDescent="0.2">
      <c r="A1" s="120" t="s">
        <v>236</v>
      </c>
    </row>
    <row r="5" spans="1:9" ht="19.2" x14ac:dyDescent="0.2">
      <c r="A5" s="272" t="s">
        <v>197</v>
      </c>
      <c r="B5" s="272"/>
      <c r="C5" s="272"/>
      <c r="D5" s="272"/>
      <c r="E5" s="272"/>
      <c r="F5" s="272"/>
      <c r="G5" s="272"/>
      <c r="H5" s="272"/>
      <c r="I5" s="272"/>
    </row>
    <row r="6" spans="1:9" ht="11.25" customHeight="1" x14ac:dyDescent="0.2">
      <c r="A6" s="1"/>
      <c r="B6" s="1"/>
      <c r="C6" s="1"/>
      <c r="D6" s="1"/>
      <c r="E6" s="1"/>
      <c r="F6" s="1"/>
      <c r="G6" s="1"/>
      <c r="H6" s="1"/>
      <c r="I6" s="1"/>
    </row>
    <row r="7" spans="1:9" ht="24.9" customHeight="1" x14ac:dyDescent="0.2">
      <c r="A7" s="364" t="s">
        <v>237</v>
      </c>
      <c r="B7" s="365"/>
      <c r="C7" s="365"/>
      <c r="D7" s="366"/>
      <c r="E7" s="2" t="s">
        <v>0</v>
      </c>
      <c r="F7" s="370" t="str">
        <f>'2-1提出書類'!A4</f>
        <v>道路舗装工事（箕沖１号幹線）</v>
      </c>
      <c r="G7" s="370"/>
      <c r="H7" s="370"/>
      <c r="I7" s="370"/>
    </row>
    <row r="8" spans="1:9" ht="24.9" customHeight="1" x14ac:dyDescent="0.2">
      <c r="A8" s="367"/>
      <c r="B8" s="368"/>
      <c r="C8" s="368"/>
      <c r="D8" s="369"/>
      <c r="E8" s="2" t="s">
        <v>2</v>
      </c>
      <c r="F8" s="298"/>
      <c r="G8" s="298"/>
      <c r="H8" s="298"/>
      <c r="I8" s="298"/>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24"/>
      <c r="B56" s="125"/>
      <c r="C56" s="125"/>
      <c r="D56" s="125"/>
      <c r="E56" s="125"/>
      <c r="F56" s="125"/>
      <c r="G56" s="125"/>
      <c r="H56" s="125"/>
      <c r="I56" s="126"/>
    </row>
    <row r="57" spans="1:9" x14ac:dyDescent="0.2">
      <c r="A57" s="120" t="s">
        <v>198</v>
      </c>
    </row>
    <row r="58" spans="1:9" x14ac:dyDescent="0.2">
      <c r="A58" s="120" t="s">
        <v>256</v>
      </c>
    </row>
    <row r="59" spans="1:9" x14ac:dyDescent="0.2">
      <c r="A59" s="120" t="s">
        <v>199</v>
      </c>
    </row>
    <row r="60" spans="1:9" x14ac:dyDescent="0.2">
      <c r="A60" s="120" t="s">
        <v>200</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topLeftCell="A19" zoomScaleNormal="100" workbookViewId="0">
      <selection activeCell="B24" sqref="B24"/>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238</v>
      </c>
    </row>
    <row r="2" spans="1:7" ht="12" customHeight="1" x14ac:dyDescent="0.2"/>
    <row r="3" spans="1:7" ht="21" customHeight="1" x14ac:dyDescent="0.2">
      <c r="A3" s="272" t="s">
        <v>164</v>
      </c>
      <c r="B3" s="272"/>
      <c r="C3" s="272"/>
      <c r="D3" s="272"/>
      <c r="E3" s="272"/>
      <c r="F3" s="272"/>
      <c r="G3" s="272"/>
    </row>
    <row r="4" spans="1:7" ht="12" customHeight="1" x14ac:dyDescent="0.2"/>
    <row r="5" spans="1:7" s="4" customFormat="1" ht="27" customHeight="1" x14ac:dyDescent="0.2">
      <c r="B5" s="81"/>
      <c r="C5" s="2" t="s">
        <v>97</v>
      </c>
      <c r="E5" s="391" t="str">
        <f>'2-1提出書類'!A4</f>
        <v>道路舗装工事（箕沖１号幹線）</v>
      </c>
      <c r="F5" s="391"/>
      <c r="G5" s="391"/>
    </row>
    <row r="6" spans="1:7" s="4" customFormat="1" ht="24" customHeight="1" x14ac:dyDescent="0.2">
      <c r="B6" s="79"/>
      <c r="C6" s="2" t="s">
        <v>98</v>
      </c>
      <c r="D6" s="82"/>
      <c r="E6" s="283"/>
      <c r="F6" s="283"/>
      <c r="G6" s="283"/>
    </row>
    <row r="7" spans="1:7" ht="24" customHeight="1" x14ac:dyDescent="0.2">
      <c r="B7" s="79"/>
      <c r="C7" s="2" t="s">
        <v>99</v>
      </c>
      <c r="D7" s="82"/>
      <c r="E7" s="283"/>
      <c r="F7" s="283"/>
      <c r="G7" s="283"/>
    </row>
    <row r="8" spans="1:7" ht="24" customHeight="1" x14ac:dyDescent="0.2">
      <c r="C8" s="2" t="s">
        <v>100</v>
      </c>
      <c r="D8" s="82"/>
      <c r="E8" s="283"/>
      <c r="F8" s="283"/>
      <c r="G8" s="283"/>
    </row>
    <row r="9" spans="1:7" s="190" customFormat="1" ht="24" customHeight="1" x14ac:dyDescent="0.2">
      <c r="C9" s="192" t="s">
        <v>258</v>
      </c>
      <c r="D9" s="82"/>
      <c r="E9" s="283"/>
      <c r="F9" s="283"/>
      <c r="G9" s="283"/>
    </row>
    <row r="10" spans="1:7" s="120" customFormat="1" ht="35.25" customHeight="1" x14ac:dyDescent="0.2">
      <c r="E10" s="2"/>
      <c r="F10" s="3"/>
      <c r="G10" s="2" t="s">
        <v>201</v>
      </c>
    </row>
    <row r="11" spans="1:7" s="92" customFormat="1" ht="12" customHeight="1" thickBot="1" x14ac:dyDescent="0.25">
      <c r="A11" s="1"/>
      <c r="B11" s="1"/>
      <c r="C11" s="1"/>
      <c r="D11" s="1"/>
      <c r="E11" s="1"/>
      <c r="F11" s="1"/>
      <c r="G11" s="1"/>
    </row>
    <row r="12" spans="1:7" ht="45" customHeight="1" x14ac:dyDescent="0.2">
      <c r="A12" s="93" t="s">
        <v>165</v>
      </c>
      <c r="B12" s="395" t="str">
        <f>'2-1提出書類'!E24</f>
        <v>同種・同規模以上の工事とは、舗装工事であって、表層工が７，０３１㎡以上の工事である。</v>
      </c>
      <c r="C12" s="396"/>
      <c r="D12" s="396"/>
      <c r="E12" s="396"/>
      <c r="F12" s="396"/>
      <c r="G12" s="397"/>
    </row>
    <row r="13" spans="1:7" s="92" customFormat="1" ht="45" customHeight="1" thickBot="1" x14ac:dyDescent="0.25">
      <c r="A13" s="94" t="s">
        <v>152</v>
      </c>
      <c r="B13" s="392" t="str">
        <f>'2-1提出書類'!E25</f>
        <v>同種・同規模の２倍以上の工事とは、上記工事の内、表層工が１４，０６２㎡以上の工事である。</v>
      </c>
      <c r="C13" s="393"/>
      <c r="D13" s="393"/>
      <c r="E13" s="393"/>
      <c r="F13" s="393"/>
      <c r="G13" s="394"/>
    </row>
    <row r="14" spans="1:7" ht="30" customHeight="1" thickBot="1" x14ac:dyDescent="0.25">
      <c r="E14" s="2"/>
      <c r="F14" s="2"/>
    </row>
    <row r="15" spans="1:7" ht="30" customHeight="1" x14ac:dyDescent="0.2">
      <c r="A15" s="387" t="s">
        <v>3</v>
      </c>
      <c r="B15" s="157" t="s">
        <v>4</v>
      </c>
      <c r="C15" s="284" t="s">
        <v>150</v>
      </c>
      <c r="D15" s="285"/>
      <c r="E15" s="389" t="s">
        <v>6</v>
      </c>
      <c r="F15" s="389" t="s">
        <v>15</v>
      </c>
      <c r="G15" s="277" t="s">
        <v>7</v>
      </c>
    </row>
    <row r="16" spans="1:7" ht="30" customHeight="1" thickBot="1" x14ac:dyDescent="0.25">
      <c r="A16" s="388"/>
      <c r="B16" s="160" t="s">
        <v>93</v>
      </c>
      <c r="C16" s="384" t="s">
        <v>5</v>
      </c>
      <c r="D16" s="385"/>
      <c r="E16" s="390"/>
      <c r="F16" s="390"/>
      <c r="G16" s="278"/>
    </row>
    <row r="17" spans="1:7" ht="36" customHeight="1" thickBot="1" x14ac:dyDescent="0.25">
      <c r="A17" s="373"/>
      <c r="B17" s="248"/>
      <c r="C17" s="256"/>
      <c r="D17" s="257"/>
      <c r="E17" s="252" t="s">
        <v>70</v>
      </c>
      <c r="F17" s="248" t="s">
        <v>16</v>
      </c>
      <c r="G17" s="58"/>
    </row>
    <row r="18" spans="1:7" ht="36" customHeight="1" x14ac:dyDescent="0.2">
      <c r="A18" s="373"/>
      <c r="B18" s="330"/>
      <c r="C18" s="333"/>
      <c r="D18" s="334"/>
      <c r="E18" s="336"/>
      <c r="F18" s="330"/>
      <c r="G18" s="59"/>
    </row>
    <row r="19" spans="1:7" ht="36" customHeight="1" x14ac:dyDescent="0.2">
      <c r="A19" s="374"/>
      <c r="B19" s="376"/>
      <c r="C19" s="86" t="s">
        <v>91</v>
      </c>
      <c r="D19" s="161" t="s">
        <v>94</v>
      </c>
      <c r="E19" s="254" t="s">
        <v>95</v>
      </c>
      <c r="F19" s="371" t="s">
        <v>17</v>
      </c>
      <c r="G19" s="60"/>
    </row>
    <row r="20" spans="1:7" ht="36" customHeight="1" x14ac:dyDescent="0.2">
      <c r="A20" s="375"/>
      <c r="B20" s="251"/>
      <c r="C20" s="95" t="s">
        <v>101</v>
      </c>
      <c r="D20" s="96" t="s">
        <v>102</v>
      </c>
      <c r="E20" s="255"/>
      <c r="F20" s="372"/>
      <c r="G20" s="97"/>
    </row>
    <row r="21" spans="1:7" s="118" customFormat="1" ht="36" customHeight="1" x14ac:dyDescent="0.2">
      <c r="A21" s="262" t="s">
        <v>155</v>
      </c>
      <c r="B21" s="263"/>
      <c r="C21" s="264" t="s">
        <v>157</v>
      </c>
      <c r="D21" s="265"/>
      <c r="E21" s="123" t="s">
        <v>251</v>
      </c>
      <c r="F21" s="377"/>
      <c r="G21" s="378"/>
    </row>
    <row r="22" spans="1:7" s="118" customFormat="1" ht="36" customHeight="1" x14ac:dyDescent="0.2">
      <c r="A22" s="240" t="s">
        <v>154</v>
      </c>
      <c r="B22" s="269"/>
      <c r="C22" s="270"/>
      <c r="D22" s="271"/>
      <c r="E22" s="122" t="s">
        <v>151</v>
      </c>
      <c r="F22" s="377"/>
      <c r="G22" s="378"/>
    </row>
    <row r="23" spans="1:7" s="118" customFormat="1" ht="36" customHeight="1" x14ac:dyDescent="0.2">
      <c r="A23" s="240" t="s">
        <v>195</v>
      </c>
      <c r="B23" s="191" t="s">
        <v>315</v>
      </c>
      <c r="C23" s="238"/>
      <c r="D23" s="239"/>
      <c r="E23" s="242"/>
      <c r="F23" s="377"/>
      <c r="G23" s="378"/>
    </row>
    <row r="24" spans="1:7" s="118" customFormat="1" ht="36" customHeight="1" x14ac:dyDescent="0.2">
      <c r="A24" s="240"/>
      <c r="B24" s="191" t="s">
        <v>314</v>
      </c>
      <c r="C24" s="238"/>
      <c r="D24" s="239"/>
      <c r="E24" s="242"/>
      <c r="F24" s="379"/>
      <c r="G24" s="380"/>
    </row>
    <row r="25" spans="1:7" s="118" customFormat="1" ht="36" customHeight="1" thickBot="1" x14ac:dyDescent="0.25">
      <c r="A25" s="241"/>
      <c r="B25" s="121" t="s">
        <v>313</v>
      </c>
      <c r="C25" s="260"/>
      <c r="D25" s="261"/>
      <c r="E25" s="383"/>
      <c r="F25" s="381"/>
      <c r="G25" s="382"/>
    </row>
    <row r="26" spans="1:7" ht="24" customHeight="1" x14ac:dyDescent="0.2">
      <c r="A26" s="162"/>
      <c r="B26" s="162"/>
      <c r="C26" s="162"/>
      <c r="D26" s="162"/>
      <c r="E26" s="162"/>
      <c r="F26" s="162"/>
      <c r="G26" s="162"/>
    </row>
    <row r="27" spans="1:7" s="6" customFormat="1" ht="15" customHeight="1" x14ac:dyDescent="0.2">
      <c r="A27" s="169" t="s">
        <v>8</v>
      </c>
      <c r="B27" s="167" t="s">
        <v>153</v>
      </c>
      <c r="C27" s="167"/>
      <c r="D27" s="167"/>
      <c r="E27" s="167"/>
      <c r="F27" s="167"/>
      <c r="G27" s="167"/>
    </row>
    <row r="28" spans="1:7" s="6" customFormat="1" ht="15" customHeight="1" x14ac:dyDescent="0.2">
      <c r="A28" s="169" t="s">
        <v>9</v>
      </c>
      <c r="B28" s="167" t="s">
        <v>272</v>
      </c>
      <c r="C28" s="167"/>
      <c r="D28" s="167"/>
      <c r="E28" s="167"/>
      <c r="F28" s="167"/>
      <c r="G28" s="167"/>
    </row>
    <row r="29" spans="1:7" s="6" customFormat="1" ht="24" customHeight="1" x14ac:dyDescent="0.2">
      <c r="A29" s="169" t="s">
        <v>10</v>
      </c>
      <c r="B29" s="386" t="s">
        <v>287</v>
      </c>
      <c r="C29" s="386"/>
      <c r="D29" s="386"/>
      <c r="E29" s="386"/>
      <c r="F29" s="386"/>
      <c r="G29" s="386"/>
    </row>
    <row r="30" spans="1:7" s="6" customFormat="1" ht="24" customHeight="1" x14ac:dyDescent="0.2">
      <c r="A30" s="167"/>
      <c r="B30" s="386"/>
      <c r="C30" s="386"/>
      <c r="D30" s="386"/>
      <c r="E30" s="386"/>
      <c r="F30" s="386"/>
      <c r="G30" s="386"/>
    </row>
    <row r="31" spans="1:7" ht="15" customHeight="1" x14ac:dyDescent="0.2">
      <c r="A31" s="169" t="s">
        <v>11</v>
      </c>
      <c r="B31" s="167" t="s">
        <v>274</v>
      </c>
      <c r="C31" s="166"/>
      <c r="D31" s="166"/>
      <c r="E31" s="166"/>
      <c r="F31" s="166"/>
      <c r="G31" s="166"/>
    </row>
    <row r="32" spans="1:7" ht="15" customHeight="1" x14ac:dyDescent="0.2">
      <c r="A32" s="169" t="s">
        <v>12</v>
      </c>
      <c r="B32" s="167" t="s">
        <v>288</v>
      </c>
      <c r="C32" s="166"/>
      <c r="D32" s="166"/>
      <c r="E32" s="166"/>
      <c r="F32" s="166"/>
      <c r="G32" s="166"/>
    </row>
    <row r="33" spans="1:7" ht="24" customHeight="1" x14ac:dyDescent="0.2">
      <c r="A33" s="169" t="s">
        <v>88</v>
      </c>
      <c r="B33" s="386" t="s">
        <v>289</v>
      </c>
      <c r="C33" s="386"/>
      <c r="D33" s="386"/>
      <c r="E33" s="386"/>
      <c r="F33" s="386"/>
      <c r="G33" s="386"/>
    </row>
    <row r="34" spans="1:7" ht="15" customHeight="1" x14ac:dyDescent="0.2">
      <c r="A34" s="169" t="s">
        <v>161</v>
      </c>
      <c r="B34" s="386" t="s">
        <v>290</v>
      </c>
      <c r="C34" s="386"/>
      <c r="D34" s="386"/>
      <c r="E34" s="386"/>
      <c r="F34" s="386"/>
      <c r="G34" s="386"/>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21:B21"/>
    <mergeCell ref="C21:D21"/>
    <mergeCell ref="A22:B22"/>
    <mergeCell ref="C22:D22"/>
    <mergeCell ref="F21:G25"/>
    <mergeCell ref="A23:A25"/>
    <mergeCell ref="C23:D23"/>
    <mergeCell ref="E23:E25"/>
    <mergeCell ref="C24:D24"/>
    <mergeCell ref="C25:D25"/>
    <mergeCell ref="F17:F18"/>
    <mergeCell ref="F19:F20"/>
    <mergeCell ref="A17:A20"/>
    <mergeCell ref="B19:B20"/>
    <mergeCell ref="B17:B18"/>
    <mergeCell ref="E17:E18"/>
    <mergeCell ref="E19:E20"/>
    <mergeCell ref="C17:D18"/>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2022-03-08T09:41:15Z</cp:lastPrinted>
  <dcterms:created xsi:type="dcterms:W3CDTF">2007-08-28T00:45:25Z</dcterms:created>
  <dcterms:modified xsi:type="dcterms:W3CDTF">2025-01-31T06:02:02Z</dcterms:modified>
</cp:coreProperties>
</file>