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20250509公告（９件）\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'1'!$A$1:$H$28</definedName>
    <definedName name="_xlnm.Print_Area" localSheetId="2">'3'!$A$1:$E$32</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21" i="30"/>
  <c r="F21" i="30"/>
  <c r="E21" i="30"/>
  <c r="H23" i="30" l="1"/>
  <c r="H19" i="30"/>
  <c r="F19" i="30"/>
  <c r="E19" i="30"/>
  <c r="A4" i="44" l="1"/>
  <c r="B16" i="25"/>
  <c r="C18" i="38"/>
</calcChain>
</file>

<file path=xl/sharedStrings.xml><?xml version="1.0" encoding="utf-8"?>
<sst xmlns="http://schemas.openxmlformats.org/spreadsheetml/2006/main" count="242" uniqueCount="145">
  <si>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</si>
  <si>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</si>
  <si>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</si>
  <si>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</si>
  <si>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</si>
  <si>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</si>
  <si>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</si>
  <si>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</si>
  <si>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</si>
  <si>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</si>
  <si>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</si>
  <si>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</si>
  <si>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</si>
  <si>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</si>
  <si>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</si>
  <si>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</si>
  <si>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</si>
  <si>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</si>
  <si>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</si>
  <si>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</si>
  <si>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</si>
  <si>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</si>
  <si>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</si>
  <si>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</si>
  <si>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</si>
  <si>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</si>
  <si>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</si>
  <si>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</si>
  <si>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</si>
  <si>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</si>
  <si>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</si>
  <si>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</si>
  <si>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</si>
  <si>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</si>
  <si>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</si>
  <si>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</si>
  <si>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</si>
  <si>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</si>
  <si>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</si>
  <si>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</si>
  <si>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</si>
  <si>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</si>
  <si>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</si>
  <si>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</si>
  <si>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</si>
  <si>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</si>
  <si>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</si>
  <si>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</si>
  <si>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</si>
  <si>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</si>
  <si>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</si>
  <si>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</si>
  <si>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</si>
  <si>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</si>
  <si>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</si>
  <si>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</si>
  <si>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</si>
  <si>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</si>
  <si>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</si>
  <si>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</si>
  <si>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</si>
  <si>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</si>
  <si>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</si>
  <si>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</si>
  <si>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</si>
  <si>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</si>
  <si>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</si>
  <si>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</si>
  <si>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</si>
  <si>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</si>
  <si>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</si>
  <si>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</si>
  <si>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</si>
  <si>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</si>
  <si>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</si>
  <si>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</si>
  <si>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</si>
  <si>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</si>
  <si>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</si>
  <si>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</si>
  <si>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</si>
  <si>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</si>
  <si>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</si>
  <si>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</si>
  <si>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</si>
  <si>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</si>
  <si>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</si>
  <si>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</si>
  <si>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</si>
  <si>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</si>
  <si>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</si>
  <si>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</si>
  <si>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</si>
  <si>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</si>
  <si>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</si>
  <si>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</si>
  <si>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</si>
  <si>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</si>
  <si>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</si>
  <si>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</si>
  <si>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</si>
  <si>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</si>
  <si>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</si>
  <si>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</si>
  <si>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</si>
  <si>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</si>
  <si>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</si>
  <si>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</si>
  <si>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</si>
  <si>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</si>
  <si>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</si>
  <si>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</si>
  <si>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</si>
  <si>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</si>
  <si>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</si>
  <si>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</si>
  <si>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</si>
  <si>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</si>
  <si>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</si>
  <si>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</si>
  <si>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</si>
  <si>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</si>
  <si>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</si>
  <si>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</si>
  <si>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</si>
  <si>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</si>
  <si>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</si>
  <si>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担当技術者</t>
    </r>
    <r>
      <rPr>
        <sz val="11"/>
        <rFont val="ＭＳ Ｐゴシック"/>
        <family val="3"/>
        <charset val="128"/>
      </rPr>
      <t>】</t>
    </r>
    <rPh sb="0" eb="2">
      <t>ハイチ</t>
    </rPh>
    <rPh sb="2" eb="4">
      <t>ヨテイ</t>
    </rPh>
    <rPh sb="5" eb="7">
      <t>タントウ</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</si>
  <si>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</si>
  <si>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</si>
  <si>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</si>
  <si>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</si>
  <si>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</si>
  <si>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</si>
  <si>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</si>
  <si>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</si>
  <si>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</si>
  <si>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22" eb="23">
      <t>カ</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</si>
  <si>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</si>
  <si>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</si>
  <si>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</si>
  <si>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</si>
  <si>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</si>
  <si>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測量・設計業務委託（南本庄多治米幹線外２路線）</t>
    <rPh sb="0" eb="2">
      <t>ソクリョウ</t>
    </rPh>
    <rPh sb="3" eb="5">
      <t>セッケイ</t>
    </rPh>
    <rPh sb="5" eb="7">
      <t>ギョウム</t>
    </rPh>
    <rPh sb="7" eb="9">
      <t>イタク</t>
    </rPh>
    <rPh sb="10" eb="11">
      <t>ミナミ</t>
    </rPh>
    <rPh sb="11" eb="13">
      <t>ホンジョウ</t>
    </rPh>
    <rPh sb="13" eb="16">
      <t>タジメ</t>
    </rPh>
    <rPh sb="16" eb="18">
      <t>カンセン</t>
    </rPh>
    <rPh sb="18" eb="19">
      <t>ホカ</t>
    </rPh>
    <rPh sb="20" eb="22">
      <t>ロセン</t>
    </rPh>
    <phoneticPr fontId="2"/>
  </si>
  <si>
    <t>3.担当技術者としての資格を有する者</t>
    <rPh sb="2" eb="4">
      <t>タントウ</t>
    </rPh>
    <rPh sb="4" eb="7">
      <t>ギジュツシャ</t>
    </rPh>
    <rPh sb="11" eb="13">
      <t>シカク</t>
    </rPh>
    <rPh sb="14" eb="15">
      <t>ユウ</t>
    </rPh>
    <rPh sb="17" eb="18">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</si>
</sst>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12" fillId="2" borderId="33"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4" xfId="0" applyFill="1" applyBorder="1" applyAlignment="1">
      <alignment horizontal="distributed"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6" xfId="0" applyFont="1" applyFill="1" applyBorder="1" applyAlignment="1">
      <alignment horizontal="center" vertical="center" wrapText="1"/>
    </xf>
    <xf numFmtId="0" fontId="12" fillId="4" borderId="32" xfId="0" applyFont="1" applyFill="1" applyBorder="1" applyAlignment="1" applyProtection="1">
      <alignment horizontal="left" vertical="center" wrapText="1"/>
      <protection locked="0"/>
    </xf>
    <xf numFmtId="0" fontId="3" fillId="2" borderId="37"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9" xfId="0" applyFill="1" applyBorder="1" applyAlignment="1"/>
    <xf numFmtId="0" fontId="0" fillId="0" borderId="39" xfId="0" applyFill="1" applyBorder="1" applyAlignment="1">
      <alignment vertical="center" textRotation="255"/>
    </xf>
    <xf numFmtId="0" fontId="0" fillId="0" borderId="39" xfId="0" applyFill="1" applyBorder="1" applyAlignment="1">
      <alignment horizontal="distributed" vertical="center"/>
    </xf>
    <xf numFmtId="0" fontId="0" fillId="0" borderId="39" xfId="0" applyFill="1" applyBorder="1" applyAlignment="1">
      <alignment horizontal="center" vertical="center"/>
    </xf>
    <xf numFmtId="0" fontId="0" fillId="0" borderId="39" xfId="0" applyFill="1" applyBorder="1" applyAlignment="1">
      <alignment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3" fillId="0" borderId="0" xfId="0" applyFont="1" applyFill="1" applyAlignment="1">
      <alignmen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33" xfId="0" applyFont="1" applyFill="1" applyBorder="1" applyAlignment="1">
      <alignment horizontal="left" vertical="center"/>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39"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47"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48" xfId="0" applyFill="1" applyBorder="1" applyAlignment="1">
      <alignment horizontal="distributed" vertical="center"/>
    </xf>
    <xf numFmtId="0" fontId="0" fillId="0" borderId="34" xfId="0" applyFill="1" applyBorder="1" applyAlignment="1">
      <alignment horizontal="distributed" vertical="center"/>
    </xf>
    <xf numFmtId="0" fontId="0" fillId="3" borderId="48" xfId="0" applyFill="1" applyBorder="1" applyAlignment="1">
      <alignment horizontal="center" vertical="center"/>
    </xf>
    <xf numFmtId="0" fontId="0" fillId="3" borderId="34" xfId="0" applyFill="1" applyBorder="1" applyAlignment="1">
      <alignment horizontal="center" vertical="center"/>
    </xf>
    <xf numFmtId="0" fontId="0" fillId="0" borderId="50" xfId="0" applyFill="1" applyBorder="1" applyAlignment="1">
      <alignment horizontal="distributed" vertical="center"/>
    </xf>
    <xf numFmtId="0" fontId="0" fillId="0" borderId="34" xfId="0" applyBorder="1" applyAlignment="1">
      <alignment horizontal="distributed"/>
    </xf>
    <xf numFmtId="0" fontId="0" fillId="0" borderId="34" xfId="0" applyBorder="1" applyAlignment="1">
      <alignment vertical="center"/>
    </xf>
    <xf numFmtId="0" fontId="0" fillId="0" borderId="11" xfId="0"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49" xfId="0" applyFill="1" applyBorder="1" applyAlignment="1">
      <alignment horizontal="distributed" vertical="center"/>
    </xf>
    <xf numFmtId="0" fontId="0" fillId="0" borderId="46" xfId="0" applyFill="1" applyBorder="1" applyAlignment="1">
      <alignment horizontal="distributed" vertical="center"/>
    </xf>
    <xf numFmtId="0" fontId="0" fillId="3" borderId="49" xfId="0" applyFill="1" applyBorder="1" applyAlignment="1">
      <alignment horizontal="center" vertical="center"/>
    </xf>
    <xf numFmtId="0" fontId="0" fillId="3" borderId="46" xfId="0" applyFill="1" applyBorder="1" applyAlignment="1">
      <alignment horizontal="center" vertical="center"/>
    </xf>
    <xf numFmtId="0" fontId="0" fillId="0" borderId="12" xfId="0" applyFill="1" applyBorder="1" applyAlignment="1">
      <alignment vertical="center" wrapText="1"/>
    </xf>
    <xf numFmtId="0" fontId="0" fillId="0" borderId="13" xfId="0" applyFill="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3" borderId="35" xfId="0" applyFill="1" applyBorder="1" applyAlignment="1">
      <alignment horizontal="center"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1" xfId="0" applyFill="1" applyBorder="1" applyAlignment="1">
      <alignment textRotation="255" wrapText="1"/>
    </xf>
    <xf numFmtId="0" fontId="0" fillId="3" borderId="2" xfId="0" applyFill="1" applyBorder="1" applyAlignment="1">
      <alignment wrapText="1"/>
    </xf>
    <xf numFmtId="0" fontId="0" fillId="3" borderId="52" xfId="0" applyFill="1" applyBorder="1" applyAlignment="1">
      <alignment wrapText="1"/>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Fill="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54"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66" xfId="0" applyFont="1" applyFill="1" applyBorder="1" applyAlignment="1">
      <alignment horizontal="center" vertical="center" wrapText="1"/>
    </xf>
    <xf numFmtId="0" fontId="3" fillId="4" borderId="67"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9"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3" fillId="2" borderId="71" xfId="0" applyFont="1" applyFill="1" applyBorder="1" applyAlignment="1">
      <alignment horizontal="center" vertical="center" wrapText="1"/>
    </xf>
    <xf numFmtId="0" fontId="3" fillId="4" borderId="72"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74" xfId="0" applyFont="1" applyFill="1" applyBorder="1" applyAlignment="1">
      <alignment horizontal="center" vertical="center" wrapText="1"/>
    </xf>
    <xf numFmtId="0" fontId="3" fillId="4" borderId="75" xfId="0" applyFont="1" applyFill="1" applyBorder="1" applyAlignment="1">
      <alignment horizontal="left" vertical="center" wrapText="1"/>
    </xf>
    <xf numFmtId="0" fontId="3" fillId="2" borderId="7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228600</xdr:rowOff>
    </xdr:from>
    <xdr:to>
      <xdr:col>2</xdr:col>
      <xdr:colOff>0</xdr:colOff>
      <xdr:row>11</xdr:row>
      <xdr:rowOff>0</xdr:rowOff>
    </xdr:to>
    <xdr:sp macro="" textlink="">
      <xdr:nvSpPr>
        <xdr:cNvPr id="7203" name="AutoShape 3"/>
        <xdr:cNvSpPr>
          <a:spLocks/>
        </xdr:cNvSpPr>
      </xdr:nvSpPr>
      <xdr:spPr bwMode="auto">
        <a:xfrm>
          <a:off x="1752600" y="3215640"/>
          <a:ext cx="53340"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1188720</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54580" y="1600200"/>
          <a:ext cx="55245"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3"/>
      <c r="C15" s="14"/>
      <c r="D15" s="11"/>
    </row>
    <row r="16" spans="1:5" s="17" customFormat="1" ht="51" customHeight="1" x14ac:dyDescent="0.2">
      <c r="A16" s="90"/>
      <c r="B16" s="101" t="str">
        <f>'1'!A4</f>
        <v>測量・設計業務委託（南本庄多治米幹線外２路線）</v>
      </c>
      <c r="C16" s="92"/>
      <c r="D16" s="91"/>
    </row>
    <row r="17" spans="1:5" s="17" customFormat="1" ht="36" customHeight="1" x14ac:dyDescent="0.2">
      <c r="A17" s="90"/>
      <c r="B17" s="133" t="s">
        <v>128</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121</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143</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129</v>
      </c>
      <c r="B14" s="138"/>
      <c r="C14" s="138"/>
      <c r="D14" s="138"/>
      <c r="E14" s="138"/>
      <c r="F14" s="138"/>
      <c r="G14" s="138"/>
      <c r="H14" s="138"/>
    </row>
    <row r="15" spans="1:8" s="81" customFormat="1" ht="12" customHeight="1" x14ac:dyDescent="0.2">
      <c r="A15" s="79" t="s">
        <v>13</v>
      </c>
      <c r="B15" s="80" t="s">
        <v>130</v>
      </c>
    </row>
    <row r="16" spans="1:8" s="81" customFormat="1" ht="22.5" customHeight="1" thickBot="1" x14ac:dyDescent="0.25">
      <c r="A16" s="82" t="s">
        <v>14</v>
      </c>
      <c r="B16" s="142" t="s">
        <v>131</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120</v>
      </c>
      <c r="B18" s="145"/>
      <c r="C18" s="145"/>
      <c r="D18" s="146"/>
      <c r="E18" s="76" t="s">
        <v>118</v>
      </c>
      <c r="F18" s="77" t="s">
        <v>18</v>
      </c>
      <c r="G18" s="78"/>
      <c r="H18" s="99" t="s">
        <v>56</v>
      </c>
    </row>
    <row r="19" spans="1:8" s="75" customFormat="1" ht="90" customHeight="1" x14ac:dyDescent="0.15">
      <c r="A19" s="211"/>
      <c r="B19" s="212" t="s">
        <v>45</v>
      </c>
      <c r="C19" s="213" t="s">
        <v>20</v>
      </c>
      <c r="D19" s="214" t="s">
        <v>19</v>
      </c>
      <c r="E19" s="215" t="str">
        <f>VLOOKUP($D19,$D$75:$H$78,2)</f>
        <v>（表示欄です）</v>
      </c>
      <c r="F19" s="216" t="str">
        <f>VLOOKUP($D19,$D$75:$H$78,3)</f>
        <v>（表示欄です）</v>
      </c>
      <c r="G19" s="217" t="s">
        <v>19</v>
      </c>
      <c r="H19" s="218" t="str">
        <f>VLOOKUP($G19,$D$91:$H$93,5)</f>
        <v>（表示欄です）</v>
      </c>
    </row>
    <row r="20" spans="1:8" s="75" customFormat="1" ht="90" customHeight="1" x14ac:dyDescent="0.15">
      <c r="A20" s="211"/>
      <c r="B20" s="226" t="s">
        <v>45</v>
      </c>
      <c r="C20" s="227" t="s">
        <v>20</v>
      </c>
      <c r="D20" s="228" t="s">
        <v>19</v>
      </c>
      <c r="E20" s="229" t="str">
        <f>VLOOKUP($D20,$D$75:$H$78,2)</f>
        <v>（表示欄です）</v>
      </c>
      <c r="F20" s="230" t="str">
        <f>VLOOKUP($D20,$D$75:$H$78,3)</f>
        <v>（表示欄です）</v>
      </c>
      <c r="G20" s="231" t="s">
        <v>19</v>
      </c>
      <c r="H20" s="232" t="str">
        <f>VLOOKUP($G20,$D$91:$H$93,5)</f>
        <v>（表示欄です）</v>
      </c>
    </row>
    <row r="21" spans="1:8" s="75" customFormat="1" ht="90" customHeight="1" thickBot="1" x14ac:dyDescent="0.2">
      <c r="A21" s="109"/>
      <c r="B21" s="219" t="s">
        <v>45</v>
      </c>
      <c r="C21" s="220" t="s">
        <v>20</v>
      </c>
      <c r="D21" s="221" t="s">
        <v>19</v>
      </c>
      <c r="E21" s="222" t="str">
        <f>VLOOKUP($D21,$D$75:$H$78,2)</f>
        <v>（表示欄です）</v>
      </c>
      <c r="F21" s="223" t="str">
        <f>VLOOKUP($D21,$D$75:$H$78,3)</f>
        <v>（表示欄です）</v>
      </c>
      <c r="G21" s="224" t="s">
        <v>19</v>
      </c>
      <c r="H21" s="225" t="str">
        <f>VLOOKUP($G21,$D$91:$H$93,5)</f>
        <v>（表示欄です）</v>
      </c>
    </row>
    <row r="22" spans="1:8" s="75" customFormat="1" ht="20.100000000000001" customHeight="1" x14ac:dyDescent="0.15">
      <c r="A22" s="144" t="s">
        <v>119</v>
      </c>
      <c r="B22" s="147"/>
      <c r="C22" s="147"/>
      <c r="D22" s="147"/>
      <c r="E22" s="111"/>
      <c r="F22" s="112"/>
      <c r="G22" s="111"/>
      <c r="H22" s="113"/>
    </row>
    <row r="23" spans="1:8" s="16" customFormat="1" ht="35.1" customHeight="1" thickBot="1" x14ac:dyDescent="0.25">
      <c r="A23" s="119"/>
      <c r="B23" s="110" t="s">
        <v>44</v>
      </c>
      <c r="C23" s="139" t="s">
        <v>121</v>
      </c>
      <c r="D23" s="140"/>
      <c r="E23" s="140"/>
      <c r="F23" s="120" t="s">
        <v>21</v>
      </c>
      <c r="G23" s="121" t="s">
        <v>19</v>
      </c>
      <c r="H23" s="122" t="str">
        <f>VLOOKUP($G23,$D$97:$H$99,5)</f>
        <v>（表示欄です）</v>
      </c>
    </row>
    <row r="24" spans="1:8" s="62" customFormat="1" ht="24.75" customHeight="1" x14ac:dyDescent="0.15">
      <c r="A24" s="102" t="s">
        <v>57</v>
      </c>
      <c r="F24" s="68"/>
    </row>
    <row r="25" spans="1:8" s="46" customFormat="1" ht="24.75" customHeight="1" x14ac:dyDescent="0.2">
      <c r="A25" s="141" t="s">
        <v>132</v>
      </c>
      <c r="B25" s="141"/>
      <c r="C25" s="141"/>
      <c r="D25" s="141"/>
      <c r="E25" s="141"/>
      <c r="F25" s="141"/>
      <c r="G25" s="141"/>
      <c r="H25" s="141"/>
    </row>
    <row r="26" spans="1:8" s="81" customFormat="1" ht="24.75" customHeight="1" x14ac:dyDescent="0.2">
      <c r="A26" s="136" t="s">
        <v>133</v>
      </c>
      <c r="B26" s="136"/>
      <c r="C26" s="136"/>
      <c r="D26" s="136"/>
      <c r="E26" s="136"/>
      <c r="F26" s="136"/>
      <c r="G26" s="136"/>
      <c r="H26" s="136"/>
    </row>
    <row r="27" spans="1:8" s="81" customFormat="1" ht="24.75" customHeight="1" x14ac:dyDescent="0.2">
      <c r="A27" s="136" t="s">
        <v>134</v>
      </c>
      <c r="B27" s="136"/>
      <c r="C27" s="136"/>
      <c r="D27" s="136"/>
      <c r="E27" s="136"/>
      <c r="F27" s="136"/>
      <c r="G27" s="136"/>
      <c r="H27" s="136"/>
    </row>
    <row r="28" spans="1:8" s="81" customFormat="1" ht="24.75" customHeight="1" x14ac:dyDescent="0.2">
      <c r="A28" s="136" t="s">
        <v>135</v>
      </c>
      <c r="B28" s="136"/>
      <c r="C28" s="136"/>
      <c r="D28" s="136"/>
      <c r="E28" s="136"/>
      <c r="F28" s="136"/>
      <c r="G28" s="136"/>
      <c r="H28" s="136"/>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ht="9.9" customHeight="1" x14ac:dyDescent="0.2">
      <c r="F67" s="20"/>
    </row>
    <row r="68" spans="3:8" s="44" customFormat="1" ht="13.5" customHeight="1" x14ac:dyDescent="0.2">
      <c r="F68" s="20"/>
      <c r="G68" s="51"/>
    </row>
    <row r="69" spans="3:8" s="43" customFormat="1" ht="10.8" x14ac:dyDescent="0.2">
      <c r="C69" s="55" t="s">
        <v>22</v>
      </c>
      <c r="D69" s="56"/>
      <c r="E69" s="51" t="s">
        <v>0</v>
      </c>
      <c r="F69" s="57" t="s">
        <v>1</v>
      </c>
      <c r="G69" s="51"/>
      <c r="H69" s="51"/>
    </row>
    <row r="70" spans="3:8" s="43" customFormat="1" ht="45" customHeight="1" x14ac:dyDescent="0.2">
      <c r="C70" s="58" t="s">
        <v>95</v>
      </c>
      <c r="D70" s="59" t="s">
        <v>19</v>
      </c>
      <c r="E70" s="51" t="s">
        <v>23</v>
      </c>
      <c r="F70" s="57" t="s">
        <v>23</v>
      </c>
      <c r="G70" s="51"/>
      <c r="H70" s="51"/>
    </row>
    <row r="71" spans="3:8" s="43" customFormat="1" ht="30.75" customHeight="1" x14ac:dyDescent="0.2">
      <c r="C71" s="53"/>
      <c r="D71" s="59" t="s">
        <v>24</v>
      </c>
      <c r="E71" s="51" t="s">
        <v>25</v>
      </c>
      <c r="F71" s="57" t="s">
        <v>5</v>
      </c>
      <c r="G71" s="51"/>
      <c r="H71" s="51"/>
    </row>
    <row r="72" spans="3:8" s="43" customFormat="1" ht="63" customHeight="1" x14ac:dyDescent="0.2">
      <c r="C72" s="60"/>
      <c r="D72" s="59" t="s">
        <v>96</v>
      </c>
      <c r="E72" s="51" t="s">
        <v>25</v>
      </c>
      <c r="F72" s="57" t="s">
        <v>5</v>
      </c>
      <c r="G72" s="51"/>
      <c r="H72" s="51"/>
    </row>
    <row r="73" spans="3:8" s="43" customFormat="1" ht="62.25" customHeight="1" x14ac:dyDescent="0.2">
      <c r="C73" s="53"/>
      <c r="D73" s="59" t="s">
        <v>97</v>
      </c>
      <c r="E73" s="51" t="s">
        <v>46</v>
      </c>
      <c r="F73" s="57" t="s">
        <v>26</v>
      </c>
      <c r="G73" s="51"/>
      <c r="H73" s="51"/>
    </row>
    <row r="74" spans="3:8" s="43" customFormat="1" ht="62.25" customHeight="1" x14ac:dyDescent="0.2">
      <c r="C74" s="61"/>
      <c r="D74" s="59" t="s">
        <v>98</v>
      </c>
      <c r="E74" s="51" t="s">
        <v>46</v>
      </c>
      <c r="F74" s="57" t="s">
        <v>26</v>
      </c>
      <c r="G74" s="51"/>
      <c r="H74" s="51"/>
    </row>
    <row r="75" spans="3:8" s="43" customFormat="1" ht="45" customHeight="1" x14ac:dyDescent="0.2">
      <c r="C75" s="53" t="s">
        <v>27</v>
      </c>
      <c r="D75" s="59" t="s">
        <v>19</v>
      </c>
      <c r="E75" s="51" t="s">
        <v>23</v>
      </c>
      <c r="F75" s="57" t="s">
        <v>23</v>
      </c>
      <c r="G75" s="51"/>
      <c r="H75" s="51"/>
    </row>
    <row r="76" spans="3:8" s="43" customFormat="1" ht="90.75" customHeight="1" x14ac:dyDescent="0.2">
      <c r="C76" s="53"/>
      <c r="D76" s="51" t="s">
        <v>100</v>
      </c>
      <c r="E76" s="51" t="s">
        <v>140</v>
      </c>
      <c r="F76" s="57" t="s">
        <v>26</v>
      </c>
      <c r="G76" s="51"/>
      <c r="H76" s="51"/>
    </row>
    <row r="77" spans="3:8" s="132" customFormat="1" ht="90.75" customHeight="1" x14ac:dyDescent="0.2">
      <c r="C77" s="53"/>
      <c r="D77" s="51" t="s">
        <v>101</v>
      </c>
      <c r="E77" s="51" t="s">
        <v>140</v>
      </c>
      <c r="F77" s="57" t="s">
        <v>26</v>
      </c>
      <c r="G77" s="51"/>
      <c r="H77" s="51"/>
    </row>
    <row r="78" spans="3:8" s="43" customFormat="1" ht="64.5" customHeight="1" x14ac:dyDescent="0.2">
      <c r="C78" s="61"/>
      <c r="D78" s="51" t="s">
        <v>144</v>
      </c>
      <c r="E78" s="51" t="s">
        <v>140</v>
      </c>
      <c r="F78" s="57" t="s">
        <v>26</v>
      </c>
      <c r="G78" s="51"/>
      <c r="H78" s="51"/>
    </row>
    <row r="79" spans="3:8" s="43" customFormat="1" ht="45" customHeight="1" x14ac:dyDescent="0.2">
      <c r="C79" s="58" t="s">
        <v>28</v>
      </c>
      <c r="D79" s="59" t="s">
        <v>19</v>
      </c>
      <c r="E79" s="51" t="s">
        <v>23</v>
      </c>
      <c r="F79" s="57" t="s">
        <v>23</v>
      </c>
      <c r="G79" s="51"/>
      <c r="H79" s="51"/>
    </row>
    <row r="80" spans="3:8" s="43" customFormat="1" ht="33" customHeight="1" x14ac:dyDescent="0.2">
      <c r="C80" s="53"/>
      <c r="D80" s="59" t="s">
        <v>24</v>
      </c>
      <c r="E80" s="51" t="s">
        <v>25</v>
      </c>
      <c r="F80" s="57" t="s">
        <v>5</v>
      </c>
      <c r="G80" s="51"/>
      <c r="H80" s="51"/>
    </row>
    <row r="81" spans="3:8" s="43" customFormat="1" ht="63" customHeight="1" x14ac:dyDescent="0.2">
      <c r="C81" s="60"/>
      <c r="D81" s="59" t="s">
        <v>96</v>
      </c>
      <c r="E81" s="51" t="s">
        <v>25</v>
      </c>
      <c r="F81" s="57" t="s">
        <v>5</v>
      </c>
      <c r="G81" s="51"/>
      <c r="H81" s="51"/>
    </row>
    <row r="82" spans="3:8" s="43" customFormat="1" ht="62.25" customHeight="1" x14ac:dyDescent="0.2">
      <c r="C82" s="53"/>
      <c r="D82" s="59" t="s">
        <v>97</v>
      </c>
      <c r="E82" s="51" t="s">
        <v>29</v>
      </c>
      <c r="F82" s="57" t="s">
        <v>26</v>
      </c>
      <c r="G82" s="51"/>
      <c r="H82" s="51"/>
    </row>
    <row r="83" spans="3:8" s="43" customFormat="1" ht="35.25" customHeight="1" x14ac:dyDescent="0.2">
      <c r="C83" s="61"/>
      <c r="D83" s="51" t="s">
        <v>99</v>
      </c>
      <c r="E83" s="51" t="s">
        <v>30</v>
      </c>
      <c r="F83" s="57" t="s">
        <v>26</v>
      </c>
      <c r="G83" s="51"/>
      <c r="H83" s="51"/>
    </row>
    <row r="84" spans="3:8" s="43" customFormat="1" ht="45" customHeight="1" x14ac:dyDescent="0.2">
      <c r="C84" s="53" t="s">
        <v>31</v>
      </c>
      <c r="D84" s="59" t="s">
        <v>19</v>
      </c>
      <c r="E84" s="51" t="s">
        <v>23</v>
      </c>
      <c r="F84" s="57" t="s">
        <v>23</v>
      </c>
      <c r="G84" s="51"/>
      <c r="H84" s="51"/>
    </row>
    <row r="85" spans="3:8" s="43" customFormat="1" ht="33" customHeight="1" x14ac:dyDescent="0.2">
      <c r="C85" s="53"/>
      <c r="D85" s="59" t="s">
        <v>24</v>
      </c>
      <c r="E85" s="51" t="s">
        <v>25</v>
      </c>
      <c r="F85" s="57" t="s">
        <v>5</v>
      </c>
      <c r="G85" s="51"/>
      <c r="H85" s="51"/>
    </row>
    <row r="86" spans="3:8" s="43" customFormat="1" ht="10.8" x14ac:dyDescent="0.2">
      <c r="C86" s="53"/>
      <c r="D86" s="51" t="s">
        <v>102</v>
      </c>
      <c r="E86" s="51" t="s">
        <v>32</v>
      </c>
      <c r="F86" s="57" t="s">
        <v>32</v>
      </c>
      <c r="G86" s="51"/>
      <c r="H86" s="51"/>
    </row>
    <row r="87" spans="3:8" s="43" customFormat="1" ht="10.8" x14ac:dyDescent="0.2">
      <c r="C87" s="61"/>
      <c r="D87" s="51" t="s">
        <v>103</v>
      </c>
      <c r="E87" s="51" t="s">
        <v>6</v>
      </c>
      <c r="F87" s="57" t="s">
        <v>6</v>
      </c>
      <c r="G87" s="51"/>
      <c r="H87" s="51"/>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37</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38</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39</v>
      </c>
    </row>
    <row r="96" spans="3:8" s="62" customFormat="1" ht="10.8" x14ac:dyDescent="0.15">
      <c r="C96" s="50"/>
      <c r="D96" s="51" t="s">
        <v>34</v>
      </c>
      <c r="E96" s="52"/>
      <c r="F96" s="63"/>
      <c r="G96" s="51"/>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40</v>
      </c>
    </row>
    <row r="99" spans="3:8" s="62" customFormat="1" x14ac:dyDescent="0.2">
      <c r="C99" s="50"/>
      <c r="D99" s="51" t="s">
        <v>34</v>
      </c>
      <c r="E99" s="52"/>
      <c r="F99" s="63"/>
      <c r="G99" s="44"/>
      <c r="H99" s="52" t="s">
        <v>35</v>
      </c>
    </row>
    <row r="100" spans="3:8" s="62" customFormat="1" ht="45" customHeight="1" x14ac:dyDescent="0.15">
      <c r="C100" s="48" t="s">
        <v>41</v>
      </c>
      <c r="D100" s="59" t="s">
        <v>19</v>
      </c>
      <c r="E100" s="51"/>
      <c r="F100" s="57"/>
      <c r="G100" s="52"/>
      <c r="H100" s="51" t="s">
        <v>23</v>
      </c>
    </row>
    <row r="101" spans="3:8" s="62" customFormat="1" ht="33" customHeight="1" x14ac:dyDescent="0.15">
      <c r="C101" s="49"/>
      <c r="D101" s="51" t="s">
        <v>33</v>
      </c>
      <c r="E101" s="52"/>
      <c r="F101" s="63"/>
      <c r="G101" s="52"/>
      <c r="H101" s="51" t="s">
        <v>104</v>
      </c>
    </row>
    <row r="102" spans="3:8" s="62" customFormat="1" x14ac:dyDescent="0.2">
      <c r="C102" s="50"/>
      <c r="D102" s="51" t="s">
        <v>34</v>
      </c>
      <c r="E102" s="52"/>
      <c r="F102" s="63"/>
      <c r="G102" s="44"/>
      <c r="H102" s="52" t="s">
        <v>35</v>
      </c>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c r="G1949"/>
    </row>
  </sheetData>
  <mergeCells count="16">
    <mergeCell ref="A4:H4"/>
    <mergeCell ref="A28:H28"/>
    <mergeCell ref="A14:H14"/>
    <mergeCell ref="A26:H26"/>
    <mergeCell ref="A27:H27"/>
    <mergeCell ref="C23:E23"/>
    <mergeCell ref="A25:H25"/>
    <mergeCell ref="B16:H16"/>
    <mergeCell ref="A18:D18"/>
    <mergeCell ref="A22:D22"/>
    <mergeCell ref="F11:H11"/>
    <mergeCell ref="F12:H12"/>
    <mergeCell ref="G5:H5"/>
    <mergeCell ref="F8:H8"/>
    <mergeCell ref="F9:H9"/>
    <mergeCell ref="F10:H10"/>
  </mergeCells>
  <phoneticPr fontId="2"/>
  <dataValidations count="3">
    <dataValidation type="list" allowBlank="1" showInputMessage="1" showErrorMessage="1" sqref="G23">
      <formula1>$D$97:$D$99</formula1>
    </dataValidation>
    <dataValidation type="list" allowBlank="1" showInputMessage="1" showErrorMessage="1" sqref="G19:G21">
      <formula1>$D$91:$D$93</formula1>
    </dataValidation>
    <dataValidation type="list" allowBlank="1" showInputMessage="1" showErrorMessage="1" sqref="D19:D21">
      <formula1>$D$75:$D$78</formula1>
    </dataValidation>
  </dataValidations>
  <pageMargins left="0.78740157480314965" right="0.59055118110236227" top="0.59055118110236227"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32"/>
  <sheetViews>
    <sheetView view="pageBreakPreview" zoomScaleNormal="75" zoomScaleSheetLayoutView="100" workbookViewId="0">
      <selection activeCell="A33" sqref="A33"/>
    </sheetView>
  </sheetViews>
  <sheetFormatPr defaultColWidth="9" defaultRowHeight="13.2" x14ac:dyDescent="0.2"/>
  <cols>
    <col min="1" max="1" width="5.6640625" style="1" customWidth="1"/>
    <col min="2" max="2" width="12.10937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測量・設計業務委託（南本庄多治米幹線外２路線）</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6"/>
      <c r="E7" s="105"/>
    </row>
    <row r="8" spans="1:6" ht="15" customHeight="1" x14ac:dyDescent="0.2">
      <c r="E8" s="32"/>
      <c r="F8" s="11"/>
    </row>
    <row r="9" spans="1:6" ht="28.2" customHeight="1" x14ac:dyDescent="0.2">
      <c r="A9" s="188" t="s">
        <v>125</v>
      </c>
      <c r="B9" s="171" t="s">
        <v>114</v>
      </c>
      <c r="C9" s="172"/>
      <c r="D9" s="169" t="s">
        <v>108</v>
      </c>
      <c r="E9" s="173"/>
      <c r="F9" s="9"/>
    </row>
    <row r="10" spans="1:6" ht="28.2" customHeight="1" x14ac:dyDescent="0.2">
      <c r="A10" s="189"/>
      <c r="B10" s="159" t="s">
        <v>113</v>
      </c>
      <c r="C10" s="160"/>
      <c r="D10" s="165"/>
      <c r="E10" s="166"/>
      <c r="F10" s="9"/>
    </row>
    <row r="11" spans="1:6" s="17" customFormat="1" ht="28.2" customHeight="1" x14ac:dyDescent="0.2">
      <c r="A11" s="189"/>
      <c r="B11" s="185" t="s">
        <v>115</v>
      </c>
      <c r="C11" s="115" t="s">
        <v>112</v>
      </c>
      <c r="D11" s="169" t="s">
        <v>108</v>
      </c>
      <c r="E11" s="173"/>
    </row>
    <row r="12" spans="1:6" s="17" customFormat="1" ht="28.2" customHeight="1" x14ac:dyDescent="0.2">
      <c r="A12" s="189"/>
      <c r="B12" s="186"/>
      <c r="C12" s="117" t="s">
        <v>109</v>
      </c>
      <c r="D12" s="161"/>
      <c r="E12" s="162"/>
    </row>
    <row r="13" spans="1:6" s="17" customFormat="1" ht="28.2" customHeight="1" x14ac:dyDescent="0.2">
      <c r="A13" s="189"/>
      <c r="B13" s="186"/>
      <c r="C13" s="116" t="s">
        <v>110</v>
      </c>
      <c r="D13" s="163" t="s">
        <v>108</v>
      </c>
      <c r="E13" s="164"/>
    </row>
    <row r="14" spans="1:6" s="17" customFormat="1" ht="28.2" customHeight="1" x14ac:dyDescent="0.2">
      <c r="A14" s="190"/>
      <c r="B14" s="187"/>
      <c r="C14" s="117" t="s">
        <v>107</v>
      </c>
      <c r="D14" s="165"/>
      <c r="E14" s="166"/>
    </row>
    <row r="15" spans="1:6" ht="20.100000000000001" customHeight="1" x14ac:dyDescent="0.2">
      <c r="A15" s="125"/>
      <c r="B15" s="126"/>
      <c r="C15" s="127"/>
      <c r="D15" s="128"/>
      <c r="E15" s="129"/>
    </row>
    <row r="16" spans="1:6" ht="28.2" customHeight="1" x14ac:dyDescent="0.2">
      <c r="A16" s="188" t="s">
        <v>126</v>
      </c>
      <c r="B16" s="167" t="s">
        <v>114</v>
      </c>
      <c r="C16" s="168"/>
      <c r="D16" s="169" t="s">
        <v>108</v>
      </c>
      <c r="E16" s="170"/>
      <c r="F16" s="9"/>
    </row>
    <row r="17" spans="1:6" ht="28.2" customHeight="1" x14ac:dyDescent="0.2">
      <c r="A17" s="189"/>
      <c r="B17" s="177" t="s">
        <v>113</v>
      </c>
      <c r="C17" s="178"/>
      <c r="D17" s="179"/>
      <c r="E17" s="180"/>
      <c r="F17" s="9"/>
    </row>
    <row r="18" spans="1:6" s="17" customFormat="1" ht="28.2" customHeight="1" x14ac:dyDescent="0.2">
      <c r="A18" s="189"/>
      <c r="B18" s="174" t="s">
        <v>115</v>
      </c>
      <c r="C18" s="115" t="s">
        <v>112</v>
      </c>
      <c r="D18" s="169" t="s">
        <v>108</v>
      </c>
      <c r="E18" s="170"/>
    </row>
    <row r="19" spans="1:6" s="17" customFormat="1" ht="28.2" customHeight="1" x14ac:dyDescent="0.2">
      <c r="A19" s="189"/>
      <c r="B19" s="181"/>
      <c r="C19" s="117" t="s">
        <v>109</v>
      </c>
      <c r="D19" s="163"/>
      <c r="E19" s="191"/>
    </row>
    <row r="20" spans="1:6" s="17" customFormat="1" ht="28.2" customHeight="1" x14ac:dyDescent="0.2">
      <c r="A20" s="189"/>
      <c r="B20" s="181"/>
      <c r="C20" s="116" t="s">
        <v>110</v>
      </c>
      <c r="D20" s="163" t="s">
        <v>108</v>
      </c>
      <c r="E20" s="191"/>
    </row>
    <row r="21" spans="1:6" s="17" customFormat="1" ht="28.2" customHeight="1" x14ac:dyDescent="0.2">
      <c r="A21" s="190"/>
      <c r="B21" s="182"/>
      <c r="C21" s="117" t="s">
        <v>107</v>
      </c>
      <c r="D21" s="179"/>
      <c r="E21" s="180"/>
    </row>
    <row r="22" spans="1:6" ht="20.100000000000001" customHeight="1" x14ac:dyDescent="0.2">
      <c r="A22" s="125"/>
      <c r="B22" s="126"/>
      <c r="C22" s="127"/>
      <c r="D22" s="128"/>
      <c r="E22" s="129"/>
    </row>
    <row r="23" spans="1:6" ht="28.2" customHeight="1" x14ac:dyDescent="0.2">
      <c r="A23" s="188" t="s">
        <v>127</v>
      </c>
      <c r="B23" s="171" t="s">
        <v>114</v>
      </c>
      <c r="C23" s="172"/>
      <c r="D23" s="169" t="s">
        <v>108</v>
      </c>
      <c r="E23" s="173"/>
      <c r="F23" s="9"/>
    </row>
    <row r="24" spans="1:6" ht="28.2" customHeight="1" x14ac:dyDescent="0.2">
      <c r="A24" s="189"/>
      <c r="B24" s="159" t="s">
        <v>113</v>
      </c>
      <c r="C24" s="160"/>
      <c r="D24" s="165"/>
      <c r="E24" s="166"/>
      <c r="F24" s="9"/>
    </row>
    <row r="25" spans="1:6" s="17" customFormat="1" ht="28.2" customHeight="1" x14ac:dyDescent="0.2">
      <c r="A25" s="189"/>
      <c r="B25" s="174" t="s">
        <v>115</v>
      </c>
      <c r="C25" s="115" t="s">
        <v>112</v>
      </c>
      <c r="D25" s="169" t="s">
        <v>108</v>
      </c>
      <c r="E25" s="173"/>
    </row>
    <row r="26" spans="1:6" s="17" customFormat="1" ht="28.2" customHeight="1" x14ac:dyDescent="0.2">
      <c r="A26" s="189"/>
      <c r="B26" s="175"/>
      <c r="C26" s="117" t="s">
        <v>109</v>
      </c>
      <c r="D26" s="161"/>
      <c r="E26" s="162"/>
    </row>
    <row r="27" spans="1:6" s="17" customFormat="1" ht="28.2" customHeight="1" x14ac:dyDescent="0.2">
      <c r="A27" s="189"/>
      <c r="B27" s="175"/>
      <c r="C27" s="116" t="s">
        <v>110</v>
      </c>
      <c r="D27" s="163" t="s">
        <v>108</v>
      </c>
      <c r="E27" s="164"/>
    </row>
    <row r="28" spans="1:6" s="17" customFormat="1" ht="28.2" customHeight="1" x14ac:dyDescent="0.2">
      <c r="A28" s="190"/>
      <c r="B28" s="176"/>
      <c r="C28" s="131" t="s">
        <v>107</v>
      </c>
      <c r="D28" s="165"/>
      <c r="E28" s="166"/>
    </row>
    <row r="29" spans="1:6" s="118" customFormat="1" ht="35.1" customHeight="1" x14ac:dyDescent="0.2">
      <c r="A29" s="114"/>
      <c r="B29" s="114"/>
      <c r="C29" s="114"/>
      <c r="D29" s="114"/>
      <c r="E29" s="114"/>
    </row>
    <row r="30" spans="1:6" s="118" customFormat="1" ht="19.5" customHeight="1" x14ac:dyDescent="0.2">
      <c r="A30" s="114"/>
      <c r="B30" s="114"/>
      <c r="C30" s="114"/>
      <c r="D30" s="114"/>
      <c r="E30" s="114"/>
    </row>
    <row r="31" spans="1:6" s="16" customFormat="1" ht="19.5" customHeight="1" x14ac:dyDescent="0.2">
      <c r="A31" s="158" t="s">
        <v>111</v>
      </c>
      <c r="B31" s="158"/>
      <c r="C31" s="158"/>
      <c r="D31" s="158"/>
      <c r="E31" s="158"/>
    </row>
    <row r="32" spans="1:6" s="16" customFormat="1" ht="24" customHeight="1" x14ac:dyDescent="0.2">
      <c r="A32" s="156" t="s">
        <v>141</v>
      </c>
      <c r="B32" s="157"/>
      <c r="C32" s="157"/>
      <c r="D32" s="157"/>
      <c r="E32" s="157"/>
    </row>
  </sheetData>
  <mergeCells count="33">
    <mergeCell ref="A9:A14"/>
    <mergeCell ref="A16:A21"/>
    <mergeCell ref="A23:A28"/>
    <mergeCell ref="D25:E25"/>
    <mergeCell ref="D26:E26"/>
    <mergeCell ref="D27:E27"/>
    <mergeCell ref="D28:E28"/>
    <mergeCell ref="D18:E18"/>
    <mergeCell ref="D19:E19"/>
    <mergeCell ref="D20:E20"/>
    <mergeCell ref="D21:E21"/>
    <mergeCell ref="D6:E6"/>
    <mergeCell ref="D10:E10"/>
    <mergeCell ref="B11:B14"/>
    <mergeCell ref="B9:C9"/>
    <mergeCell ref="D9:E9"/>
    <mergeCell ref="D11:E11"/>
    <mergeCell ref="A32:E32"/>
    <mergeCell ref="A31:E31"/>
    <mergeCell ref="B10:C10"/>
    <mergeCell ref="D12:E12"/>
    <mergeCell ref="D13:E13"/>
    <mergeCell ref="D14:E14"/>
    <mergeCell ref="B16:C16"/>
    <mergeCell ref="D16:E16"/>
    <mergeCell ref="B23:C23"/>
    <mergeCell ref="D23:E23"/>
    <mergeCell ref="B24:C24"/>
    <mergeCell ref="D24:E24"/>
    <mergeCell ref="B25:B28"/>
    <mergeCell ref="B17:C17"/>
    <mergeCell ref="D17:E17"/>
    <mergeCell ref="B18:B21"/>
  </mergeCells>
  <phoneticPr fontId="2"/>
  <pageMargins left="0.78740157480314965" right="0.59055118110236227" top="0.59055118110236227"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24" t="s">
        <v>123</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0" t="s">
        <v>124</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08" t="str">
        <f>'1'!A4</f>
        <v>測量・設計業務委託（南本庄多治米幹線外２路線）</v>
      </c>
      <c r="D18" s="208"/>
      <c r="E18" s="208"/>
      <c r="F18" s="208"/>
    </row>
    <row r="19" spans="1:6" ht="18" customHeight="1" thickBot="1" x14ac:dyDescent="0.25"/>
    <row r="20" spans="1:6" ht="30" customHeight="1" x14ac:dyDescent="0.2">
      <c r="A20" s="192" t="s">
        <v>54</v>
      </c>
      <c r="B20" s="198"/>
      <c r="C20" s="199"/>
      <c r="D20" s="199"/>
      <c r="E20" s="199"/>
      <c r="F20" s="200"/>
    </row>
    <row r="21" spans="1:6" ht="30" customHeight="1" x14ac:dyDescent="0.2">
      <c r="A21" s="193"/>
      <c r="B21" s="195"/>
      <c r="C21" s="196"/>
      <c r="D21" s="196"/>
      <c r="E21" s="196"/>
      <c r="F21" s="197"/>
    </row>
    <row r="22" spans="1:6" ht="30" customHeight="1" x14ac:dyDescent="0.2">
      <c r="A22" s="193"/>
      <c r="B22" s="195"/>
      <c r="C22" s="196"/>
      <c r="D22" s="196"/>
      <c r="E22" s="196"/>
      <c r="F22" s="197"/>
    </row>
    <row r="23" spans="1:6" ht="30" customHeight="1" x14ac:dyDescent="0.2">
      <c r="A23" s="193"/>
      <c r="B23" s="195"/>
      <c r="C23" s="196"/>
      <c r="D23" s="196"/>
      <c r="E23" s="196"/>
      <c r="F23" s="197"/>
    </row>
    <row r="24" spans="1:6" ht="30" customHeight="1" x14ac:dyDescent="0.2">
      <c r="A24" s="193"/>
      <c r="B24" s="195"/>
      <c r="C24" s="196"/>
      <c r="D24" s="196"/>
      <c r="E24" s="196"/>
      <c r="F24" s="197"/>
    </row>
    <row r="25" spans="1:6" ht="30" customHeight="1" x14ac:dyDescent="0.2">
      <c r="A25" s="193"/>
      <c r="B25" s="201"/>
      <c r="C25" s="202"/>
      <c r="D25" s="202"/>
      <c r="E25" s="202"/>
      <c r="F25" s="203"/>
    </row>
    <row r="26" spans="1:6" ht="30" customHeight="1" x14ac:dyDescent="0.2">
      <c r="A26" s="193"/>
      <c r="B26" s="195"/>
      <c r="C26" s="196"/>
      <c r="D26" s="196"/>
      <c r="E26" s="196"/>
      <c r="F26" s="197"/>
    </row>
    <row r="27" spans="1:6" ht="30" customHeight="1" x14ac:dyDescent="0.2">
      <c r="A27" s="193"/>
      <c r="B27" s="195"/>
      <c r="C27" s="196"/>
      <c r="D27" s="196"/>
      <c r="E27" s="196"/>
      <c r="F27" s="197"/>
    </row>
    <row r="28" spans="1:6" ht="30" customHeight="1" x14ac:dyDescent="0.2">
      <c r="A28" s="193"/>
      <c r="B28" s="195"/>
      <c r="C28" s="196"/>
      <c r="D28" s="196"/>
      <c r="E28" s="196"/>
      <c r="F28" s="197"/>
    </row>
    <row r="29" spans="1:6" ht="30" customHeight="1" thickBot="1" x14ac:dyDescent="0.25">
      <c r="A29" s="194"/>
      <c r="B29" s="205"/>
      <c r="C29" s="206"/>
      <c r="D29" s="206"/>
      <c r="E29" s="206"/>
      <c r="F29" s="207"/>
    </row>
    <row r="30" spans="1:6" x14ac:dyDescent="0.2">
      <c r="A30" s="1" t="s">
        <v>136</v>
      </c>
    </row>
    <row r="32" spans="1:6" x14ac:dyDescent="0.2">
      <c r="B32" s="204" t="s">
        <v>137</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138</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09"/>
      <c r="F1" s="210"/>
      <c r="G1" s="210"/>
      <c r="H1" s="210"/>
      <c r="I1" s="210"/>
    </row>
    <row r="2" spans="1:9" x14ac:dyDescent="0.2">
      <c r="A2" s="22" t="s">
        <v>116</v>
      </c>
    </row>
    <row r="3" spans="1:9" x14ac:dyDescent="0.2">
      <c r="A3" s="42" t="s">
        <v>117</v>
      </c>
    </row>
    <row r="4" spans="1:9" x14ac:dyDescent="0.2">
      <c r="A4" s="42" t="s">
        <v>142</v>
      </c>
    </row>
    <row r="5" spans="1:9" x14ac:dyDescent="0.2">
      <c r="A5" s="94" t="s">
        <v>139</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9"/>
      <c r="F1" s="210"/>
      <c r="G1" s="210"/>
      <c r="H1" s="210"/>
      <c r="I1" s="210"/>
    </row>
    <row r="2" spans="1:9" x14ac:dyDescent="0.2">
      <c r="A2" s="22" t="s">
        <v>122</v>
      </c>
      <c r="H2" s="83"/>
    </row>
    <row r="3" spans="1:9" x14ac:dyDescent="0.2">
      <c r="A3" s="94" t="s">
        <v>139</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2017-10-12T02:53:05Z</cp:lastPrinted>
  <dcterms:created xsi:type="dcterms:W3CDTF">2004-09-21T12:35:59Z</dcterms:created>
  <dcterms:modified xsi:type="dcterms:W3CDTF">2025-05-09T05:54:16Z</dcterms:modified>
</cp:coreProperties>
</file>