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16公告（3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s>
  <definedNames>
    <definedName name="_xlnm.Print_Area" localSheetId="1">'1'!$A$1:$H$32</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<sst xmlns="http://schemas.openxmlformats.org/spreadsheetml/2006/main" count="403" uniqueCount="272">
  <si>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</si>
  <si>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</si>
  <si>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</si>
  <si>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</si>
  <si>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</si>
  <si>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</si>
  <si>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</si>
  <si>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</si>
  <si>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</si>
  <si>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</si>
  <si>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</si>
  <si>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</si>
  <si>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</si>
  <si>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</si>
  <si>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</si>
  <si>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</si>
  <si>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</si>
  <si>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</si>
  <si>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</si>
  <si>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</si>
  <si>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</si>
  <si>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</si>
  <si>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</si>
  <si>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</si>
  <si>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</si>
  <si>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</si>
  <si>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</si>
  <si>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</si>
  <si>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</si>
  <si>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</si>
  <si>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</si>
  <si>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</si>
  <si>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</si>
  <si>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</si>
  <si>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</si>
  <si>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</si>
  <si>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</si>
  <si>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</si>
  <si>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</si>
  <si>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</si>
  <si>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</si>
  <si>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</si>
  <si>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</si>
  <si>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</si>
  <si>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</si>
  <si>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</si>
  <si>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</si>
  <si>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</si>
  <si>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</si>
  <si>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</si>
  <si>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</si>
  <si>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</si>
  <si>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</si>
  <si>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</si>
  <si>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</si>
  <si>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</si>
  <si>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</si>
  <si>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</si>
  <si>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</si>
  <si>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</si>
  <si>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</si>
  <si>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</si>
  <si>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</si>
  <si>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</si>
  <si>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</si>
  <si>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</si>
  <si>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</si>
  <si>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</si>
  <si>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</si>
  <si>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</si>
  <si>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</si>
  <si>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</si>
  <si>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</si>
  <si>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</si>
  <si>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</si>
  <si>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</si>
  <si>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</si>
  <si>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</si>
  <si>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</si>
  <si>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</si>
  <si>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</si>
  <si>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</si>
  <si>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</si>
  <si>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</si>
  <si>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</si>
  <si>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</si>
  <si>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</si>
  <si>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</si>
  <si>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</si>
  <si>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</si>
  <si>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</si>
  <si>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</si>
  <si>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</si>
  <si>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</si>
  <si>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</si>
  <si>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</si>
  <si>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</si>
  <si>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</si>
  <si>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</si>
  <si>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</si>
  <si>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</si>
  <si>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</si>
  <si>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</si>
  <si>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</si>
  <si>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</si>
  <si>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</si>
  <si>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</si>
  <si>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</si>
  <si>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</si>
  <si>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</si>
  <si>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</si>
  <si>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</si>
  <si>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</si>
  <si>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</si>
  <si>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</si>
  <si>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</si>
  <si>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</si>
  <si>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</si>
  <si>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</si>
  <si>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</si>
  <si>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</si>
  <si>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</si>
  <si>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</si>
  <si>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</si>
  <si>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</si>
  <si>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</si>
  <si>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</si>
  <si>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</si>
  <si>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</si>
  <si>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</si>
  <si>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</si>
  <si>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</si>
  <si>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</si>
  <si>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</si>
  <si>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</si>
  <si>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</si>
  <si>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</si>
  <si>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</si>
  <si>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</si>
  <si>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</si>
  <si>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</si>
  <si>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</si>
  <si>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</si>
  <si>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</si>
  <si>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</si>
  <si>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</si>
  <si>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</si>
  <si>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</si>
  <si>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</si>
  <si>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</si>
  <si>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</si>
  <si>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</si>
  <si>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</si>
  <si>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</si>
  <si>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</si>
  <si>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</si>
  <si>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</si>
  <si>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</si>
  <si>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</si>
  <si>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</si>
  <si>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</si>
  <si>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</si>
  <si>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</si>
  <si>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</si>
  <si>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</si>
  <si>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</si>
  <si>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</si>
  <si>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</si>
  <si>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</si>
  <si>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</si>
  <si>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</si>
  <si>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</si>
  <si>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</si>
  <si>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</si>
  <si>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</si>
  <si>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</si>
  <si>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</si>
  <si>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</si>
  <si>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</si>
  <si>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</si>
  <si>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</si>
  <si>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</si>
  <si>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</si>
  <si>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</si>
  <si>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</si>
  <si>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</si>
  <si>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</si>
  <si>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</si>
  <si>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</si>
  <si>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</si>
  <si>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</si>
  <si>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</si>
  <si>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</si>
  <si>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</si>
  <si>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</si>
  <si>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</si>
  <si>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</si>
  <si>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</si>
  <si>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</si>
  <si>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</si>
  <si>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</si>
  <si>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</si>
  <si>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</si>
  <si>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</si>
  <si>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</si>
  <si>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</si>
  <si>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</si>
  <si>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</si>
  <si>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</si>
  <si>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</si>
  <si>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</si>
  <si>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</si>
  <si>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</si>
  <si>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</si>
  <si>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</si>
  <si>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</si>
  <si>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</si>
  <si>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</si>
  <si>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</si>
  <si>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</si>
  <si>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</si>
  <si>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</si>
  <si>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</si>
  <si>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</si>
  <si>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</si>
  <si>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</si>
  <si>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</si>
  <si>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</si>
  <si>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</si>
  <si>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</si>
  <si>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</si>
  <si>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</si>
  <si>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</si>
  <si>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</si>
  <si>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</si>
  <si>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</si>
  <si>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</si>
  <si>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</si>
  <si>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</si>
  <si>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</si>
  <si>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</si>
  <si>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</si>
  <si>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</si>
  <si>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</si>
  <si>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</si>
  <si>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</si>
  <si>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</si>
  <si>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</si>
  <si>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</si>
  <si>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</si>
  <si>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</si>
  <si>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</si>
  <si>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</si>
  <si>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</si>
  <si>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</si>
  <si>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</si>
  <si>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</si>
  <si>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</si>
  <si>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</si>
  <si>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</si>
  <si>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</si>
  <si>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</si>
  <si>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</si>
  <si>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</si>
  <si>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</si>
  <si>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</si>
  <si>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</si>
  <si>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</si>
  <si>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</si>
  <si>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</si>
  <si>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【注】　福山市（上下水道局・市民病院を含む。）が発注した土木一式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61" eb="62">
      <t>レイ</t>
    </rPh>
    <rPh sb="62" eb="63">
      <t>ワ</t>
    </rPh>
    <rPh sb="76" eb="77">
      <t>レイ</t>
    </rPh>
    <rPh sb="77" eb="78">
      <t>ワ</t>
    </rPh>
    <rPh sb="102" eb="103">
      <t>スベ</t>
    </rPh>
    <rPh sb="104" eb="106">
      <t>キニュウ</t>
    </rPh>
    <rPh sb="113" eb="114">
      <t>ギョウ</t>
    </rPh>
    <rPh sb="115" eb="117">
      <t>フソク</t>
    </rPh>
    <rPh sb="119" eb="121">
      <t>バアイ</t>
    </rPh>
    <rPh sb="122" eb="124">
      <t>ツイカ</t>
    </rPh>
    <phoneticPr fontId="2"/>
  </si>
  <si>
    <t>自転車通行空間整備工事（山手東手城幹線（南蔵王工区）・７－１）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</si>
</sst>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Fill="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vertical="justify" wrapText="1"/>
    </xf>
    <xf numFmtId="0" fontId="9" fillId="0" borderId="0" xfId="0" applyFont="1" applyAlignment="1"/>
    <xf numFmtId="0" fontId="9" fillId="0" borderId="0" xfId="0" applyFont="1" applyFill="1" applyBorder="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applyAlignment="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Fill="1" applyBorder="1" applyAlignment="1">
      <alignment horizontal="left" vertical="center"/>
    </xf>
    <xf numFmtId="0" fontId="12" fillId="0"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60" xfId="0" applyFont="1" applyFill="1" applyBorder="1" applyAlignment="1">
      <alignment horizontal="left" vertical="center" wrapText="1"/>
    </xf>
    <xf numFmtId="0" fontId="20" fillId="0" borderId="47" xfId="0" applyFont="1" applyBorder="1" applyAlignment="1">
      <alignment horizontal="left"/>
    </xf>
    <xf numFmtId="0" fontId="20" fillId="0" borderId="61" xfId="0" applyFont="1" applyBorder="1" applyAlignment="1">
      <alignment horizontal="left"/>
    </xf>
    <xf numFmtId="0" fontId="13" fillId="0" borderId="50" xfId="0" applyFont="1" applyFill="1" applyBorder="1" applyAlignment="1">
      <alignment horizontal="left" vertical="center"/>
    </xf>
    <xf numFmtId="0" fontId="13" fillId="0" borderId="7" xfId="0" applyFont="1" applyFill="1" applyBorder="1" applyAlignment="1">
      <alignment horizontal="left" vertical="center"/>
    </xf>
    <xf numFmtId="0" fontId="9" fillId="3" borderId="32" xfId="0" applyFont="1" applyFill="1" applyBorder="1" applyAlignment="1">
      <alignment horizontal="left" vertical="center" indent="1" shrinkToFi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3" fillId="2" borderId="64" xfId="0" applyFont="1" applyFill="1" applyBorder="1" applyAlignment="1">
      <alignment horizontal="left" vertical="center" wrapText="1"/>
    </xf>
    <xf numFmtId="0" fontId="20" fillId="0" borderId="23" xfId="0" applyFont="1" applyBorder="1" applyAlignment="1">
      <alignment horizontal="left"/>
    </xf>
    <xf numFmtId="0" fontId="20" fillId="0" borderId="65" xfId="0" applyFont="1" applyBorder="1" applyAlignment="1">
      <alignment horizontal="left"/>
    </xf>
    <xf numFmtId="0" fontId="3" fillId="0" borderId="55"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5" xfId="0" applyFill="1" applyBorder="1" applyAlignment="1">
      <alignment horizontal="center" vertical="center"/>
    </xf>
    <xf numFmtId="0" fontId="0" fillId="0" borderId="66" xfId="0" applyBorder="1" applyAlignment="1">
      <alignment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72"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55"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3" xfId="0" applyFont="1" applyFill="1" applyBorder="1" applyAlignment="1">
      <alignment horizontal="left" vertical="center" wrapText="1"/>
    </xf>
    <xf numFmtId="0" fontId="1" fillId="3"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6" xfId="0" applyFont="1" applyFill="1" applyBorder="1" applyAlignment="1">
      <alignment horizontal="left" vertical="center" indent="1"/>
    </xf>
    <xf numFmtId="0" fontId="1" fillId="3" borderId="77" xfId="0" applyFont="1" applyFill="1" applyBorder="1" applyAlignment="1">
      <alignment horizontal="left" vertical="center" indent="1"/>
    </xf>
    <xf numFmtId="0" fontId="1" fillId="0" borderId="77" xfId="0" applyFont="1" applyBorder="1" applyAlignment="1">
      <alignment horizontal="left" vertical="center" indent="1"/>
    </xf>
    <xf numFmtId="0" fontId="1" fillId="0" borderId="78" xfId="0" applyFont="1" applyBorder="1" applyAlignment="1">
      <alignment horizontal="left" vertical="center" indent="1"/>
    </xf>
    <xf numFmtId="0" fontId="5" fillId="3" borderId="55" xfId="0" applyFont="1" applyFill="1" applyBorder="1" applyAlignment="1">
      <alignment vertical="center"/>
    </xf>
    <xf numFmtId="0" fontId="5" fillId="3" borderId="32" xfId="0" applyFont="1" applyFill="1" applyBorder="1" applyAlignment="1">
      <alignment vertical="center"/>
    </xf>
    <xf numFmtId="0" fontId="5" fillId="3" borderId="66"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5" xfId="0" applyNumberFormat="1" applyFont="1" applyFill="1" applyBorder="1" applyAlignment="1">
      <alignment horizontal="center" vertical="center" shrinkToFit="1"/>
    </xf>
    <xf numFmtId="49" fontId="0" fillId="0" borderId="66" xfId="0" applyNumberFormat="1" applyFont="1" applyFill="1" applyBorder="1" applyAlignment="1">
      <alignment horizontal="center" vertical="center" shrinkToFit="1"/>
    </xf>
    <xf numFmtId="49" fontId="0" fillId="0" borderId="5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6"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3" xfId="0" applyFill="1" applyBorder="1" applyAlignment="1">
      <alignment horizontal="right" vertical="center"/>
    </xf>
    <xf numFmtId="0" fontId="0" fillId="3" borderId="75" xfId="0" applyFill="1" applyBorder="1" applyAlignment="1">
      <alignment horizontal="right"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alignment wrapText="1"/>
    </xf>
    <xf numFmtId="0" fontId="0" fillId="3" borderId="79" xfId="0" applyFill="1" applyBorder="1" applyAlignment="1">
      <alignment horizontal="left" readingOrder="1"/>
    </xf>
    <xf numFmtId="0" fontId="0" fillId="3" borderId="2" xfId="0" applyFill="1" applyBorder="1" applyAlignment="1">
      <alignment horizontal="left" readingOrder="1"/>
    </xf>
    <xf numFmtId="0" fontId="0" fillId="3" borderId="80" xfId="0" applyFill="1" applyBorder="1" applyAlignment="1">
      <alignment horizontal="left" readingOrder="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0" fillId="3" borderId="89" xfId="0" applyFill="1" applyBorder="1" applyAlignment="1">
      <alignment horizontal="left" readingOrder="1"/>
    </xf>
    <xf numFmtId="0" fontId="5" fillId="2" borderId="1" xfId="0" applyFont="1" applyFill="1" applyBorder="1" applyAlignment="1">
      <alignment horizontal="left" vertical="center"/>
    </xf>
    <xf numFmtId="0" fontId="0" fillId="0" borderId="8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1" xfId="0" applyFill="1" applyBorder="1" applyAlignment="1">
      <alignment horizontal="left" readingOrder="1"/>
    </xf>
    <xf numFmtId="0" fontId="0" fillId="3" borderId="86" xfId="0" applyFill="1" applyBorder="1" applyAlignment="1">
      <alignment horizontal="left" readingOrder="1"/>
    </xf>
    <xf numFmtId="0" fontId="9" fillId="0" borderId="0" xfId="0" applyFont="1" applyAlignment="1">
      <alignment vertical="justify" wrapText="1"/>
    </xf>
    <xf numFmtId="0" fontId="0" fillId="0" borderId="0" xfId="0" applyFill="1" applyAlignment="1">
      <alignment horizontal="left" vertical="center" wrapText="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76"/>
      <c r="E9" s="176"/>
    </row>
    <row r="10" spans="1:5" s="14" customFormat="1" ht="30" customHeight="1" x14ac:dyDescent="0.2">
      <c r="A10" s="23"/>
      <c r="B10" s="66" t="s">
        <v>53</v>
      </c>
      <c r="C10" s="5" t="s">
        <v>4</v>
      </c>
      <c r="D10" s="177"/>
      <c r="E10" s="177"/>
    </row>
    <row r="11" spans="1:5" s="14" customFormat="1" ht="30" customHeight="1" x14ac:dyDescent="0.2">
      <c r="C11" s="5" t="s">
        <v>5</v>
      </c>
      <c r="D11" s="177"/>
      <c r="E11" s="177"/>
    </row>
    <row r="12" spans="1:5" s="14" customFormat="1" ht="18" customHeight="1" x14ac:dyDescent="0.2">
      <c r="C12" s="5" t="s">
        <v>55</v>
      </c>
      <c r="D12" s="178"/>
      <c r="E12" s="178"/>
    </row>
    <row r="13" spans="1:5" ht="36" customHeight="1" x14ac:dyDescent="0.2">
      <c r="A13" s="14"/>
      <c r="B13" s="14"/>
      <c r="C13" s="5"/>
      <c r="D13" s="11"/>
    </row>
    <row r="14" spans="1:5" s="18" customFormat="1" ht="51" customHeight="1" x14ac:dyDescent="0.2">
      <c r="A14" s="67"/>
      <c r="B14" s="75" t="str">
        <f>'1'!A4</f>
        <v>自転車通行空間整備工事（山手東手城幹線（南蔵王工区）・７－１）</v>
      </c>
      <c r="C14" s="71"/>
      <c r="D14" s="68"/>
    </row>
    <row r="15" spans="1:5" s="18" customFormat="1" ht="36" customHeight="1" x14ac:dyDescent="0.2">
      <c r="A15" s="67"/>
      <c r="B15" s="174" t="s">
        <v>195</v>
      </c>
      <c r="C15" s="175"/>
      <c r="D15" s="175"/>
      <c r="E15" s="175"/>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196</v>
      </c>
    </row>
    <row r="19" spans="1:2" s="18" customFormat="1" ht="32.25" customHeight="1" x14ac:dyDescent="0.2">
      <c r="A19" s="18">
        <v>2</v>
      </c>
      <c r="B19" s="78" t="s">
        <v>197</v>
      </c>
    </row>
    <row r="20" spans="1:2" s="18" customFormat="1" ht="32.25" customHeight="1" x14ac:dyDescent="0.2">
      <c r="A20" s="18">
        <v>3</v>
      </c>
      <c r="B20" s="78" t="s">
        <v>165</v>
      </c>
    </row>
    <row r="21" spans="1:2" s="18" customFormat="1" ht="32.25" customHeight="1" x14ac:dyDescent="0.2">
      <c r="A21" s="18">
        <v>4</v>
      </c>
      <c r="B21" s="78" t="s">
        <v>35</v>
      </c>
    </row>
    <row r="22" spans="1:2" s="18" customFormat="1" ht="32.25" customHeight="1" x14ac:dyDescent="0.2">
      <c r="A22" s="18">
        <v>5</v>
      </c>
      <c r="B22" s="78"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topLeftCell="A7" zoomScaleNormal="100" workbookViewId="0">
      <selection activeCell="A50" sqref="A50:XFD53"/>
    </sheetView>
  </sheetViews>
  <sheetFormatPr defaultColWidth="9" defaultRowHeight="13.2" x14ac:dyDescent="0.2"/>
  <cols>
    <col min="1" max="9" width="9.6640625" style="21" customWidth="1"/>
    <col min="10" max="16384" width="9" style="21"/>
  </cols>
  <sheetData>
    <row r="1" spans="1:9" x14ac:dyDescent="0.2">
      <c r="A1" s="9" t="s">
        <v>69</v>
      </c>
      <c r="E1" s="349"/>
      <c r="F1" s="350"/>
      <c r="G1" s="350"/>
      <c r="H1" s="350"/>
      <c r="I1" s="350"/>
    </row>
    <row r="2" spans="1:9" x14ac:dyDescent="0.2">
      <c r="A2" s="21" t="s">
        <v>71</v>
      </c>
    </row>
    <row r="3" spans="1:9" x14ac:dyDescent="0.2">
      <c r="A3" s="173" t="s">
        <v>267</v>
      </c>
    </row>
    <row r="4" spans="1:9" x14ac:dyDescent="0.2">
      <c r="A4" s="21" t="s">
        <v>101</v>
      </c>
    </row>
    <row r="5" spans="1:9" x14ac:dyDescent="0.2">
      <c r="A5" s="86" t="s">
        <v>102</v>
      </c>
    </row>
    <row r="6" spans="1:9" x14ac:dyDescent="0.2">
      <c r="A6" s="173" t="s">
        <v>267</v>
      </c>
    </row>
    <row r="7" spans="1:9" x14ac:dyDescent="0.2">
      <c r="A7" s="173" t="s">
        <v>268</v>
      </c>
    </row>
    <row r="8" spans="1:9" s="169" customFormat="1" ht="26.4" customHeight="1" x14ac:dyDescent="0.2">
      <c r="A8" s="351" t="s">
        <v>231</v>
      </c>
      <c r="B8" s="351"/>
      <c r="C8" s="351"/>
      <c r="D8" s="351"/>
      <c r="E8" s="351"/>
      <c r="F8" s="351"/>
      <c r="G8" s="351"/>
      <c r="H8" s="351"/>
      <c r="I8" s="351"/>
    </row>
    <row r="9" spans="1:9" x14ac:dyDescent="0.2">
      <c r="A9" s="73" t="s">
        <v>223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style="21" customWidth="1"/>
    <col min="10" max="16384" width="9" style="21"/>
  </cols>
  <sheetData>
    <row r="1" spans="1:9" x14ac:dyDescent="0.2">
      <c r="A1" s="9" t="s">
        <v>186</v>
      </c>
      <c r="E1" s="352" t="s">
        <v>173</v>
      </c>
      <c r="F1" s="350"/>
      <c r="G1" s="350"/>
      <c r="H1" s="350"/>
      <c r="I1" s="350"/>
    </row>
    <row r="2" spans="1:9" x14ac:dyDescent="0.2">
      <c r="A2" s="21" t="s">
        <v>181</v>
      </c>
    </row>
    <row r="3" spans="1:9" x14ac:dyDescent="0.2">
      <c r="A3" s="86" t="s">
        <v>224</v>
      </c>
    </row>
    <row r="4" spans="1:9" x14ac:dyDescent="0.2">
      <c r="A4" s="173" t="s">
        <v>269</v>
      </c>
    </row>
    <row r="6" spans="1:9" x14ac:dyDescent="0.2">
      <c r="A6" s="86"/>
    </row>
    <row r="7" spans="1:9" x14ac:dyDescent="0.2">
      <c r="A7" s="73" t="s">
        <v>223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9"/>
      <c r="F1" s="350"/>
      <c r="G1" s="350"/>
      <c r="H1" s="350"/>
      <c r="I1" s="350"/>
    </row>
    <row r="2" spans="1:9" x14ac:dyDescent="0.2">
      <c r="A2" s="21" t="s">
        <v>42</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72</v>
      </c>
      <c r="E1" s="349"/>
      <c r="F1" s="350"/>
      <c r="G1" s="350"/>
      <c r="H1" s="350"/>
      <c r="I1" s="350"/>
    </row>
    <row r="2" spans="1:9" x14ac:dyDescent="0.2">
      <c r="A2" s="21" t="s">
        <v>73</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116</v>
      </c>
      <c r="AA1" s="213" t="s">
        <v>105</v>
      </c>
      <c r="AB1" s="213"/>
      <c r="AC1" s="213"/>
      <c r="AD1" s="213" t="s">
        <v>106</v>
      </c>
      <c r="AE1" s="213"/>
      <c r="AF1" s="213"/>
      <c r="AG1" s="214" t="s">
        <v>117</v>
      </c>
      <c r="AH1" s="214"/>
      <c r="AI1" s="214"/>
      <c r="AJ1" s="122" t="s">
        <v>107</v>
      </c>
      <c r="AK1" s="122" t="s">
        <v>108</v>
      </c>
      <c r="AL1" s="122" t="s">
        <v>109</v>
      </c>
      <c r="AM1" s="122" t="s">
        <v>110</v>
      </c>
      <c r="AN1" s="122" t="s">
        <v>111</v>
      </c>
      <c r="AO1" s="122" t="s">
        <v>112</v>
      </c>
      <c r="AP1" s="122" t="s">
        <v>113</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114</v>
      </c>
      <c r="AD3" s="124" t="s">
        <v>23</v>
      </c>
      <c r="AE3" s="124" t="s">
        <v>261</v>
      </c>
      <c r="AF3" s="125" t="s">
        <v>21</v>
      </c>
      <c r="AG3" s="124" t="s">
        <v>23</v>
      </c>
      <c r="AH3" s="124" t="s">
        <v>264</v>
      </c>
      <c r="AI3" s="125" t="s">
        <v>21</v>
      </c>
      <c r="AJ3" s="124" t="s">
        <v>25</v>
      </c>
      <c r="AK3" s="124" t="s">
        <v>28</v>
      </c>
      <c r="AL3" s="124" t="s">
        <v>185</v>
      </c>
      <c r="AM3" s="124" t="s">
        <v>118</v>
      </c>
      <c r="AN3" s="124" t="s">
        <v>29</v>
      </c>
      <c r="AO3" s="124" t="s">
        <v>56</v>
      </c>
      <c r="AP3" s="124" t="s">
        <v>115</v>
      </c>
    </row>
    <row r="4" spans="1:42" s="1" customFormat="1" ht="24.9" customHeight="1" x14ac:dyDescent="0.2">
      <c r="A4" s="13" t="s">
        <v>271</v>
      </c>
      <c r="B4" s="12"/>
      <c r="C4" s="12"/>
      <c r="D4" s="12"/>
      <c r="E4" s="12"/>
      <c r="F4" s="12"/>
      <c r="G4" s="12"/>
      <c r="H4" s="12"/>
      <c r="AA4" s="123" t="s">
        <v>19</v>
      </c>
      <c r="AB4" s="124" t="s">
        <v>18</v>
      </c>
      <c r="AC4" s="125" t="s">
        <v>114</v>
      </c>
      <c r="AD4" s="124" t="s">
        <v>24</v>
      </c>
      <c r="AE4" s="124" t="s">
        <v>262</v>
      </c>
      <c r="AF4" s="125" t="s">
        <v>21</v>
      </c>
      <c r="AG4" s="124" t="s">
        <v>24</v>
      </c>
      <c r="AH4" s="131" t="s">
        <v>263</v>
      </c>
      <c r="AI4" s="125" t="s">
        <v>21</v>
      </c>
      <c r="AJ4" s="124" t="s">
        <v>26</v>
      </c>
      <c r="AK4" s="126" t="s">
        <v>114</v>
      </c>
      <c r="AL4" s="126" t="s">
        <v>114</v>
      </c>
      <c r="AM4" s="126" t="s">
        <v>114</v>
      </c>
      <c r="AN4" s="126" t="s">
        <v>114</v>
      </c>
      <c r="AO4" s="126" t="s">
        <v>114</v>
      </c>
      <c r="AP4" s="126" t="s">
        <v>114</v>
      </c>
    </row>
    <row r="5" spans="1:42" s="1" customFormat="1" ht="15" customHeight="1" x14ac:dyDescent="0.2">
      <c r="A5" s="13"/>
      <c r="B5" s="12"/>
      <c r="C5" s="12"/>
      <c r="D5" s="12"/>
      <c r="E5" s="12"/>
      <c r="F5" s="12"/>
      <c r="G5" s="215" t="s">
        <v>45</v>
      </c>
      <c r="H5" s="216"/>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217"/>
      <c r="G8" s="217"/>
      <c r="H8" s="217"/>
      <c r="AG8" s="127"/>
    </row>
    <row r="9" spans="1:42" s="17" customFormat="1" ht="24.9" customHeight="1" x14ac:dyDescent="0.2">
      <c r="D9" s="65" t="s">
        <v>50</v>
      </c>
      <c r="E9" s="19" t="s">
        <v>30</v>
      </c>
      <c r="F9" s="186"/>
      <c r="G9" s="186"/>
      <c r="H9" s="186"/>
      <c r="AG9" s="58"/>
      <c r="AH9" s="58"/>
      <c r="AI9" s="58"/>
    </row>
    <row r="10" spans="1:42" s="17" customFormat="1" ht="24.9" customHeight="1" x14ac:dyDescent="0.2">
      <c r="D10" s="48"/>
      <c r="E10" s="19" t="s">
        <v>31</v>
      </c>
      <c r="F10" s="186"/>
      <c r="G10" s="186"/>
      <c r="H10" s="186"/>
      <c r="AG10" s="58"/>
      <c r="AH10" s="58"/>
      <c r="AI10" s="58"/>
    </row>
    <row r="11" spans="1:42" s="17" customFormat="1" ht="17.399999999999999" customHeight="1" x14ac:dyDescent="0.2">
      <c r="D11" s="43" t="s">
        <v>34</v>
      </c>
      <c r="E11" s="63" t="s">
        <v>133</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198</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3" t="s">
        <v>200</v>
      </c>
      <c r="C16" s="204"/>
      <c r="D16" s="204"/>
      <c r="E16" s="204"/>
      <c r="F16" s="204"/>
      <c r="G16" s="204"/>
      <c r="H16" s="204"/>
    </row>
    <row r="17" spans="1:43" s="17" customFormat="1" ht="39.9" customHeight="1" thickBot="1" x14ac:dyDescent="0.25">
      <c r="A17" s="50" t="s">
        <v>10</v>
      </c>
      <c r="B17" s="51"/>
      <c r="C17" s="51"/>
      <c r="D17" s="52"/>
      <c r="E17" s="53" t="s">
        <v>11</v>
      </c>
      <c r="F17" s="54" t="s">
        <v>12</v>
      </c>
      <c r="G17" s="55" t="s">
        <v>134</v>
      </c>
      <c r="H17" s="74" t="s">
        <v>135</v>
      </c>
    </row>
    <row r="18" spans="1:43" s="85" customFormat="1" ht="35.1" hidden="1" customHeight="1" thickTop="1" x14ac:dyDescent="0.15">
      <c r="A18" s="184" t="s">
        <v>137</v>
      </c>
      <c r="B18" s="205"/>
      <c r="C18" s="205"/>
      <c r="D18" s="206"/>
      <c r="E18" s="118" t="s">
        <v>138</v>
      </c>
      <c r="F18" s="119" t="s">
        <v>68</v>
      </c>
      <c r="G18" s="158"/>
      <c r="H18" s="121" t="s">
        <v>139</v>
      </c>
    </row>
    <row r="19" spans="1:43" s="85" customFormat="1" ht="45" hidden="1" customHeight="1" thickBot="1" x14ac:dyDescent="0.2">
      <c r="A19" s="157"/>
      <c r="B19" s="207" t="s">
        <v>140</v>
      </c>
      <c r="C19" s="208"/>
      <c r="D19" s="159" t="s">
        <v>13</v>
      </c>
      <c r="E19" s="151" t="str">
        <f>VLOOKUP(D19,$AA$2:$AC$6,2)</f>
        <v>（表示欄です）</v>
      </c>
      <c r="F19" s="160" t="str">
        <f>VLOOKUP(D19,$AA$2:$AC$6,3)</f>
        <v>（表示欄です）</v>
      </c>
      <c r="G19" s="98" t="s">
        <v>13</v>
      </c>
      <c r="H19" s="152" t="str">
        <f>VLOOKUP($G19,$AJ$2:$AP$4,2)</f>
        <v>（表示欄です）</v>
      </c>
    </row>
    <row r="20" spans="1:43" s="85" customFormat="1" ht="96" customHeight="1" thickTop="1" x14ac:dyDescent="0.2">
      <c r="A20" s="209" t="s">
        <v>141</v>
      </c>
      <c r="B20" s="210"/>
      <c r="C20" s="210"/>
      <c r="D20" s="211"/>
      <c r="E20" s="91" t="s">
        <v>182</v>
      </c>
      <c r="F20" s="92" t="s">
        <v>68</v>
      </c>
      <c r="G20" s="93"/>
      <c r="H20" s="94" t="s">
        <v>201</v>
      </c>
    </row>
    <row r="21" spans="1:43" s="85" customFormat="1" ht="64.2" customHeight="1" x14ac:dyDescent="0.15">
      <c r="A21" s="95"/>
      <c r="B21" s="96" t="s">
        <v>70</v>
      </c>
      <c r="C21" s="212" t="s">
        <v>260</v>
      </c>
      <c r="D21" s="192"/>
      <c r="E21" s="193"/>
      <c r="F21" s="97" t="s">
        <v>15</v>
      </c>
      <c r="G21" s="98" t="s">
        <v>25</v>
      </c>
      <c r="H21" s="87" t="str">
        <f>VLOOKUP(G21,$AJ$2:$AP$4,3)</f>
        <v>シート「B」及びシート「B-２」に電子情報を貼付</v>
      </c>
    </row>
    <row r="22" spans="1:43" s="85" customFormat="1" ht="62.4" customHeight="1" x14ac:dyDescent="0.15">
      <c r="A22" s="184" t="s">
        <v>142</v>
      </c>
      <c r="B22" s="205"/>
      <c r="C22" s="205"/>
      <c r="D22" s="206"/>
      <c r="E22" s="118" t="s">
        <v>183</v>
      </c>
      <c r="F22" s="119" t="s">
        <v>68</v>
      </c>
      <c r="G22" s="120"/>
      <c r="H22" s="121" t="s">
        <v>184</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70</v>
      </c>
      <c r="C23" s="113" t="s">
        <v>103</v>
      </c>
      <c r="D23" s="115" t="s">
        <v>13</v>
      </c>
      <c r="E23" s="116" t="str">
        <f>VLOOKUP(D23,$AD$2:$AF$4,2)</f>
        <v>（表示欄です）</v>
      </c>
      <c r="F23" s="117" t="str">
        <f>VLOOKUP(D23,$AD$2:$AF$4,3)</f>
        <v>（表示欄です）</v>
      </c>
      <c r="G23" s="98" t="s">
        <v>25</v>
      </c>
      <c r="H23" s="87" t="str">
        <f>VLOOKUP(G23,$AJ$2:$AP$4,3)</f>
        <v>シート「B」及びシート「B-２」に電子情報を貼付</v>
      </c>
      <c r="AA23" s="46"/>
      <c r="AB23" s="46"/>
      <c r="AC23" s="46"/>
      <c r="AD23" s="46"/>
      <c r="AE23" s="46"/>
      <c r="AF23" s="46"/>
      <c r="AG23" s="46"/>
      <c r="AH23" s="46"/>
      <c r="AI23" s="46"/>
      <c r="AJ23" s="46"/>
      <c r="AK23" s="46"/>
      <c r="AL23" s="46"/>
      <c r="AM23" s="46"/>
      <c r="AN23" s="46"/>
      <c r="AO23" s="46"/>
      <c r="AP23" s="46"/>
      <c r="AQ23" s="17"/>
    </row>
    <row r="24" spans="1:43" s="85" customFormat="1" ht="35.25" customHeight="1" thickBot="1" x14ac:dyDescent="0.25">
      <c r="A24" s="181" t="s">
        <v>143</v>
      </c>
      <c r="B24" s="182"/>
      <c r="C24" s="182"/>
      <c r="D24" s="183"/>
      <c r="E24" s="153" t="s">
        <v>160</v>
      </c>
      <c r="F24" s="154" t="s">
        <v>68</v>
      </c>
      <c r="G24" s="155"/>
      <c r="H24" s="156" t="s">
        <v>161</v>
      </c>
    </row>
    <row r="25" spans="1:43" s="85" customFormat="1" ht="22.5" customHeight="1" thickTop="1" x14ac:dyDescent="0.15">
      <c r="A25" s="184" t="s">
        <v>144</v>
      </c>
      <c r="B25" s="185"/>
      <c r="C25" s="185"/>
      <c r="D25" s="185"/>
      <c r="E25" s="88"/>
      <c r="F25" s="89"/>
      <c r="G25" s="88"/>
      <c r="H25" s="90"/>
      <c r="AA25" s="46"/>
      <c r="AB25" s="46"/>
      <c r="AC25" s="46"/>
      <c r="AD25" s="46"/>
      <c r="AE25" s="46"/>
      <c r="AF25" s="46"/>
      <c r="AG25" s="46"/>
      <c r="AH25" s="46"/>
      <c r="AI25" s="46"/>
      <c r="AJ25" s="46"/>
      <c r="AK25" s="46"/>
      <c r="AL25" s="46"/>
      <c r="AM25" s="46"/>
      <c r="AN25" s="46"/>
      <c r="AO25" s="46"/>
      <c r="AP25" s="46"/>
      <c r="AQ25" s="17"/>
    </row>
    <row r="26" spans="1:43" s="17" customFormat="1" ht="48" customHeight="1" x14ac:dyDescent="0.15">
      <c r="A26" s="187"/>
      <c r="B26" s="189" t="s">
        <v>32</v>
      </c>
      <c r="C26" s="191" t="s">
        <v>14</v>
      </c>
      <c r="D26" s="192"/>
      <c r="E26" s="193"/>
      <c r="F26" s="97" t="s">
        <v>15</v>
      </c>
      <c r="G26" s="98" t="s">
        <v>13</v>
      </c>
      <c r="H26" s="87" t="str">
        <f>VLOOKUP(G26,$AJ$2:$AP$4,5)</f>
        <v>（表示欄です）</v>
      </c>
      <c r="I26" s="85"/>
      <c r="J26" s="85"/>
      <c r="K26" s="85"/>
      <c r="L26" s="85"/>
      <c r="M26" s="85"/>
      <c r="N26" s="85"/>
      <c r="O26" s="85"/>
      <c r="P26" s="85"/>
      <c r="Q26" s="85"/>
      <c r="R26" s="85"/>
      <c r="S26" s="85"/>
      <c r="T26" s="85"/>
      <c r="U26" s="85"/>
      <c r="V26" s="85"/>
      <c r="W26" s="85"/>
      <c r="X26" s="85"/>
      <c r="Y26" s="85"/>
    </row>
    <row r="27" spans="1:43" s="17" customFormat="1" ht="48" customHeight="1" thickBot="1" x14ac:dyDescent="0.2">
      <c r="A27" s="188"/>
      <c r="B27" s="190"/>
      <c r="C27" s="194" t="s">
        <v>74</v>
      </c>
      <c r="D27" s="195"/>
      <c r="E27" s="196"/>
      <c r="F27" s="128" t="s">
        <v>15</v>
      </c>
      <c r="G27" s="129" t="s">
        <v>13</v>
      </c>
      <c r="H27" s="130" t="str">
        <f>VLOOKUP(G27,$AJ$2:$AP$4,6)</f>
        <v>（表示欄です）</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44"/>
    </row>
    <row r="28" spans="1:43" s="44" customFormat="1" ht="9.9" customHeight="1" x14ac:dyDescent="0.15">
      <c r="A28" s="76" t="s">
        <v>136</v>
      </c>
      <c r="F28" s="49"/>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58"/>
    </row>
    <row r="29" spans="1:43" s="41" customFormat="1" ht="24.75" customHeight="1" x14ac:dyDescent="0.15">
      <c r="A29" s="179" t="s">
        <v>202</v>
      </c>
      <c r="B29" s="179"/>
      <c r="C29" s="179"/>
      <c r="D29" s="179"/>
      <c r="E29" s="179"/>
      <c r="F29" s="179"/>
      <c r="G29" s="179"/>
      <c r="H29" s="179"/>
      <c r="I29" s="85"/>
      <c r="J29" s="85"/>
      <c r="K29" s="85"/>
      <c r="L29" s="85"/>
      <c r="M29" s="85"/>
      <c r="N29" s="85"/>
      <c r="O29" s="85"/>
      <c r="P29" s="85"/>
      <c r="Q29" s="85"/>
      <c r="R29" s="85"/>
      <c r="S29" s="85"/>
      <c r="T29" s="85"/>
      <c r="U29" s="85"/>
      <c r="V29" s="85"/>
      <c r="W29" s="85"/>
      <c r="X29" s="85"/>
      <c r="Y29" s="85"/>
      <c r="Z29" s="17"/>
      <c r="AA29" s="17"/>
      <c r="AB29" s="17"/>
      <c r="AC29" s="17"/>
      <c r="AD29" s="17"/>
      <c r="AE29" s="17"/>
      <c r="AF29" s="17"/>
      <c r="AG29" s="17"/>
      <c r="AH29" s="17"/>
      <c r="AI29" s="17"/>
      <c r="AJ29" s="17"/>
      <c r="AK29" s="17"/>
      <c r="AL29" s="17"/>
      <c r="AM29" s="17"/>
      <c r="AN29" s="17"/>
      <c r="AO29" s="17"/>
      <c r="AP29" s="17"/>
      <c r="AQ29" s="58"/>
    </row>
    <row r="30" spans="1:43" s="58" customFormat="1" ht="24.75" customHeight="1" x14ac:dyDescent="0.15">
      <c r="A30" s="180" t="s">
        <v>203</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row>
    <row r="31" spans="1:43" s="58" customFormat="1" ht="24.75" customHeight="1" x14ac:dyDescent="0.2">
      <c r="A31" s="180" t="s">
        <v>204</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24.75" customHeight="1" x14ac:dyDescent="0.2">
      <c r="A32" s="180" t="s">
        <v>205</v>
      </c>
      <c r="B32" s="180"/>
      <c r="C32" s="180"/>
      <c r="D32" s="180"/>
      <c r="E32" s="180"/>
      <c r="F32" s="180"/>
      <c r="G32" s="180"/>
      <c r="H32" s="18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A1:AC1"/>
    <mergeCell ref="AD1:AF1"/>
    <mergeCell ref="AG1:AI1"/>
    <mergeCell ref="G5:H5"/>
    <mergeCell ref="F8:H8"/>
    <mergeCell ref="F9:H9"/>
    <mergeCell ref="A26:A27"/>
    <mergeCell ref="B26:B27"/>
    <mergeCell ref="C26:E26"/>
    <mergeCell ref="C27:E27"/>
    <mergeCell ref="F10:H10"/>
    <mergeCell ref="F11:H11"/>
    <mergeCell ref="F12:H12"/>
    <mergeCell ref="A14:H14"/>
    <mergeCell ref="B16:H16"/>
    <mergeCell ref="A18:D18"/>
    <mergeCell ref="B19:C19"/>
    <mergeCell ref="A20:D20"/>
    <mergeCell ref="C21:E21"/>
    <mergeCell ref="A22:D22"/>
    <mergeCell ref="A29:H29"/>
    <mergeCell ref="A30:H30"/>
    <mergeCell ref="A31:H31"/>
    <mergeCell ref="A32:H32"/>
    <mergeCell ref="A24:D24"/>
    <mergeCell ref="A25:D25"/>
  </mergeCells>
  <phoneticPr fontId="2"/>
  <dataValidations count="3">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7">
      <formula1>$AJ$2:$AJ$4</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2"/>
    </row>
    <row r="3" spans="1:6" ht="30" customHeight="1" x14ac:dyDescent="0.2">
      <c r="A3" s="2" t="s">
        <v>81</v>
      </c>
      <c r="B3" s="2"/>
      <c r="C3" s="12"/>
      <c r="D3" s="12"/>
      <c r="E3" s="12"/>
    </row>
    <row r="4" spans="1:6" ht="24.9" customHeight="1" x14ac:dyDescent="0.2">
      <c r="A4" s="13" t="str">
        <f>'1'!A4</f>
        <v>自転車通行空間整備工事（山手東手城幹線（南蔵王工区）・７－１）</v>
      </c>
      <c r="B4" s="13"/>
      <c r="C4" s="12"/>
      <c r="D4" s="12"/>
      <c r="E4" s="12"/>
    </row>
    <row r="5" spans="1:6" ht="16.5" customHeight="1" x14ac:dyDescent="0.2">
      <c r="A5" s="13"/>
      <c r="B5" s="13"/>
      <c r="C5" s="12"/>
      <c r="D5" s="12"/>
      <c r="E5" s="12"/>
    </row>
    <row r="6" spans="1:6" s="10" customFormat="1" ht="24.9" customHeight="1" x14ac:dyDescent="0.2">
      <c r="C6" s="99" t="s">
        <v>76</v>
      </c>
      <c r="D6" s="237"/>
      <c r="E6" s="238"/>
    </row>
    <row r="7" spans="1:6" s="10" customFormat="1" ht="9" customHeight="1" x14ac:dyDescent="0.2">
      <c r="C7" s="99"/>
      <c r="D7" s="100"/>
      <c r="E7" s="101"/>
    </row>
    <row r="8" spans="1:6" s="10" customFormat="1" ht="24.9" customHeight="1" x14ac:dyDescent="0.2">
      <c r="A8" s="239" t="s">
        <v>77</v>
      </c>
      <c r="B8" s="239"/>
      <c r="C8" s="239"/>
      <c r="D8" s="239"/>
      <c r="E8" s="239"/>
    </row>
    <row r="9" spans="1:6" ht="15" customHeight="1" x14ac:dyDescent="0.2">
      <c r="E9" s="102"/>
      <c r="F9" s="11"/>
    </row>
    <row r="10" spans="1:6" ht="24" customHeight="1" x14ac:dyDescent="0.2">
      <c r="A10" s="218" t="s">
        <v>82</v>
      </c>
      <c r="B10" s="249" t="s">
        <v>78</v>
      </c>
      <c r="C10" s="241"/>
      <c r="D10" s="240" t="s">
        <v>83</v>
      </c>
      <c r="E10" s="241"/>
      <c r="F10" s="9"/>
    </row>
    <row r="11" spans="1:6" s="18" customFormat="1" ht="24" customHeight="1" x14ac:dyDescent="0.2">
      <c r="A11" s="219"/>
      <c r="B11" s="221" t="s">
        <v>84</v>
      </c>
      <c r="C11" s="228" t="s">
        <v>85</v>
      </c>
      <c r="D11" s="103" t="s">
        <v>86</v>
      </c>
      <c r="E11" s="105"/>
    </row>
    <row r="12" spans="1:6" s="18" customFormat="1" ht="24" customHeight="1" x14ac:dyDescent="0.2">
      <c r="A12" s="219"/>
      <c r="B12" s="222"/>
      <c r="C12" s="229"/>
      <c r="D12" s="104" t="s">
        <v>87</v>
      </c>
      <c r="E12" s="106"/>
    </row>
    <row r="13" spans="1:6" s="18" customFormat="1" ht="24" customHeight="1" x14ac:dyDescent="0.2">
      <c r="A13" s="219"/>
      <c r="B13" s="222"/>
      <c r="C13" s="230"/>
      <c r="D13" s="104" t="s">
        <v>88</v>
      </c>
      <c r="E13" s="107"/>
    </row>
    <row r="14" spans="1:6" s="18" customFormat="1" ht="24" customHeight="1" x14ac:dyDescent="0.2">
      <c r="A14" s="219"/>
      <c r="B14" s="222"/>
      <c r="C14" s="228" t="s">
        <v>79</v>
      </c>
      <c r="D14" s="103" t="s">
        <v>89</v>
      </c>
      <c r="E14" s="105"/>
    </row>
    <row r="15" spans="1:6" s="18" customFormat="1" ht="24" customHeight="1" x14ac:dyDescent="0.2">
      <c r="A15" s="219"/>
      <c r="B15" s="222"/>
      <c r="C15" s="229"/>
      <c r="D15" s="104" t="s">
        <v>90</v>
      </c>
      <c r="E15" s="106"/>
    </row>
    <row r="16" spans="1:6" s="18" customFormat="1" ht="24" customHeight="1" x14ac:dyDescent="0.2">
      <c r="A16" s="220"/>
      <c r="B16" s="223"/>
      <c r="C16" s="230"/>
      <c r="D16" s="104" t="s">
        <v>91</v>
      </c>
      <c r="E16" s="107"/>
    </row>
    <row r="17" spans="1:5" s="14" customFormat="1" ht="22.5" customHeight="1" x14ac:dyDescent="0.2">
      <c r="A17" s="251" t="s">
        <v>92</v>
      </c>
      <c r="B17" s="233" t="s">
        <v>60</v>
      </c>
      <c r="C17" s="254"/>
      <c r="D17" s="242"/>
      <c r="E17" s="243"/>
    </row>
    <row r="18" spans="1:5" ht="22.5" customHeight="1" x14ac:dyDescent="0.2">
      <c r="A18" s="252"/>
      <c r="B18" s="233" t="s">
        <v>93</v>
      </c>
      <c r="C18" s="234"/>
      <c r="D18" s="244"/>
      <c r="E18" s="245"/>
    </row>
    <row r="19" spans="1:5" ht="22.5" customHeight="1" x14ac:dyDescent="0.2">
      <c r="A19" s="252"/>
      <c r="B19" s="233" t="s">
        <v>94</v>
      </c>
      <c r="C19" s="234"/>
      <c r="D19" s="244"/>
      <c r="E19" s="245"/>
    </row>
    <row r="20" spans="1:5" ht="22.5" customHeight="1" x14ac:dyDescent="0.2">
      <c r="A20" s="252"/>
      <c r="B20" s="233" t="s">
        <v>95</v>
      </c>
      <c r="C20" s="234"/>
      <c r="D20" s="244"/>
      <c r="E20" s="245"/>
    </row>
    <row r="21" spans="1:5" ht="22.5" customHeight="1" x14ac:dyDescent="0.2">
      <c r="A21" s="252"/>
      <c r="B21" s="233" t="s">
        <v>96</v>
      </c>
      <c r="C21" s="234"/>
      <c r="D21" s="244"/>
      <c r="E21" s="245"/>
    </row>
    <row r="22" spans="1:5" ht="22.5" customHeight="1" x14ac:dyDescent="0.2">
      <c r="A22" s="252"/>
      <c r="B22" s="233" t="s">
        <v>97</v>
      </c>
      <c r="C22" s="234"/>
      <c r="D22" s="244"/>
      <c r="E22" s="245"/>
    </row>
    <row r="23" spans="1:5" ht="22.5" customHeight="1" x14ac:dyDescent="0.2">
      <c r="A23" s="252"/>
      <c r="B23" s="233" t="s">
        <v>98</v>
      </c>
      <c r="C23" s="234"/>
      <c r="D23" s="244"/>
      <c r="E23" s="245"/>
    </row>
    <row r="24" spans="1:5" ht="20.100000000000001" customHeight="1" x14ac:dyDescent="0.2">
      <c r="A24" s="252"/>
      <c r="B24" s="226"/>
      <c r="C24" s="227"/>
      <c r="D24" s="244"/>
      <c r="E24" s="245"/>
    </row>
    <row r="25" spans="1:5" ht="20.100000000000001" customHeight="1" x14ac:dyDescent="0.2">
      <c r="A25" s="252"/>
      <c r="B25" s="231" t="s">
        <v>99</v>
      </c>
      <c r="C25" s="232"/>
      <c r="D25" s="244"/>
      <c r="E25" s="245"/>
    </row>
    <row r="26" spans="1:5" ht="20.100000000000001" customHeight="1" x14ac:dyDescent="0.2">
      <c r="A26" s="252"/>
      <c r="B26" s="224"/>
      <c r="C26" s="225"/>
      <c r="D26" s="244"/>
      <c r="E26" s="245"/>
    </row>
    <row r="27" spans="1:5" ht="22.5" customHeight="1" x14ac:dyDescent="0.2">
      <c r="A27" s="253"/>
      <c r="B27" s="248" t="s">
        <v>80</v>
      </c>
      <c r="C27" s="225"/>
      <c r="D27" s="246"/>
      <c r="E27" s="247"/>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50"/>
      <c r="B30" s="250"/>
      <c r="C30" s="250"/>
      <c r="D30" s="250"/>
      <c r="E30" s="250"/>
    </row>
    <row r="31" spans="1:5" s="17" customFormat="1" ht="19.5" customHeight="1" x14ac:dyDescent="0.2">
      <c r="A31" s="250" t="s">
        <v>167</v>
      </c>
      <c r="B31" s="250"/>
      <c r="C31" s="250"/>
      <c r="D31" s="250"/>
      <c r="E31" s="250"/>
    </row>
    <row r="32" spans="1:5" s="17" customFormat="1" ht="92.4" customHeight="1" x14ac:dyDescent="0.2">
      <c r="A32" s="235" t="s">
        <v>265</v>
      </c>
      <c r="B32" s="236"/>
      <c r="C32" s="236"/>
      <c r="D32" s="236"/>
      <c r="E32" s="236"/>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61" t="s">
        <v>257</v>
      </c>
      <c r="E1" s="261"/>
    </row>
    <row r="2" spans="1:6" ht="15" customHeight="1" x14ac:dyDescent="0.2">
      <c r="D2" s="261"/>
      <c r="E2" s="261"/>
    </row>
    <row r="3" spans="1:6" ht="12" customHeight="1" x14ac:dyDescent="0.2">
      <c r="A3" s="62"/>
      <c r="D3" s="261"/>
      <c r="E3" s="261"/>
    </row>
    <row r="4" spans="1:6" ht="30" customHeight="1" x14ac:dyDescent="0.2">
      <c r="A4" s="2" t="s">
        <v>174</v>
      </c>
      <c r="B4" s="2"/>
      <c r="C4" s="12"/>
      <c r="D4" s="12"/>
      <c r="E4" s="12"/>
    </row>
    <row r="5" spans="1:6" ht="24" customHeight="1" x14ac:dyDescent="0.2">
      <c r="A5" s="13" t="str">
        <f>'1'!A4</f>
        <v>自転車通行空間整備工事（山手東手城幹線（南蔵王工区）・７－１）</v>
      </c>
      <c r="B5" s="13"/>
      <c r="C5" s="12"/>
      <c r="D5" s="12"/>
      <c r="E5" s="12"/>
    </row>
    <row r="6" spans="1:6" ht="18" customHeight="1" x14ac:dyDescent="0.2">
      <c r="A6" s="13"/>
      <c r="B6" s="13"/>
      <c r="C6" s="12"/>
      <c r="D6" s="12"/>
      <c r="E6" s="12"/>
    </row>
    <row r="7" spans="1:6" s="10" customFormat="1" ht="24" customHeight="1" x14ac:dyDescent="0.2">
      <c r="C7" s="99" t="s">
        <v>76</v>
      </c>
      <c r="D7" s="237"/>
      <c r="E7" s="238"/>
    </row>
    <row r="8" spans="1:6" s="10" customFormat="1" ht="9" customHeight="1" x14ac:dyDescent="0.2">
      <c r="C8" s="99"/>
      <c r="D8" s="100"/>
      <c r="E8" s="101"/>
    </row>
    <row r="9" spans="1:6" s="10" customFormat="1" ht="24" customHeight="1" x14ac:dyDescent="0.2">
      <c r="A9" s="239" t="s">
        <v>77</v>
      </c>
      <c r="B9" s="239"/>
      <c r="C9" s="239"/>
      <c r="D9" s="239"/>
      <c r="E9" s="239"/>
    </row>
    <row r="10" spans="1:6" ht="15" customHeight="1" x14ac:dyDescent="0.2">
      <c r="E10" s="102"/>
      <c r="F10" s="11"/>
    </row>
    <row r="11" spans="1:6" ht="24" customHeight="1" x14ac:dyDescent="0.2">
      <c r="A11" s="258" t="s">
        <v>175</v>
      </c>
      <c r="B11" s="249" t="s">
        <v>78</v>
      </c>
      <c r="C11" s="241"/>
      <c r="D11" s="240" t="s">
        <v>176</v>
      </c>
      <c r="E11" s="241"/>
      <c r="F11" s="9"/>
    </row>
    <row r="12" spans="1:6" s="18" customFormat="1" ht="24" customHeight="1" x14ac:dyDescent="0.2">
      <c r="A12" s="259"/>
      <c r="B12" s="221" t="s">
        <v>84</v>
      </c>
      <c r="C12" s="255" t="s">
        <v>85</v>
      </c>
      <c r="D12" s="103" t="s">
        <v>86</v>
      </c>
      <c r="E12" s="105"/>
    </row>
    <row r="13" spans="1:6" s="18" customFormat="1" ht="24" customHeight="1" x14ac:dyDescent="0.2">
      <c r="A13" s="259"/>
      <c r="B13" s="222"/>
      <c r="C13" s="256"/>
      <c r="D13" s="104" t="s">
        <v>87</v>
      </c>
      <c r="E13" s="106"/>
    </row>
    <row r="14" spans="1:6" s="18" customFormat="1" ht="24" customHeight="1" x14ac:dyDescent="0.2">
      <c r="A14" s="259"/>
      <c r="B14" s="222"/>
      <c r="C14" s="257"/>
      <c r="D14" s="104" t="s">
        <v>88</v>
      </c>
      <c r="E14" s="107"/>
    </row>
    <row r="15" spans="1:6" s="18" customFormat="1" ht="24" customHeight="1" x14ac:dyDescent="0.2">
      <c r="A15" s="259"/>
      <c r="B15" s="222"/>
      <c r="C15" s="255" t="s">
        <v>79</v>
      </c>
      <c r="D15" s="103" t="s">
        <v>89</v>
      </c>
      <c r="E15" s="105"/>
    </row>
    <row r="16" spans="1:6" s="18" customFormat="1" ht="24" customHeight="1" x14ac:dyDescent="0.2">
      <c r="A16" s="259"/>
      <c r="B16" s="222"/>
      <c r="C16" s="256"/>
      <c r="D16" s="104" t="s">
        <v>90</v>
      </c>
      <c r="E16" s="106"/>
    </row>
    <row r="17" spans="1:5" s="18" customFormat="1" ht="24" customHeight="1" x14ac:dyDescent="0.2">
      <c r="A17" s="260"/>
      <c r="B17" s="223"/>
      <c r="C17" s="257"/>
      <c r="D17" s="104" t="s">
        <v>91</v>
      </c>
      <c r="E17" s="107"/>
    </row>
    <row r="18" spans="1:5" s="14" customFormat="1" ht="24" customHeight="1" x14ac:dyDescent="0.2">
      <c r="A18" s="251" t="s">
        <v>92</v>
      </c>
      <c r="B18" s="233" t="s">
        <v>60</v>
      </c>
      <c r="C18" s="254"/>
      <c r="D18" s="263"/>
      <c r="E18" s="264"/>
    </row>
    <row r="19" spans="1:5" ht="24" customHeight="1" x14ac:dyDescent="0.2">
      <c r="A19" s="252"/>
      <c r="B19" s="233" t="s">
        <v>93</v>
      </c>
      <c r="C19" s="234"/>
      <c r="D19" s="265"/>
      <c r="E19" s="266"/>
    </row>
    <row r="20" spans="1:5" ht="24" customHeight="1" x14ac:dyDescent="0.2">
      <c r="A20" s="252"/>
      <c r="B20" s="233" t="s">
        <v>94</v>
      </c>
      <c r="C20" s="234"/>
      <c r="D20" s="265"/>
      <c r="E20" s="266"/>
    </row>
    <row r="21" spans="1:5" ht="24" customHeight="1" x14ac:dyDescent="0.2">
      <c r="A21" s="252"/>
      <c r="B21" s="233" t="s">
        <v>95</v>
      </c>
      <c r="C21" s="234"/>
      <c r="D21" s="265"/>
      <c r="E21" s="266"/>
    </row>
    <row r="22" spans="1:5" ht="24" customHeight="1" x14ac:dyDescent="0.2">
      <c r="A22" s="252"/>
      <c r="B22" s="233" t="s">
        <v>96</v>
      </c>
      <c r="C22" s="234"/>
      <c r="D22" s="265"/>
      <c r="E22" s="266"/>
    </row>
    <row r="23" spans="1:5" ht="24" customHeight="1" x14ac:dyDescent="0.2">
      <c r="A23" s="252"/>
      <c r="B23" s="233" t="s">
        <v>97</v>
      </c>
      <c r="C23" s="234"/>
      <c r="D23" s="265"/>
      <c r="E23" s="266"/>
    </row>
    <row r="24" spans="1:5" ht="24" customHeight="1" x14ac:dyDescent="0.2">
      <c r="A24" s="252"/>
      <c r="B24" s="233" t="s">
        <v>98</v>
      </c>
      <c r="C24" s="234"/>
      <c r="D24" s="265"/>
      <c r="E24" s="266"/>
    </row>
    <row r="25" spans="1:5" ht="24" customHeight="1" x14ac:dyDescent="0.2">
      <c r="A25" s="252"/>
      <c r="B25" s="226"/>
      <c r="C25" s="227"/>
      <c r="D25" s="265"/>
      <c r="E25" s="266"/>
    </row>
    <row r="26" spans="1:5" ht="24" customHeight="1" x14ac:dyDescent="0.2">
      <c r="A26" s="252"/>
      <c r="B26" s="231" t="s">
        <v>99</v>
      </c>
      <c r="C26" s="232"/>
      <c r="D26" s="265"/>
      <c r="E26" s="266"/>
    </row>
    <row r="27" spans="1:5" ht="24" customHeight="1" x14ac:dyDescent="0.2">
      <c r="A27" s="252"/>
      <c r="B27" s="224"/>
      <c r="C27" s="225"/>
      <c r="D27" s="265"/>
      <c r="E27" s="266"/>
    </row>
    <row r="28" spans="1:5" ht="24" customHeight="1" x14ac:dyDescent="0.2">
      <c r="A28" s="253"/>
      <c r="B28" s="248" t="s">
        <v>80</v>
      </c>
      <c r="C28" s="225"/>
      <c r="D28" s="267"/>
      <c r="E28" s="268"/>
    </row>
    <row r="29" spans="1:5" ht="15" customHeight="1" x14ac:dyDescent="0.2">
      <c r="A29" s="108"/>
      <c r="B29" s="109"/>
      <c r="C29" s="110"/>
      <c r="D29" s="111"/>
      <c r="E29" s="111"/>
    </row>
    <row r="30" spans="1:5" s="17" customFormat="1" ht="15" customHeight="1" x14ac:dyDescent="0.2">
      <c r="A30" s="250" t="s">
        <v>177</v>
      </c>
      <c r="B30" s="250"/>
      <c r="C30" s="250"/>
      <c r="D30" s="250"/>
      <c r="E30" s="250"/>
    </row>
    <row r="31" spans="1:5" s="17" customFormat="1" ht="48" customHeight="1" x14ac:dyDescent="0.2">
      <c r="A31" s="235" t="s">
        <v>266</v>
      </c>
      <c r="B31" s="262"/>
      <c r="C31" s="262"/>
      <c r="D31" s="262"/>
      <c r="E31" s="262"/>
    </row>
    <row r="32" spans="1:5" s="17" customFormat="1" ht="18" customHeight="1" x14ac:dyDescent="0.2">
      <c r="A32" s="250" t="s">
        <v>206</v>
      </c>
      <c r="B32" s="250"/>
      <c r="C32" s="250"/>
      <c r="D32" s="250"/>
      <c r="E32" s="250"/>
    </row>
    <row r="33" spans="1:5" s="17" customFormat="1" ht="18" customHeight="1" x14ac:dyDescent="0.2">
      <c r="A33" s="250" t="s">
        <v>207</v>
      </c>
      <c r="B33" s="250"/>
      <c r="C33" s="250"/>
      <c r="D33" s="250"/>
      <c r="E33" s="250"/>
    </row>
    <row r="34" spans="1:5" s="17" customFormat="1" ht="51" customHeight="1" x14ac:dyDescent="0.2">
      <c r="A34" s="235" t="s">
        <v>208</v>
      </c>
      <c r="B34" s="262"/>
      <c r="C34" s="262"/>
      <c r="D34" s="262"/>
      <c r="E34" s="262"/>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216" t="s">
        <v>58</v>
      </c>
      <c r="I5" s="216"/>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87"/>
      <c r="I9" s="287"/>
    </row>
    <row r="10" spans="1:9" ht="24.9" customHeight="1" x14ac:dyDescent="0.2">
      <c r="G10" s="7" t="s">
        <v>4</v>
      </c>
      <c r="H10" s="288"/>
      <c r="I10" s="288"/>
    </row>
    <row r="11" spans="1:9" ht="24.9" customHeight="1" x14ac:dyDescent="0.2">
      <c r="G11" s="7" t="s">
        <v>37</v>
      </c>
      <c r="H11" s="288"/>
      <c r="I11" s="288"/>
    </row>
    <row r="12" spans="1:9" ht="9.9" customHeight="1" x14ac:dyDescent="0.2">
      <c r="G12" s="5"/>
      <c r="H12" s="5"/>
      <c r="I12" s="79" t="s">
        <v>210</v>
      </c>
    </row>
    <row r="13" spans="1:9" ht="20.399999999999999" customHeight="1" x14ac:dyDescent="0.2">
      <c r="G13" s="8"/>
      <c r="H13" s="8"/>
      <c r="I13" s="9"/>
    </row>
    <row r="14" spans="1:9" s="10" customFormat="1" ht="33.6" customHeight="1" x14ac:dyDescent="0.2">
      <c r="A14" s="289" t="s">
        <v>211</v>
      </c>
      <c r="B14" s="289"/>
      <c r="C14" s="290"/>
      <c r="D14" s="290"/>
      <c r="E14" s="290"/>
      <c r="F14" s="290"/>
      <c r="G14" s="290"/>
      <c r="H14" s="290"/>
      <c r="I14" s="290"/>
    </row>
    <row r="15" spans="1:9" s="10" customFormat="1" ht="31.8" customHeight="1" x14ac:dyDescent="0.2">
      <c r="A15" s="163"/>
      <c r="B15" s="291" t="s">
        <v>187</v>
      </c>
      <c r="C15" s="291"/>
      <c r="D15" s="291"/>
      <c r="E15" s="291"/>
      <c r="F15" s="291"/>
      <c r="G15" s="291"/>
      <c r="H15" s="291"/>
      <c r="I15" s="291"/>
    </row>
    <row r="16" spans="1:9" s="10" customFormat="1" ht="30.6" customHeight="1" x14ac:dyDescent="0.2">
      <c r="A16" s="163"/>
      <c r="B16" s="167"/>
      <c r="C16" s="292" t="s">
        <v>225</v>
      </c>
      <c r="D16" s="292"/>
      <c r="E16" s="292"/>
      <c r="F16" s="292"/>
      <c r="G16" s="292"/>
      <c r="H16" s="292"/>
      <c r="I16" s="292"/>
    </row>
    <row r="17" spans="1:9" s="10" customFormat="1" ht="15.6" customHeight="1" x14ac:dyDescent="0.2">
      <c r="A17" s="163"/>
      <c r="B17" s="167"/>
      <c r="C17" s="292" t="s">
        <v>226</v>
      </c>
      <c r="D17" s="292"/>
      <c r="E17" s="292"/>
      <c r="F17" s="292"/>
      <c r="G17" s="292"/>
      <c r="H17" s="292"/>
      <c r="I17" s="292"/>
    </row>
    <row r="18" spans="1:9" s="10" customFormat="1" ht="31.8" customHeight="1" x14ac:dyDescent="0.2">
      <c r="A18" s="163"/>
      <c r="B18" s="291" t="s">
        <v>212</v>
      </c>
      <c r="C18" s="291"/>
      <c r="D18" s="291"/>
      <c r="E18" s="291"/>
      <c r="F18" s="291"/>
      <c r="G18" s="291"/>
      <c r="H18" s="291"/>
      <c r="I18" s="291"/>
    </row>
    <row r="19" spans="1:9" s="10" customFormat="1" ht="141.6" customHeight="1" x14ac:dyDescent="0.2">
      <c r="C19" s="293" t="s">
        <v>258</v>
      </c>
      <c r="D19" s="290"/>
      <c r="E19" s="290"/>
      <c r="F19" s="290"/>
      <c r="G19" s="290"/>
      <c r="H19" s="290"/>
      <c r="I19" s="290"/>
    </row>
    <row r="20" spans="1:9" ht="24.9" customHeight="1" x14ac:dyDescent="0.2">
      <c r="A20" s="81"/>
      <c r="B20" s="81"/>
      <c r="C20" s="80"/>
      <c r="D20" s="80"/>
      <c r="E20" s="80"/>
      <c r="F20" s="80"/>
      <c r="G20" s="80"/>
      <c r="H20" s="80"/>
      <c r="I20" s="80"/>
    </row>
    <row r="21" spans="1:9" s="64" customFormat="1" ht="50.1" customHeight="1" x14ac:dyDescent="0.2">
      <c r="C21" s="82" t="s">
        <v>60</v>
      </c>
      <c r="D21" s="284" t="str">
        <f>'1'!A4</f>
        <v>自転車通行空間整備工事（山手東手城幹線（南蔵王工区）・７－１）</v>
      </c>
      <c r="E21" s="285"/>
      <c r="F21" s="285"/>
      <c r="G21" s="285"/>
      <c r="H21" s="285"/>
      <c r="I21" s="286"/>
    </row>
    <row r="22" spans="1:9" s="64" customFormat="1" ht="50.1" customHeight="1" x14ac:dyDescent="0.2">
      <c r="C22" s="82" t="s">
        <v>67</v>
      </c>
      <c r="D22" s="284"/>
      <c r="E22" s="285"/>
      <c r="F22" s="285"/>
      <c r="G22" s="285"/>
      <c r="H22" s="285"/>
      <c r="I22" s="286"/>
    </row>
    <row r="23" spans="1:9" ht="18" customHeight="1" x14ac:dyDescent="0.2"/>
    <row r="24" spans="1:9" ht="18" customHeight="1" x14ac:dyDescent="0.2">
      <c r="C24" s="1" t="s">
        <v>213</v>
      </c>
    </row>
    <row r="25" spans="1:9" s="64" customFormat="1" ht="39.9" customHeight="1" x14ac:dyDescent="0.2">
      <c r="C25" s="82" t="s">
        <v>61</v>
      </c>
      <c r="D25" s="270" t="s">
        <v>62</v>
      </c>
      <c r="E25" s="270"/>
      <c r="F25" s="271"/>
      <c r="G25" s="271"/>
      <c r="H25" s="83" t="s">
        <v>250</v>
      </c>
      <c r="I25" s="84" t="s">
        <v>63</v>
      </c>
    </row>
    <row r="26" spans="1:9" s="64" customFormat="1" ht="24.9" customHeight="1" x14ac:dyDescent="0.2">
      <c r="C26" s="272"/>
      <c r="D26" s="274"/>
      <c r="E26" s="275"/>
      <c r="F26" s="276"/>
      <c r="G26" s="277"/>
      <c r="H26" s="278"/>
      <c r="I26" s="161" t="s">
        <v>64</v>
      </c>
    </row>
    <row r="27" spans="1:9" s="64" customFormat="1" ht="24.9" customHeight="1" x14ac:dyDescent="0.2">
      <c r="C27" s="273"/>
      <c r="D27" s="280"/>
      <c r="E27" s="281"/>
      <c r="F27" s="282"/>
      <c r="G27" s="283"/>
      <c r="H27" s="279"/>
      <c r="I27" s="162" t="s">
        <v>65</v>
      </c>
    </row>
    <row r="28" spans="1:9" s="64" customFormat="1" ht="24.9" customHeight="1" x14ac:dyDescent="0.2">
      <c r="C28" s="272"/>
      <c r="D28" s="274"/>
      <c r="E28" s="275"/>
      <c r="F28" s="276"/>
      <c r="G28" s="277"/>
      <c r="H28" s="278"/>
      <c r="I28" s="161" t="s">
        <v>64</v>
      </c>
    </row>
    <row r="29" spans="1:9" s="64" customFormat="1" ht="24.9" customHeight="1" x14ac:dyDescent="0.2">
      <c r="C29" s="273"/>
      <c r="D29" s="280"/>
      <c r="E29" s="281"/>
      <c r="F29" s="282"/>
      <c r="G29" s="283"/>
      <c r="H29" s="279"/>
      <c r="I29" s="162" t="s">
        <v>65</v>
      </c>
    </row>
    <row r="30" spans="1:9" ht="32.4" customHeight="1" x14ac:dyDescent="0.2">
      <c r="C30" s="269" t="s">
        <v>259</v>
      </c>
      <c r="D30" s="269"/>
      <c r="E30" s="269"/>
      <c r="F30" s="269"/>
      <c r="G30" s="269"/>
      <c r="H30" s="269"/>
      <c r="I30" s="26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100</v>
      </c>
      <c r="F1" s="4"/>
    </row>
    <row r="2" spans="1:10" x14ac:dyDescent="0.2">
      <c r="A2" s="62"/>
    </row>
    <row r="3" spans="1:10" ht="30" customHeight="1" x14ac:dyDescent="0.2">
      <c r="A3" s="296" t="s">
        <v>57</v>
      </c>
      <c r="B3" s="296"/>
      <c r="C3" s="296"/>
      <c r="D3" s="296"/>
      <c r="E3" s="296"/>
      <c r="F3" s="296"/>
      <c r="G3" s="296"/>
      <c r="H3" s="296"/>
      <c r="I3" s="296"/>
      <c r="J3" s="296"/>
    </row>
    <row r="4" spans="1:10" ht="18" customHeight="1" x14ac:dyDescent="0.2">
      <c r="A4" s="2"/>
      <c r="B4" s="3"/>
      <c r="C4" s="3"/>
      <c r="D4" s="3"/>
      <c r="E4" s="3"/>
      <c r="F4" s="3"/>
    </row>
    <row r="5" spans="1:10" ht="18" customHeight="1" x14ac:dyDescent="0.2">
      <c r="H5" s="297" t="s">
        <v>104</v>
      </c>
      <c r="I5" s="297"/>
      <c r="J5" s="297"/>
    </row>
    <row r="6" spans="1:10" ht="18" customHeight="1" x14ac:dyDescent="0.2"/>
    <row r="7" spans="1:10" ht="18" customHeight="1" x14ac:dyDescent="0.2">
      <c r="A7" s="298" t="s">
        <v>119</v>
      </c>
      <c r="B7" s="298"/>
      <c r="C7" s="16" t="s">
        <v>3</v>
      </c>
    </row>
    <row r="8" spans="1:10" ht="18" customHeight="1" x14ac:dyDescent="0.2">
      <c r="A8" s="4"/>
      <c r="B8" s="6"/>
      <c r="C8" s="4"/>
    </row>
    <row r="9" spans="1:10" ht="24.9" customHeight="1" x14ac:dyDescent="0.2">
      <c r="E9" s="294" t="s">
        <v>120</v>
      </c>
      <c r="F9" s="294"/>
      <c r="G9" s="299"/>
      <c r="H9" s="299"/>
      <c r="I9" s="299"/>
      <c r="J9" s="299"/>
    </row>
    <row r="10" spans="1:10" ht="24.9" customHeight="1" x14ac:dyDescent="0.2">
      <c r="E10" s="294" t="s">
        <v>4</v>
      </c>
      <c r="F10" s="294"/>
      <c r="G10" s="295"/>
      <c r="H10" s="295"/>
      <c r="I10" s="295"/>
      <c r="J10" s="295"/>
    </row>
    <row r="11" spans="1:10" ht="24.9" customHeight="1" x14ac:dyDescent="0.2">
      <c r="E11" s="294" t="s">
        <v>121</v>
      </c>
      <c r="F11" s="294"/>
      <c r="G11" s="295"/>
      <c r="H11" s="295"/>
      <c r="I11" s="295"/>
      <c r="J11" s="295"/>
    </row>
    <row r="12" spans="1:10" ht="9.9" customHeight="1" x14ac:dyDescent="0.2">
      <c r="E12" s="5"/>
      <c r="J12" s="79" t="s">
        <v>209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01" t="s">
        <v>125</v>
      </c>
      <c r="B15" s="301"/>
      <c r="C15" s="299" t="str">
        <f>'1'!A4</f>
        <v>自転車通行空間整備工事（山手東手城幹線（南蔵王工区）・７－１）</v>
      </c>
      <c r="D15" s="299"/>
      <c r="E15" s="299"/>
      <c r="F15" s="299"/>
      <c r="G15" s="299"/>
      <c r="H15" s="299"/>
      <c r="I15" s="299"/>
      <c r="J15" s="299"/>
    </row>
    <row r="16" spans="1:10" s="10" customFormat="1" ht="36" customHeight="1" x14ac:dyDescent="0.2">
      <c r="A16" s="302" t="s">
        <v>126</v>
      </c>
      <c r="B16" s="302"/>
      <c r="C16" s="295"/>
      <c r="D16" s="295"/>
      <c r="E16" s="295"/>
      <c r="F16" s="295"/>
      <c r="G16" s="295"/>
      <c r="H16" s="295"/>
      <c r="I16" s="295"/>
      <c r="J16" s="295"/>
    </row>
    <row r="17" spans="1:10" s="10" customFormat="1" ht="23.25" customHeight="1" x14ac:dyDescent="0.2">
      <c r="A17" s="133"/>
      <c r="C17" s="133"/>
      <c r="D17" s="133"/>
      <c r="E17" s="133"/>
      <c r="F17" s="133"/>
    </row>
    <row r="18" spans="1:10" s="10" customFormat="1" ht="69.599999999999994" customHeight="1" x14ac:dyDescent="0.2">
      <c r="A18" s="303" t="s">
        <v>214</v>
      </c>
      <c r="B18" s="303"/>
      <c r="C18" s="303"/>
      <c r="D18" s="303"/>
      <c r="E18" s="303"/>
      <c r="F18" s="303"/>
      <c r="G18" s="303"/>
      <c r="H18" s="303"/>
      <c r="I18" s="303"/>
      <c r="J18" s="303"/>
    </row>
    <row r="19" spans="1:10" s="10" customFormat="1" ht="21.75" customHeight="1" x14ac:dyDescent="0.2">
      <c r="A19" s="170"/>
      <c r="B19" s="170"/>
      <c r="C19" s="170"/>
      <c r="D19" s="170"/>
      <c r="E19" s="170"/>
      <c r="F19" s="170"/>
      <c r="G19" s="170"/>
      <c r="H19" s="170"/>
      <c r="I19" s="170"/>
      <c r="J19" s="170"/>
    </row>
    <row r="20" spans="1:10" s="10" customFormat="1" ht="28.8" customHeight="1" x14ac:dyDescent="0.2">
      <c r="A20" s="304" t="s">
        <v>233</v>
      </c>
      <c r="B20" s="304"/>
      <c r="C20" s="304"/>
      <c r="D20" s="304"/>
      <c r="E20" s="304"/>
      <c r="F20" s="304" t="s">
        <v>234</v>
      </c>
      <c r="G20" s="304"/>
      <c r="H20" s="304"/>
      <c r="I20" s="304"/>
      <c r="J20" s="304"/>
    </row>
    <row r="21" spans="1:10" s="10" customFormat="1" ht="44.4" customHeight="1" x14ac:dyDescent="0.2">
      <c r="A21" s="171" t="s">
        <v>235</v>
      </c>
      <c r="B21" s="300" t="s">
        <v>236</v>
      </c>
      <c r="C21" s="300"/>
      <c r="D21" s="300"/>
      <c r="E21" s="300"/>
      <c r="F21" s="171" t="s">
        <v>188</v>
      </c>
      <c r="G21" s="300" t="s">
        <v>237</v>
      </c>
      <c r="H21" s="300"/>
      <c r="I21" s="300"/>
      <c r="J21" s="300"/>
    </row>
    <row r="22" spans="1:10" ht="67.8" customHeight="1" x14ac:dyDescent="0.2">
      <c r="A22" s="171" t="s">
        <v>238</v>
      </c>
      <c r="B22" s="300" t="s">
        <v>239</v>
      </c>
      <c r="C22" s="300"/>
      <c r="D22" s="300"/>
      <c r="E22" s="300"/>
      <c r="F22" s="171" t="s">
        <v>122</v>
      </c>
      <c r="G22" s="300" t="s">
        <v>232</v>
      </c>
      <c r="H22" s="300"/>
      <c r="I22" s="300"/>
      <c r="J22" s="300"/>
    </row>
    <row r="23" spans="1:10" ht="98.4" customHeight="1" x14ac:dyDescent="0.2">
      <c r="A23" s="171" t="s">
        <v>168</v>
      </c>
      <c r="B23" s="300" t="s">
        <v>240</v>
      </c>
      <c r="C23" s="300"/>
      <c r="D23" s="300"/>
      <c r="E23" s="300"/>
      <c r="F23" s="171" t="s">
        <v>168</v>
      </c>
      <c r="G23" s="300" t="s">
        <v>189</v>
      </c>
      <c r="H23" s="300"/>
      <c r="I23" s="300"/>
      <c r="J23" s="300"/>
    </row>
    <row r="24" spans="1:10" s="10" customFormat="1" ht="46.2" customHeight="1" x14ac:dyDescent="0.2">
      <c r="A24" s="171" t="s">
        <v>190</v>
      </c>
      <c r="B24" s="300" t="s">
        <v>241</v>
      </c>
      <c r="C24" s="300"/>
      <c r="D24" s="300"/>
      <c r="E24" s="300"/>
      <c r="F24" s="171" t="s">
        <v>190</v>
      </c>
      <c r="G24" s="300" t="s">
        <v>242</v>
      </c>
      <c r="H24" s="300"/>
      <c r="I24" s="300"/>
      <c r="J24" s="300"/>
    </row>
    <row r="25" spans="1:10" s="10" customFormat="1" ht="57.6" customHeight="1" x14ac:dyDescent="0.2">
      <c r="A25" s="171" t="s">
        <v>191</v>
      </c>
      <c r="B25" s="300" t="s">
        <v>243</v>
      </c>
      <c r="C25" s="300"/>
      <c r="D25" s="300"/>
      <c r="E25" s="300"/>
      <c r="F25" s="171" t="s">
        <v>244</v>
      </c>
      <c r="G25" s="300" t="s">
        <v>245</v>
      </c>
      <c r="H25" s="300"/>
      <c r="I25" s="300"/>
      <c r="J25" s="300"/>
    </row>
    <row r="26" spans="1:10" s="10" customFormat="1" ht="43.2" customHeight="1" x14ac:dyDescent="0.2">
      <c r="A26" s="171" t="s">
        <v>246</v>
      </c>
      <c r="B26" s="300" t="s">
        <v>247</v>
      </c>
      <c r="C26" s="300"/>
      <c r="D26" s="300"/>
      <c r="E26" s="300"/>
      <c r="F26" s="171" t="s">
        <v>192</v>
      </c>
      <c r="G26" s="300" t="s">
        <v>227</v>
      </c>
      <c r="H26" s="300"/>
      <c r="I26" s="300"/>
      <c r="J26" s="300"/>
    </row>
    <row r="27" spans="1:10" s="10" customFormat="1" ht="16.5" customHeight="1" x14ac:dyDescent="0.2">
      <c r="B27" s="134"/>
      <c r="C27" s="134"/>
      <c r="D27" s="134"/>
      <c r="E27" s="134"/>
      <c r="F27" s="134"/>
      <c r="G27" s="134"/>
      <c r="H27" s="134"/>
      <c r="I27" s="134"/>
      <c r="J27" s="134"/>
    </row>
    <row r="28" spans="1:10" s="18" customFormat="1" ht="23.25" customHeight="1" x14ac:dyDescent="0.2">
      <c r="A28" s="305" t="s">
        <v>248</v>
      </c>
      <c r="B28" s="305"/>
      <c r="C28" s="305"/>
      <c r="D28" s="305"/>
      <c r="E28" s="305"/>
      <c r="F28" s="305"/>
      <c r="G28" s="305"/>
      <c r="H28" s="305"/>
      <c r="I28" s="305"/>
      <c r="J28" s="305"/>
    </row>
    <row r="29" spans="1:10" s="18" customFormat="1" ht="28.8" customHeight="1" x14ac:dyDescent="0.2">
      <c r="A29" s="306" t="s">
        <v>249</v>
      </c>
      <c r="B29" s="306"/>
      <c r="C29" s="306"/>
      <c r="D29" s="306"/>
      <c r="E29" s="306"/>
      <c r="F29" s="306"/>
      <c r="G29" s="306"/>
      <c r="H29" s="306"/>
      <c r="I29" s="306"/>
      <c r="J29" s="306"/>
    </row>
    <row r="30" spans="1:10" s="64" customFormat="1" ht="33" customHeight="1" x14ac:dyDescent="0.2">
      <c r="A30" s="307" t="s">
        <v>123</v>
      </c>
      <c r="B30" s="308"/>
      <c r="C30" s="164" t="s">
        <v>169</v>
      </c>
      <c r="D30" s="309" t="s">
        <v>170</v>
      </c>
      <c r="E30" s="310"/>
      <c r="F30" s="311"/>
      <c r="G30" s="312" t="s">
        <v>250</v>
      </c>
      <c r="H30" s="312"/>
      <c r="I30" s="312" t="s">
        <v>124</v>
      </c>
      <c r="J30" s="312"/>
    </row>
    <row r="31" spans="1:10" s="64" customFormat="1" ht="22.5" customHeight="1" x14ac:dyDescent="0.2">
      <c r="A31" s="313"/>
      <c r="B31" s="314"/>
      <c r="C31" s="317"/>
      <c r="D31" s="319"/>
      <c r="E31" s="319"/>
      <c r="F31" s="320"/>
      <c r="G31" s="321"/>
      <c r="H31" s="321"/>
      <c r="I31" s="322" t="s">
        <v>251</v>
      </c>
      <c r="J31" s="323"/>
    </row>
    <row r="32" spans="1:10" s="64" customFormat="1" ht="22.5" customHeight="1" x14ac:dyDescent="0.2">
      <c r="A32" s="315"/>
      <c r="B32" s="316"/>
      <c r="C32" s="318"/>
      <c r="D32" s="324"/>
      <c r="E32" s="324"/>
      <c r="F32" s="325"/>
      <c r="G32" s="321"/>
      <c r="H32" s="321"/>
      <c r="I32" s="326" t="s">
        <v>252</v>
      </c>
      <c r="J32" s="327"/>
    </row>
    <row r="33" spans="1:10" s="64" customFormat="1" ht="23.25" customHeight="1" x14ac:dyDescent="0.2">
      <c r="A33" s="135" t="s">
        <v>253</v>
      </c>
      <c r="B33" s="136"/>
      <c r="C33" s="137"/>
      <c r="D33" s="137"/>
      <c r="E33" s="137"/>
      <c r="F33" s="137"/>
      <c r="G33" s="135"/>
      <c r="H33" s="135"/>
      <c r="I33" s="135"/>
      <c r="J33" s="135"/>
    </row>
    <row r="34" spans="1:10" s="64" customFormat="1" ht="23.25" customHeight="1" x14ac:dyDescent="0.2">
      <c r="A34" s="135" t="s">
        <v>215</v>
      </c>
      <c r="B34" s="136"/>
      <c r="C34" s="137"/>
      <c r="D34" s="137"/>
      <c r="E34" s="137"/>
      <c r="F34" s="137"/>
      <c r="G34" s="135"/>
      <c r="H34" s="135"/>
      <c r="I34" s="135"/>
      <c r="J34" s="135"/>
    </row>
    <row r="35" spans="1:10" ht="21.75" customHeight="1" x14ac:dyDescent="0.2">
      <c r="A35" s="18" t="s">
        <v>216</v>
      </c>
    </row>
    <row r="36" spans="1:10" ht="21.75" customHeight="1" x14ac:dyDescent="0.2">
      <c r="A36" s="172"/>
      <c r="J36" s="1" t="s">
        <v>254</v>
      </c>
    </row>
    <row r="37" spans="1:10" s="64" customFormat="1" ht="33" customHeight="1" x14ac:dyDescent="0.2">
      <c r="A37" s="307" t="s">
        <v>123</v>
      </c>
      <c r="B37" s="308"/>
      <c r="C37" s="164" t="s">
        <v>169</v>
      </c>
      <c r="D37" s="309" t="s">
        <v>170</v>
      </c>
      <c r="E37" s="310"/>
      <c r="F37" s="311"/>
      <c r="G37" s="328" t="s">
        <v>255</v>
      </c>
      <c r="H37" s="328"/>
      <c r="I37" s="312" t="s">
        <v>124</v>
      </c>
      <c r="J37" s="312"/>
    </row>
    <row r="38" spans="1:10" s="64" customFormat="1" ht="22.5" customHeight="1" x14ac:dyDescent="0.2">
      <c r="A38" s="313"/>
      <c r="B38" s="314"/>
      <c r="C38" s="317"/>
      <c r="D38" s="319"/>
      <c r="E38" s="319"/>
      <c r="F38" s="320"/>
      <c r="G38" s="321"/>
      <c r="H38" s="321"/>
      <c r="I38" s="322" t="s">
        <v>251</v>
      </c>
      <c r="J38" s="323"/>
    </row>
    <row r="39" spans="1:10" s="64" customFormat="1" ht="22.5" customHeight="1" x14ac:dyDescent="0.2">
      <c r="A39" s="315"/>
      <c r="B39" s="316"/>
      <c r="C39" s="318"/>
      <c r="D39" s="324"/>
      <c r="E39" s="324"/>
      <c r="F39" s="325"/>
      <c r="G39" s="321"/>
      <c r="H39" s="321"/>
      <c r="I39" s="326" t="s">
        <v>252</v>
      </c>
      <c r="J39" s="327"/>
    </row>
    <row r="40" spans="1:10" s="64" customFormat="1" ht="22.5" customHeight="1" x14ac:dyDescent="0.2">
      <c r="A40" s="313"/>
      <c r="B40" s="314"/>
      <c r="C40" s="317"/>
      <c r="D40" s="319"/>
      <c r="E40" s="319"/>
      <c r="F40" s="320"/>
      <c r="G40" s="321"/>
      <c r="H40" s="321"/>
      <c r="I40" s="322" t="s">
        <v>64</v>
      </c>
      <c r="J40" s="323"/>
    </row>
    <row r="41" spans="1:10" s="64" customFormat="1" ht="22.5" customHeight="1" x14ac:dyDescent="0.2">
      <c r="A41" s="315"/>
      <c r="B41" s="316"/>
      <c r="C41" s="318"/>
      <c r="D41" s="324"/>
      <c r="E41" s="324"/>
      <c r="F41" s="325"/>
      <c r="G41" s="321"/>
      <c r="H41" s="321"/>
      <c r="I41" s="326" t="s">
        <v>256</v>
      </c>
      <c r="J41" s="327"/>
    </row>
    <row r="42" spans="1:10" s="64" customFormat="1" ht="22.5" customHeight="1" x14ac:dyDescent="0.2">
      <c r="A42" s="313"/>
      <c r="B42" s="314"/>
      <c r="C42" s="317"/>
      <c r="D42" s="319"/>
      <c r="E42" s="319"/>
      <c r="F42" s="320"/>
      <c r="G42" s="321"/>
      <c r="H42" s="321"/>
      <c r="I42" s="322" t="s">
        <v>64</v>
      </c>
      <c r="J42" s="323"/>
    </row>
    <row r="43" spans="1:10" s="64" customFormat="1" ht="22.5" customHeight="1" x14ac:dyDescent="0.2">
      <c r="A43" s="315"/>
      <c r="B43" s="316"/>
      <c r="C43" s="318"/>
      <c r="D43" s="324"/>
      <c r="E43" s="324"/>
      <c r="F43" s="325"/>
      <c r="G43" s="321"/>
      <c r="H43" s="321"/>
      <c r="I43" s="326" t="s">
        <v>252</v>
      </c>
      <c r="J43" s="327"/>
    </row>
    <row r="44" spans="1:10" s="64" customFormat="1" ht="22.5" customHeight="1" x14ac:dyDescent="0.2">
      <c r="A44" s="313"/>
      <c r="B44" s="314"/>
      <c r="C44" s="317"/>
      <c r="D44" s="319"/>
      <c r="E44" s="319"/>
      <c r="F44" s="320"/>
      <c r="G44" s="321"/>
      <c r="H44" s="321"/>
      <c r="I44" s="322" t="s">
        <v>64</v>
      </c>
      <c r="J44" s="323"/>
    </row>
    <row r="45" spans="1:10" s="64" customFormat="1" ht="22.5" customHeight="1" x14ac:dyDescent="0.2">
      <c r="A45" s="315"/>
      <c r="B45" s="316"/>
      <c r="C45" s="318"/>
      <c r="D45" s="324"/>
      <c r="E45" s="324"/>
      <c r="F45" s="325"/>
      <c r="G45" s="321"/>
      <c r="H45" s="321"/>
      <c r="I45" s="326" t="s">
        <v>65</v>
      </c>
      <c r="J45" s="327"/>
    </row>
    <row r="48" spans="1:10" hidden="1" x14ac:dyDescent="0.2">
      <c r="A48" s="1" t="s">
        <v>171</v>
      </c>
    </row>
    <row r="49" spans="1:1" hidden="1" x14ac:dyDescent="0.2">
      <c r="A49" s="1"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178</v>
      </c>
      <c r="E1" s="261" t="s">
        <v>257</v>
      </c>
      <c r="F1" s="261"/>
      <c r="G1" s="261"/>
      <c r="H1" s="261"/>
      <c r="I1" s="261"/>
      <c r="J1" s="261"/>
    </row>
    <row r="2" spans="1:10" x14ac:dyDescent="0.2">
      <c r="A2" s="62"/>
      <c r="E2" s="261"/>
      <c r="F2" s="261"/>
      <c r="G2" s="261"/>
      <c r="H2" s="261"/>
      <c r="I2" s="261"/>
      <c r="J2" s="261"/>
    </row>
    <row r="3" spans="1:10" ht="13.8" customHeight="1" x14ac:dyDescent="0.2">
      <c r="A3" s="62"/>
      <c r="E3" s="261"/>
      <c r="F3" s="261"/>
      <c r="G3" s="261"/>
      <c r="H3" s="261"/>
      <c r="I3" s="261"/>
      <c r="J3" s="261"/>
    </row>
    <row r="4" spans="1:10" ht="30" customHeight="1" x14ac:dyDescent="0.2">
      <c r="A4" s="296" t="s">
        <v>57</v>
      </c>
      <c r="B4" s="296"/>
      <c r="C4" s="296"/>
      <c r="D4" s="296"/>
      <c r="E4" s="296"/>
      <c r="F4" s="296"/>
      <c r="G4" s="296"/>
      <c r="H4" s="296"/>
      <c r="I4" s="296"/>
      <c r="J4" s="296"/>
    </row>
    <row r="5" spans="1:10" ht="18" customHeight="1" x14ac:dyDescent="0.2">
      <c r="A5" s="2"/>
      <c r="B5" s="3"/>
      <c r="C5" s="3"/>
      <c r="D5" s="3"/>
      <c r="E5" s="3"/>
      <c r="F5" s="3"/>
    </row>
    <row r="6" spans="1:10" ht="18" customHeight="1" x14ac:dyDescent="0.2">
      <c r="H6" s="297" t="s">
        <v>104</v>
      </c>
      <c r="I6" s="297"/>
      <c r="J6" s="297"/>
    </row>
    <row r="7" spans="1:10" ht="18" customHeight="1" x14ac:dyDescent="0.2"/>
    <row r="8" spans="1:10" ht="18" customHeight="1" x14ac:dyDescent="0.2">
      <c r="A8" s="298" t="s">
        <v>119</v>
      </c>
      <c r="B8" s="298"/>
      <c r="C8" s="16" t="s">
        <v>3</v>
      </c>
    </row>
    <row r="9" spans="1:10" ht="18" customHeight="1" x14ac:dyDescent="0.2">
      <c r="A9" s="4"/>
      <c r="B9" s="6"/>
      <c r="C9" s="4"/>
    </row>
    <row r="10" spans="1:10" ht="24.9" customHeight="1" x14ac:dyDescent="0.2">
      <c r="E10" s="294" t="s">
        <v>120</v>
      </c>
      <c r="F10" s="294"/>
      <c r="G10" s="299"/>
      <c r="H10" s="299"/>
      <c r="I10" s="299"/>
      <c r="J10" s="299"/>
    </row>
    <row r="11" spans="1:10" ht="24.9" customHeight="1" x14ac:dyDescent="0.2">
      <c r="E11" s="294" t="s">
        <v>4</v>
      </c>
      <c r="F11" s="294"/>
      <c r="G11" s="295"/>
      <c r="H11" s="295"/>
      <c r="I11" s="295"/>
      <c r="J11" s="295"/>
    </row>
    <row r="12" spans="1:10" ht="24.9" customHeight="1" x14ac:dyDescent="0.2">
      <c r="E12" s="294" t="s">
        <v>121</v>
      </c>
      <c r="F12" s="294"/>
      <c r="G12" s="295"/>
      <c r="H12" s="295"/>
      <c r="I12" s="295"/>
      <c r="J12" s="295"/>
    </row>
    <row r="13" spans="1:10" ht="9.9" customHeight="1" x14ac:dyDescent="0.2">
      <c r="E13" s="5"/>
      <c r="J13" s="79" t="s">
        <v>209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1" t="s">
        <v>125</v>
      </c>
      <c r="B16" s="301"/>
      <c r="C16" s="299" t="str">
        <f>'1'!A4</f>
        <v>自転車通行空間整備工事（山手東手城幹線（南蔵王工区）・７－１）</v>
      </c>
      <c r="D16" s="299"/>
      <c r="E16" s="299"/>
      <c r="F16" s="299"/>
      <c r="G16" s="299"/>
      <c r="H16" s="299"/>
      <c r="I16" s="299"/>
      <c r="J16" s="299"/>
    </row>
    <row r="17" spans="1:10" s="10" customFormat="1" ht="36" customHeight="1" x14ac:dyDescent="0.2">
      <c r="A17" s="302" t="s">
        <v>179</v>
      </c>
      <c r="B17" s="302"/>
      <c r="C17" s="295"/>
      <c r="D17" s="295"/>
      <c r="E17" s="295"/>
      <c r="F17" s="295"/>
      <c r="G17" s="295"/>
      <c r="H17" s="295"/>
      <c r="I17" s="295"/>
      <c r="J17" s="295"/>
    </row>
    <row r="18" spans="1:10" s="10" customFormat="1" ht="23.25" customHeight="1" x14ac:dyDescent="0.2">
      <c r="A18" s="133"/>
      <c r="C18" s="133"/>
      <c r="D18" s="133"/>
      <c r="E18" s="133"/>
      <c r="F18" s="133"/>
    </row>
    <row r="19" spans="1:10" s="10" customFormat="1" ht="69.599999999999994" customHeight="1" x14ac:dyDescent="0.2">
      <c r="A19" s="303" t="s">
        <v>217</v>
      </c>
      <c r="B19" s="303"/>
      <c r="C19" s="303"/>
      <c r="D19" s="303"/>
      <c r="E19" s="303"/>
      <c r="F19" s="303"/>
      <c r="G19" s="303"/>
      <c r="H19" s="303"/>
      <c r="I19" s="303"/>
      <c r="J19" s="303"/>
    </row>
    <row r="20" spans="1:10" s="10" customFormat="1" ht="21.75" customHeight="1" x14ac:dyDescent="0.2">
      <c r="A20" s="168"/>
      <c r="B20" s="168"/>
      <c r="C20" s="168"/>
      <c r="D20" s="168"/>
      <c r="E20" s="168"/>
      <c r="F20" s="168"/>
      <c r="G20" s="168"/>
      <c r="H20" s="168"/>
      <c r="I20" s="168"/>
      <c r="J20" s="168"/>
    </row>
    <row r="21" spans="1:10" s="10" customFormat="1" ht="16.5" customHeight="1" x14ac:dyDescent="0.2">
      <c r="A21" s="165" t="s">
        <v>188</v>
      </c>
      <c r="B21" s="329" t="s">
        <v>228</v>
      </c>
      <c r="C21" s="329"/>
      <c r="D21" s="329"/>
      <c r="E21" s="329"/>
      <c r="F21" s="329"/>
      <c r="G21" s="329"/>
      <c r="H21" s="329"/>
      <c r="I21" s="329"/>
      <c r="J21" s="329"/>
    </row>
    <row r="22" spans="1:10" ht="28.2" customHeight="1" x14ac:dyDescent="0.2">
      <c r="A22" s="165" t="s">
        <v>122</v>
      </c>
      <c r="B22" s="329" t="s">
        <v>229</v>
      </c>
      <c r="C22" s="329"/>
      <c r="D22" s="329"/>
      <c r="E22" s="329"/>
      <c r="F22" s="329"/>
      <c r="G22" s="329"/>
      <c r="H22" s="329"/>
      <c r="I22" s="329"/>
      <c r="J22" s="329"/>
    </row>
    <row r="23" spans="1:10" ht="16.5" customHeight="1" x14ac:dyDescent="0.2">
      <c r="A23" s="165" t="s">
        <v>230</v>
      </c>
      <c r="B23" s="329" t="s">
        <v>189</v>
      </c>
      <c r="C23" s="329"/>
      <c r="D23" s="329"/>
      <c r="E23" s="329"/>
      <c r="F23" s="329"/>
      <c r="G23" s="329"/>
      <c r="H23" s="329"/>
      <c r="I23" s="329"/>
      <c r="J23" s="329"/>
    </row>
    <row r="24" spans="1:10" s="10" customFormat="1" ht="16.8" customHeight="1" x14ac:dyDescent="0.2">
      <c r="A24" s="166" t="s">
        <v>190</v>
      </c>
      <c r="B24" s="329" t="s">
        <v>193</v>
      </c>
      <c r="C24" s="329"/>
      <c r="D24" s="329"/>
      <c r="E24" s="329"/>
      <c r="F24" s="329"/>
      <c r="G24" s="329"/>
      <c r="H24" s="329"/>
      <c r="I24" s="329"/>
      <c r="J24" s="329"/>
    </row>
    <row r="25" spans="1:10" s="10" customFormat="1" ht="16.5" customHeight="1" x14ac:dyDescent="0.2">
      <c r="B25" s="134"/>
      <c r="C25" s="134"/>
      <c r="D25" s="134"/>
      <c r="E25" s="134"/>
      <c r="F25" s="134"/>
      <c r="G25" s="134"/>
      <c r="H25" s="134"/>
      <c r="I25" s="134"/>
      <c r="J25" s="134"/>
    </row>
    <row r="26" spans="1:10" s="18" customFormat="1" ht="23.25" customHeight="1" x14ac:dyDescent="0.2">
      <c r="A26" s="305" t="s">
        <v>218</v>
      </c>
      <c r="B26" s="305"/>
      <c r="C26" s="305"/>
      <c r="D26" s="305"/>
      <c r="E26" s="305"/>
      <c r="F26" s="305"/>
      <c r="G26" s="305"/>
      <c r="H26" s="305"/>
      <c r="I26" s="305"/>
      <c r="J26" s="305"/>
    </row>
    <row r="27" spans="1:10" s="64" customFormat="1" ht="33" customHeight="1" x14ac:dyDescent="0.2">
      <c r="A27" s="307" t="s">
        <v>123</v>
      </c>
      <c r="B27" s="308"/>
      <c r="C27" s="164" t="s">
        <v>169</v>
      </c>
      <c r="D27" s="309" t="s">
        <v>170</v>
      </c>
      <c r="E27" s="310"/>
      <c r="F27" s="311"/>
      <c r="G27" s="312" t="s">
        <v>250</v>
      </c>
      <c r="H27" s="312"/>
      <c r="I27" s="312" t="s">
        <v>124</v>
      </c>
      <c r="J27" s="312"/>
    </row>
    <row r="28" spans="1:10" s="64" customFormat="1" ht="22.5" customHeight="1" x14ac:dyDescent="0.2">
      <c r="A28" s="313"/>
      <c r="B28" s="314"/>
      <c r="C28" s="317"/>
      <c r="D28" s="319"/>
      <c r="E28" s="319"/>
      <c r="F28" s="320"/>
      <c r="G28" s="321"/>
      <c r="H28" s="321"/>
      <c r="I28" s="322" t="s">
        <v>64</v>
      </c>
      <c r="J28" s="323"/>
    </row>
    <row r="29" spans="1:10" s="64" customFormat="1" ht="22.5" customHeight="1" x14ac:dyDescent="0.2">
      <c r="A29" s="315"/>
      <c r="B29" s="316"/>
      <c r="C29" s="318"/>
      <c r="D29" s="324"/>
      <c r="E29" s="324"/>
      <c r="F29" s="325"/>
      <c r="G29" s="321"/>
      <c r="H29" s="321"/>
      <c r="I29" s="326" t="s">
        <v>194</v>
      </c>
      <c r="J29" s="327"/>
    </row>
    <row r="30" spans="1:10" s="64" customFormat="1" ht="23.25" customHeight="1" x14ac:dyDescent="0.2">
      <c r="A30" s="135" t="s">
        <v>215</v>
      </c>
      <c r="B30" s="136"/>
      <c r="C30" s="137"/>
      <c r="D30" s="137"/>
      <c r="E30" s="137"/>
      <c r="F30" s="137"/>
      <c r="G30" s="135"/>
      <c r="H30" s="135"/>
      <c r="I30" s="135"/>
      <c r="J30" s="135"/>
    </row>
    <row r="31" spans="1:10" ht="21.75" customHeight="1" x14ac:dyDescent="0.2">
      <c r="A31" s="18" t="s">
        <v>216</v>
      </c>
    </row>
    <row r="34" spans="1:1" hidden="1" x14ac:dyDescent="0.2">
      <c r="A34" s="1" t="s">
        <v>171</v>
      </c>
    </row>
    <row r="35" spans="1:1" hidden="1" x14ac:dyDescent="0.2">
      <c r="A35" s="1"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166</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7" t="str">
        <f>'1'!A4</f>
        <v>自転車通行空間整備工事（山手東手城幹線（南蔵王工区）・７－１）</v>
      </c>
      <c r="D18" s="337"/>
      <c r="E18" s="337"/>
      <c r="F18" s="337"/>
    </row>
    <row r="19" spans="1:6" ht="18" customHeight="1" thickBot="1" x14ac:dyDescent="0.25"/>
    <row r="20" spans="1:6" ht="30" customHeight="1" x14ac:dyDescent="0.2">
      <c r="A20" s="338" t="s">
        <v>41</v>
      </c>
      <c r="B20" s="341"/>
      <c r="C20" s="342"/>
      <c r="D20" s="342"/>
      <c r="E20" s="342"/>
      <c r="F20" s="343"/>
    </row>
    <row r="21" spans="1:6" ht="30" customHeight="1" x14ac:dyDescent="0.2">
      <c r="A21" s="339"/>
      <c r="B21" s="331"/>
      <c r="C21" s="332"/>
      <c r="D21" s="332"/>
      <c r="E21" s="332"/>
      <c r="F21" s="333"/>
    </row>
    <row r="22" spans="1:6" ht="30" customHeight="1" x14ac:dyDescent="0.2">
      <c r="A22" s="339"/>
      <c r="B22" s="331"/>
      <c r="C22" s="332"/>
      <c r="D22" s="332"/>
      <c r="E22" s="332"/>
      <c r="F22" s="333"/>
    </row>
    <row r="23" spans="1:6" ht="30" customHeight="1" x14ac:dyDescent="0.2">
      <c r="A23" s="339"/>
      <c r="B23" s="331"/>
      <c r="C23" s="332"/>
      <c r="D23" s="332"/>
      <c r="E23" s="332"/>
      <c r="F23" s="333"/>
    </row>
    <row r="24" spans="1:6" ht="30" customHeight="1" x14ac:dyDescent="0.2">
      <c r="A24" s="339"/>
      <c r="B24" s="331"/>
      <c r="C24" s="332"/>
      <c r="D24" s="332"/>
      <c r="E24" s="332"/>
      <c r="F24" s="333"/>
    </row>
    <row r="25" spans="1:6" ht="30" customHeight="1" x14ac:dyDescent="0.2">
      <c r="A25" s="339"/>
      <c r="B25" s="344"/>
      <c r="C25" s="345"/>
      <c r="D25" s="345"/>
      <c r="E25" s="345"/>
      <c r="F25" s="346"/>
    </row>
    <row r="26" spans="1:6" ht="30" customHeight="1" x14ac:dyDescent="0.2">
      <c r="A26" s="339"/>
      <c r="B26" s="331"/>
      <c r="C26" s="332"/>
      <c r="D26" s="332"/>
      <c r="E26" s="332"/>
      <c r="F26" s="333"/>
    </row>
    <row r="27" spans="1:6" ht="30" customHeight="1" x14ac:dyDescent="0.2">
      <c r="A27" s="339"/>
      <c r="B27" s="331"/>
      <c r="C27" s="332"/>
      <c r="D27" s="332"/>
      <c r="E27" s="332"/>
      <c r="F27" s="333"/>
    </row>
    <row r="28" spans="1:6" ht="30" customHeight="1" x14ac:dyDescent="0.2">
      <c r="A28" s="339"/>
      <c r="B28" s="331"/>
      <c r="C28" s="332"/>
      <c r="D28" s="332"/>
      <c r="E28" s="332"/>
      <c r="F28" s="333"/>
    </row>
    <row r="29" spans="1:6" ht="30" customHeight="1" thickBot="1" x14ac:dyDescent="0.25">
      <c r="A29" s="340"/>
      <c r="B29" s="334"/>
      <c r="C29" s="335"/>
      <c r="D29" s="335"/>
      <c r="E29" s="335"/>
      <c r="F29" s="336"/>
    </row>
    <row r="30" spans="1:6" x14ac:dyDescent="0.2">
      <c r="A30" s="1" t="s">
        <v>220</v>
      </c>
    </row>
    <row r="32" spans="1:6" x14ac:dyDescent="0.2">
      <c r="B32" s="330" t="s">
        <v>221</v>
      </c>
      <c r="C32" s="175"/>
      <c r="D32" s="175"/>
      <c r="E32" s="175"/>
      <c r="F32" s="175"/>
    </row>
    <row r="33" spans="2:6" ht="13.5" hidden="1" customHeight="1" x14ac:dyDescent="0.2">
      <c r="B33" s="175"/>
      <c r="C33" s="175"/>
      <c r="D33" s="175"/>
      <c r="E33" s="175"/>
      <c r="F33" s="175"/>
    </row>
    <row r="34" spans="2:6" ht="13.5" hidden="1" customHeight="1" x14ac:dyDescent="0.2">
      <c r="B34" s="175"/>
      <c r="C34" s="175"/>
      <c r="D34" s="175"/>
      <c r="E34" s="175"/>
      <c r="F34" s="175"/>
    </row>
    <row r="35" spans="2:6" ht="13.5" hidden="1" customHeight="1" x14ac:dyDescent="0.2">
      <c r="B35" s="175"/>
      <c r="C35" s="175"/>
      <c r="D35" s="175"/>
      <c r="E35" s="175"/>
      <c r="F35" s="175"/>
    </row>
    <row r="36" spans="2:6" ht="13.5" hidden="1" customHeight="1" x14ac:dyDescent="0.2">
      <c r="B36" s="175"/>
      <c r="C36" s="175"/>
      <c r="D36" s="175"/>
      <c r="E36" s="175"/>
      <c r="F36" s="175"/>
    </row>
    <row r="37" spans="2:6" ht="13.5" hidden="1" customHeight="1" x14ac:dyDescent="0.2">
      <c r="B37" s="175"/>
      <c r="C37" s="175"/>
      <c r="D37" s="175"/>
      <c r="E37" s="175"/>
      <c r="F37" s="175"/>
    </row>
    <row r="38" spans="2:6" ht="13.5" hidden="1" customHeight="1" x14ac:dyDescent="0.2">
      <c r="B38" s="175"/>
      <c r="C38" s="175"/>
      <c r="D38" s="175"/>
      <c r="E38" s="175"/>
      <c r="F38" s="175"/>
    </row>
    <row r="39" spans="2:6" ht="13.5" hidden="1" customHeight="1" x14ac:dyDescent="0.2">
      <c r="B39" s="175"/>
      <c r="C39" s="175"/>
      <c r="D39" s="175"/>
      <c r="E39" s="175"/>
      <c r="F39" s="175"/>
    </row>
    <row r="40" spans="2:6" ht="13.5" hidden="1" customHeight="1" x14ac:dyDescent="0.2">
      <c r="B40" s="175"/>
      <c r="C40" s="175"/>
      <c r="D40" s="175"/>
      <c r="E40" s="175"/>
      <c r="F40" s="175"/>
    </row>
    <row r="41" spans="2:6" ht="13.5" hidden="1" customHeight="1" x14ac:dyDescent="0.2">
      <c r="B41" s="175"/>
      <c r="C41" s="175"/>
      <c r="D41" s="175"/>
      <c r="E41" s="175"/>
      <c r="F41" s="175"/>
    </row>
    <row r="42" spans="2:6" ht="13.5" hidden="1" customHeight="1" x14ac:dyDescent="0.2">
      <c r="B42" s="175"/>
      <c r="C42" s="175"/>
      <c r="D42" s="175"/>
      <c r="E42" s="175"/>
      <c r="F42" s="175"/>
    </row>
    <row r="43" spans="2:6" ht="13.5" hidden="1" customHeight="1" x14ac:dyDescent="0.2">
      <c r="B43" s="175"/>
      <c r="C43" s="175"/>
      <c r="D43" s="175"/>
      <c r="E43" s="175"/>
      <c r="F43" s="175"/>
    </row>
    <row r="44" spans="2:6" ht="13.5" hidden="1" customHeight="1" x14ac:dyDescent="0.2">
      <c r="B44" s="175"/>
      <c r="C44" s="175"/>
      <c r="D44" s="175"/>
      <c r="E44" s="175"/>
      <c r="F44" s="175"/>
    </row>
    <row r="45" spans="2:6" ht="13.5" hidden="1" customHeight="1" x14ac:dyDescent="0.2">
      <c r="B45" s="175"/>
      <c r="C45" s="175"/>
      <c r="D45" s="175"/>
      <c r="E45" s="175"/>
      <c r="F45" s="175"/>
    </row>
    <row r="46" spans="2:6" ht="13.5" hidden="1" customHeight="1" x14ac:dyDescent="0.2">
      <c r="B46" s="175"/>
      <c r="C46" s="175"/>
      <c r="D46" s="175"/>
      <c r="E46" s="175"/>
      <c r="F46" s="175"/>
    </row>
    <row r="47" spans="2:6" ht="13.5" hidden="1" customHeight="1" x14ac:dyDescent="0.2">
      <c r="B47" s="175"/>
      <c r="C47" s="175"/>
      <c r="D47" s="175"/>
      <c r="E47" s="175"/>
      <c r="F47" s="175"/>
    </row>
    <row r="48" spans="2:6" ht="13.5" hidden="1" customHeight="1" x14ac:dyDescent="0.2">
      <c r="B48" s="175"/>
      <c r="C48" s="175"/>
      <c r="D48" s="175"/>
      <c r="E48" s="175"/>
      <c r="F48" s="175"/>
    </row>
    <row r="49" spans="2:6" ht="13.5" hidden="1" customHeight="1" x14ac:dyDescent="0.2">
      <c r="B49" s="175"/>
      <c r="C49" s="175"/>
      <c r="D49" s="175"/>
      <c r="E49" s="175"/>
      <c r="F49" s="175"/>
    </row>
    <row r="50" spans="2:6" ht="13.5" hidden="1" customHeight="1" x14ac:dyDescent="0.2">
      <c r="B50" s="175"/>
      <c r="C50" s="175"/>
      <c r="D50" s="175"/>
      <c r="E50" s="175"/>
      <c r="F50" s="175"/>
    </row>
    <row r="51" spans="2:6" ht="13.5" hidden="1" customHeight="1" x14ac:dyDescent="0.2">
      <c r="B51" s="175"/>
      <c r="C51" s="175"/>
      <c r="D51" s="175"/>
      <c r="E51" s="175"/>
      <c r="F51" s="175"/>
    </row>
    <row r="52" spans="2:6" ht="13.5" hidden="1" customHeight="1" x14ac:dyDescent="0.2">
      <c r="B52" s="175"/>
      <c r="C52" s="175"/>
      <c r="D52" s="175"/>
      <c r="E52" s="175"/>
      <c r="F52" s="175"/>
    </row>
    <row r="53" spans="2:6" ht="13.5" hidden="1" customHeight="1" x14ac:dyDescent="0.2">
      <c r="B53" s="175"/>
      <c r="C53" s="175"/>
      <c r="D53" s="175"/>
      <c r="E53" s="175"/>
      <c r="F53" s="175"/>
    </row>
    <row r="54" spans="2:6" x14ac:dyDescent="0.2">
      <c r="B54" s="175"/>
      <c r="C54" s="175"/>
      <c r="D54" s="175"/>
      <c r="E54" s="175"/>
      <c r="F54" s="175"/>
    </row>
    <row r="56" spans="2:6" ht="14.25" customHeight="1" x14ac:dyDescent="0.2"/>
    <row r="57" spans="2:6" ht="14.25" hidden="1" customHeight="1" x14ac:dyDescent="0.2">
      <c r="B57" s="1" t="s">
        <v>219</v>
      </c>
    </row>
    <row r="58" spans="2:6" ht="14.25" hidden="1" customHeight="1" x14ac:dyDescent="0.2">
      <c r="B58" s="1" t="s">
        <v>145</v>
      </c>
    </row>
    <row r="59" spans="2:6" ht="14.25" hidden="1" customHeight="1" x14ac:dyDescent="0.2">
      <c r="B59" s="1" t="s">
        <v>146</v>
      </c>
    </row>
    <row r="60" spans="2:6" ht="14.25" hidden="1" customHeight="1" x14ac:dyDescent="0.2">
      <c r="B60" s="1" t="s">
        <v>164</v>
      </c>
    </row>
    <row r="61" spans="2:6" ht="14.25" hidden="1" customHeight="1" x14ac:dyDescent="0.2">
      <c r="B61" s="1" t="s">
        <v>44</v>
      </c>
    </row>
    <row r="62" spans="2:6" ht="14.25" hidden="1" customHeight="1" x14ac:dyDescent="0.2">
      <c r="B62" s="1" t="s">
        <v>147</v>
      </c>
    </row>
    <row r="63" spans="2:6" ht="14.25" hidden="1" customHeight="1" x14ac:dyDescent="0.2">
      <c r="B63" s="1" t="s">
        <v>148</v>
      </c>
    </row>
    <row r="64" spans="2:6" ht="14.25" hidden="1" customHeight="1" x14ac:dyDescent="0.2">
      <c r="B64" s="1" t="s">
        <v>149</v>
      </c>
    </row>
    <row r="65" spans="2:2" ht="14.25" hidden="1" customHeight="1" x14ac:dyDescent="0.2">
      <c r="B65" s="1" t="s">
        <v>150</v>
      </c>
    </row>
    <row r="66" spans="2:2" ht="14.25" hidden="1" customHeight="1" x14ac:dyDescent="0.2">
      <c r="B66" s="1" t="s">
        <v>151</v>
      </c>
    </row>
    <row r="67" spans="2:2" ht="14.25" hidden="1" customHeight="1" x14ac:dyDescent="0.2">
      <c r="B67" s="1" t="s">
        <v>152</v>
      </c>
    </row>
    <row r="68" spans="2:2" ht="14.25" hidden="1" customHeight="1" x14ac:dyDescent="0.2">
      <c r="B68" s="1" t="s">
        <v>153</v>
      </c>
    </row>
    <row r="69" spans="2:2" ht="14.25" hidden="1" customHeight="1" x14ac:dyDescent="0.2">
      <c r="B69" s="1" t="s">
        <v>154</v>
      </c>
    </row>
    <row r="70" spans="2:2" ht="14.25" hidden="1" customHeight="1" x14ac:dyDescent="0.2">
      <c r="B70" s="1" t="s">
        <v>155</v>
      </c>
    </row>
    <row r="71" spans="2:2" ht="14.25" hidden="1" customHeight="1" x14ac:dyDescent="0.2">
      <c r="B71" s="1" t="s">
        <v>156</v>
      </c>
    </row>
    <row r="72" spans="2:2" ht="14.25" hidden="1" customHeight="1" x14ac:dyDescent="0.2">
      <c r="B72" s="1" t="s">
        <v>157</v>
      </c>
    </row>
    <row r="73" spans="2:2" ht="14.25" hidden="1" customHeight="1" x14ac:dyDescent="0.2">
      <c r="B73" s="1" t="s">
        <v>158</v>
      </c>
    </row>
    <row r="74" spans="2:2" ht="14.25" hidden="1" customHeight="1" x14ac:dyDescent="0.2">
      <c r="B74" s="1" t="s">
        <v>159</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22" zoomScaleNormal="100" workbookViewId="0">
      <selection activeCell="B25" sqref="B25"/>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37.5" customHeight="1" x14ac:dyDescent="0.2">
      <c r="A2" s="62"/>
      <c r="B2" s="11"/>
      <c r="C2" s="11"/>
      <c r="D2" s="11"/>
      <c r="E2" s="11"/>
    </row>
    <row r="3" spans="1:6" ht="30" customHeight="1" x14ac:dyDescent="0.2">
      <c r="A3" s="2" t="s">
        <v>132</v>
      </c>
      <c r="B3" s="12"/>
      <c r="C3" s="12"/>
      <c r="D3" s="12"/>
      <c r="E3" s="12"/>
      <c r="F3" s="12"/>
    </row>
    <row r="4" spans="1:6" ht="15" customHeight="1" x14ac:dyDescent="0.2">
      <c r="A4" s="2"/>
      <c r="B4" s="12"/>
      <c r="C4" s="12"/>
      <c r="D4" s="12"/>
      <c r="E4" s="12"/>
    </row>
    <row r="5" spans="1:6" ht="30" customHeight="1" x14ac:dyDescent="0.2">
      <c r="A5" s="2"/>
      <c r="B5" s="12"/>
      <c r="C5" s="12"/>
      <c r="E5" s="150"/>
      <c r="F5" s="24" t="s">
        <v>46</v>
      </c>
    </row>
    <row r="6" spans="1:6" ht="30" customHeight="1" x14ac:dyDescent="0.2">
      <c r="A6" s="13"/>
      <c r="B6" s="12"/>
      <c r="C6" s="12"/>
      <c r="D6" s="12"/>
      <c r="E6" s="12"/>
    </row>
    <row r="7" spans="1:6" ht="30" customHeight="1" x14ac:dyDescent="0.2">
      <c r="A7" s="13"/>
      <c r="B7" s="20" t="s">
        <v>131</v>
      </c>
      <c r="C7" s="14" t="s">
        <v>59</v>
      </c>
      <c r="D7" s="12"/>
      <c r="E7" s="12"/>
    </row>
    <row r="8" spans="1:6" ht="50.1" customHeight="1" x14ac:dyDescent="0.2">
      <c r="A8" s="13"/>
      <c r="B8" s="15"/>
      <c r="C8" s="14"/>
      <c r="D8" s="12"/>
      <c r="E8" s="12"/>
    </row>
    <row r="9" spans="1:6" s="14" customFormat="1" ht="30" customHeight="1" x14ac:dyDescent="0.2">
      <c r="A9" s="22"/>
      <c r="C9" s="5" t="s">
        <v>7</v>
      </c>
      <c r="D9" s="149"/>
      <c r="E9" s="149"/>
      <c r="F9" s="148"/>
    </row>
    <row r="10" spans="1:6" s="14" customFormat="1" ht="30" customHeight="1" x14ac:dyDescent="0.2">
      <c r="A10" s="23"/>
      <c r="B10" s="66" t="s">
        <v>53</v>
      </c>
      <c r="C10" s="5" t="s">
        <v>30</v>
      </c>
      <c r="D10" s="149"/>
      <c r="E10" s="149"/>
      <c r="F10" s="148"/>
    </row>
    <row r="11" spans="1:6" s="14" customFormat="1" ht="30" customHeight="1" x14ac:dyDescent="0.2">
      <c r="C11" s="5" t="s">
        <v>31</v>
      </c>
      <c r="D11" s="147"/>
      <c r="E11" s="147"/>
      <c r="F11" s="146"/>
    </row>
    <row r="12" spans="1:6" s="14" customFormat="1" ht="18.75" customHeight="1" x14ac:dyDescent="0.2">
      <c r="C12" s="5"/>
      <c r="D12" s="145"/>
      <c r="E12" s="145"/>
      <c r="F12" s="79" t="s">
        <v>210</v>
      </c>
    </row>
    <row r="13" spans="1:6" s="14" customFormat="1" ht="18" customHeight="1" x14ac:dyDescent="0.2">
      <c r="C13" s="5"/>
      <c r="D13" s="145"/>
      <c r="E13" s="145"/>
      <c r="F13" s="108"/>
    </row>
    <row r="14" spans="1:6" ht="36" customHeight="1" x14ac:dyDescent="0.2">
      <c r="A14" s="14"/>
      <c r="B14" s="14"/>
      <c r="C14" s="5"/>
      <c r="D14" s="11"/>
      <c r="E14" s="11"/>
    </row>
    <row r="15" spans="1:6" s="18" customFormat="1" ht="51" customHeight="1" x14ac:dyDescent="0.2">
      <c r="A15" s="140"/>
      <c r="B15" s="75" t="str">
        <f>'1'!A4</f>
        <v>自転車通行空間整備工事（山手東手城幹線（南蔵王工区）・７－１）</v>
      </c>
      <c r="C15" s="144"/>
      <c r="D15" s="143"/>
      <c r="E15" s="143"/>
    </row>
    <row r="16" spans="1:6" s="18" customFormat="1" ht="36" customHeight="1" x14ac:dyDescent="0.2">
      <c r="A16" s="140"/>
      <c r="B16" s="347" t="s">
        <v>222</v>
      </c>
      <c r="C16" s="175"/>
      <c r="D16" s="175"/>
      <c r="E16" s="175"/>
      <c r="F16" s="175"/>
    </row>
    <row r="17" spans="1:6" s="18" customFormat="1" ht="37.5" customHeight="1" x14ac:dyDescent="0.2">
      <c r="A17" s="140"/>
      <c r="B17" s="143"/>
      <c r="C17" s="77"/>
      <c r="D17" s="77"/>
      <c r="E17" s="77"/>
      <c r="F17" s="77"/>
    </row>
    <row r="18" spans="1:6" s="18" customFormat="1" ht="13.5" customHeight="1" x14ac:dyDescent="0.2">
      <c r="A18" s="140"/>
      <c r="B18" s="142" t="s">
        <v>130</v>
      </c>
      <c r="C18" s="141" t="s">
        <v>129</v>
      </c>
      <c r="D18" s="141" t="s">
        <v>96</v>
      </c>
      <c r="E18" s="141" t="s">
        <v>128</v>
      </c>
      <c r="F18" s="141" t="s">
        <v>127</v>
      </c>
    </row>
    <row r="19" spans="1:6" s="18" customFormat="1" ht="30" customHeight="1" x14ac:dyDescent="0.2">
      <c r="A19" s="140"/>
      <c r="B19" s="139"/>
      <c r="C19" s="138"/>
      <c r="D19" s="138"/>
      <c r="E19" s="138"/>
      <c r="F19" s="138"/>
    </row>
    <row r="20" spans="1:6" s="18" customFormat="1" ht="30" customHeight="1" x14ac:dyDescent="0.2">
      <c r="A20" s="140"/>
      <c r="B20" s="139"/>
      <c r="C20" s="138"/>
      <c r="D20" s="138"/>
      <c r="E20" s="138"/>
      <c r="F20" s="138"/>
    </row>
    <row r="21" spans="1:6" s="18" customFormat="1" ht="30" customHeight="1" x14ac:dyDescent="0.2">
      <c r="A21" s="140"/>
      <c r="B21" s="139"/>
      <c r="C21" s="138"/>
      <c r="D21" s="138"/>
      <c r="E21" s="138"/>
      <c r="F21" s="138"/>
    </row>
    <row r="22" spans="1:6" s="18" customFormat="1" ht="30" customHeight="1" x14ac:dyDescent="0.2">
      <c r="A22" s="140"/>
      <c r="B22" s="139"/>
      <c r="C22" s="138"/>
      <c r="D22" s="138"/>
      <c r="E22" s="138"/>
      <c r="F22" s="138"/>
    </row>
    <row r="23" spans="1:6" ht="24.9" customHeight="1" x14ac:dyDescent="0.2"/>
    <row r="24" spans="1:6" s="18" customFormat="1" ht="55.5" customHeight="1" x14ac:dyDescent="0.2">
      <c r="B24" s="348" t="s">
        <v>270</v>
      </c>
      <c r="C24" s="348"/>
      <c r="D24" s="348"/>
      <c r="E24" s="348"/>
      <c r="F24" s="348"/>
    </row>
    <row r="25" spans="1:6" s="18" customFormat="1" ht="30.75" customHeight="1" x14ac:dyDescent="0.2">
      <c r="B25" s="78"/>
    </row>
    <row r="26" spans="1:6" s="18" customFormat="1" ht="30.75" customHeight="1" x14ac:dyDescent="0.2">
      <c r="B26" s="78"/>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8</vt:lpstr>
      <vt:lpstr>Ｂ</vt:lpstr>
      <vt:lpstr>B-2</vt:lpstr>
      <vt:lpstr>Ｄ</vt:lpstr>
      <vt:lpstr>Ｅ</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2022-03-17T10:57:42Z</cp:lastPrinted>
  <dcterms:created xsi:type="dcterms:W3CDTF">2004-09-21T12:35:59Z</dcterms:created>
  <dcterms:modified xsi:type="dcterms:W3CDTF">2025-05-13T08:39:12Z</dcterms:modified>
</cp:coreProperties>
</file>