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総合評価方式\◆建設工事\2025\港湾河川課\2025.06.13_菫１６号橋架替工事（谷地川・手城川流域・７－１）\1_公告\"/>
    </mc:Choice>
  </mc:AlternateContent>
  <bookViews>
    <workbookView xWindow="252" yWindow="-156" windowWidth="9996" windowHeight="8652" tabRatio="828" activeTab="1"/>
  </bookViews>
  <sheets>
    <sheet name="1（書面）" sheetId="25" r:id="rId1"/>
    <sheet name="1" sheetId="53" r:id="rId2"/>
    <sheet name="2" sheetId="68" r:id="rId3"/>
    <sheet name="3-1" sheetId="43" r:id="rId4"/>
    <sheet name="3-2" sheetId="54" r:id="rId5"/>
    <sheet name="3-3" sheetId="59" r:id="rId6"/>
    <sheet name="4-1" sheetId="63" r:id="rId7"/>
    <sheet name="4-2" sheetId="64" r:id="rId8"/>
    <sheet name="4-3" sheetId="65" r:id="rId9"/>
    <sheet name="4-4" sheetId="66" r:id="rId10"/>
    <sheet name="4-5" sheetId="56" r:id="rId11"/>
    <sheet name="5" sheetId="69" r:id="rId12"/>
    <sheet name="A" sheetId="70" r:id="rId13"/>
    <sheet name="Ｂ-1" sheetId="41" r:id="rId14"/>
    <sheet name="Ｂ-2" sheetId="57" r:id="rId15"/>
    <sheet name="Ｂ-3" sheetId="62" r:id="rId16"/>
    <sheet name="B-4" sheetId="67" r:id="rId17"/>
    <sheet name="Ｄ" sheetId="29" r:id="rId18"/>
    <sheet name="Ｅ" sheetId="42" r:id="rId19"/>
  </sheets>
  <definedNames>
    <definedName name="_xlnm.Print_Area" localSheetId="1">'1'!$A$1:$H$35</definedName>
    <definedName name="_xlnm.Print_Area" localSheetId="3">'3-1'!$A$1:$E$32</definedName>
    <definedName name="_xlnm.Print_Area" localSheetId="4">'3-2'!$A$1:$E$24</definedName>
    <definedName name="_xlnm.Print_Area" localSheetId="5">'3-3'!$A$1:$E$34</definedName>
    <definedName name="_xlnm.Print_Area" localSheetId="6">'4-1'!$A$1:$I$30</definedName>
    <definedName name="_xlnm.Print_Area" localSheetId="7">'4-2'!$A$1:$J$31</definedName>
    <definedName name="_xlnm.Print_Area" localSheetId="8">'4-3'!$A$1:$J$35</definedName>
    <definedName name="_xlnm.Print_Area" localSheetId="9">'4-4'!$A$1:$J$31</definedName>
    <definedName name="_xlnm.Print_Area" localSheetId="10">'4-5'!$A$1:$J$26</definedName>
    <definedName name="_xlnm.Print_Area" localSheetId="13">'Ｂ-1'!$A$1:$I$60</definedName>
    <definedName name="_xlnm.Print_Area" localSheetId="14">'Ｂ-2'!$A$1:$I$61</definedName>
    <definedName name="_xlnm.Print_Area" localSheetId="15">'Ｂ-3'!$A$1:$I$62</definedName>
    <definedName name="_xlnm.Print_Area" localSheetId="16">'B-4'!$A$1:$I$62</definedName>
    <definedName name="_xlnm.Print_Area" localSheetId="17">Ｄ!$A$1:$I$60</definedName>
    <definedName name="_xlnm.Print_Area" localSheetId="18">Ｅ!$A$1:$I$60</definedName>
    <definedName name="Z_26957DB0_EFC4_11D9_85B3_00A0B00A331E_.wvu.PrintArea" localSheetId="3" hidden="1">'3-1'!$A$1:$E$31</definedName>
    <definedName name="Z_26957DB0_EFC4_11D9_85B3_00A0B00A331E_.wvu.PrintArea" localSheetId="4" hidden="1">'3-2'!$A$4:$E$24</definedName>
    <definedName name="Z_26957DB0_EFC4_11D9_85B3_00A0B00A331E_.wvu.PrintArea" localSheetId="5"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4" i="68" l="1"/>
  <c r="E21" i="53"/>
  <c r="H21" i="53"/>
  <c r="F21" i="53"/>
  <c r="H28" i="53" l="1"/>
  <c r="H27" i="53"/>
  <c r="H25" i="53"/>
  <c r="F25" i="53"/>
  <c r="E25" i="53"/>
  <c r="H23" i="53"/>
  <c r="H19" i="53"/>
  <c r="F19" i="53"/>
  <c r="E19" i="53"/>
  <c r="C16" i="66" l="1"/>
  <c r="C15" i="65"/>
  <c r="C15" i="64"/>
  <c r="D21" i="63"/>
  <c r="A5" i="59" l="1"/>
  <c r="A4" i="54" l="1"/>
  <c r="A4" i="43"/>
  <c r="C15" i="56" l="1"/>
  <c r="B14" i="25" l="1"/>
</calcChain>
</file>

<file path=xl/sharedStrings.xml><?xml version="1.0" encoding="utf-8"?>
<sst xmlns="http://schemas.openxmlformats.org/spreadsheetml/2006/main" count="458" uniqueCount="277">
  <si>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</si>
  <si>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</si>
  <si>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</si>
  <si>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</si>
  <si>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</si>
  <si>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</si>
  <si>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</si>
  <si>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</si>
  <si>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</si>
  <si>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</si>
  <si>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</si>
  <si>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</si>
  <si>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</si>
  <si>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</si>
  <si>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</si>
  <si>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</si>
  <si>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</si>
  <si>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</si>
  <si>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</si>
  <si>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</si>
  <si>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</si>
  <si>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</si>
  <si>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</si>
  <si>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</si>
  <si>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</si>
  <si>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</si>
  <si>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</si>
  <si>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</si>
  <si>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</si>
  <si>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</si>
  <si>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</si>
  <si>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</si>
  <si>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</si>
  <si>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</si>
  <si>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</si>
  <si>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年　　　月　　　日</t>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</si>
  <si>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</si>
  <si>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</si>
  <si>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</si>
  <si>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</si>
  <si>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</si>
  <si>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</si>
  <si>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</si>
  <si>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</si>
  <si>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</si>
  <si>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</si>
  <si>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</si>
  <si>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福山市長</t>
    <rPh sb="0" eb="3">
      <t>フクヤマシ</t>
    </rPh>
    <rPh sb="3" eb="4">
      <t>チョウ</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</si>
  <si>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</si>
  <si>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</si>
  <si>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</si>
  <si>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</si>
  <si>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</si>
  <si>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</si>
  <si>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</si>
  <si>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</si>
  <si>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</si>
  <si>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</si>
  <si>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</si>
  <si>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</si>
  <si>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</si>
  <si>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</si>
  <si>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</si>
  <si>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</si>
  <si>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</si>
  <si>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</si>
  <si>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</si>
  <si>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</si>
  <si>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</si>
  <si>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</si>
  <si>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</si>
  <si>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</si>
  <si>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</si>
  <si>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</si>
  <si>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</si>
  <si>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</si>
  <si>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</si>
  <si>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</si>
  <si>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</si>
  <si>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</si>
  <si>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</si>
  <si>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</si>
  <si>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</si>
  <si>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</si>
  <si>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</si>
  <si>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</si>
  <si>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</si>
  <si>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</si>
  <si>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</si>
  <si>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</si>
  <si>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</si>
  <si>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</si>
  <si>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</si>
  <si>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</si>
  <si>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</si>
  <si>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</si>
  <si>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</si>
  <si>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</si>
  <si>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</si>
  <si>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</si>
  <si>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</si>
  <si>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</si>
  <si>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</si>
  <si>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</si>
  <si>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３</t>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</si>
  <si>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</si>
  <si>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</si>
  <si>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</si>
  <si>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</si>
  <si>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</si>
  <si>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</si>
  <si>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</si>
  <si>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</si>
  <si>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</si>
  <si>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</si>
  <si>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</si>
  <si>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</si>
  <si>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</si>
  <si>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</si>
  <si>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</si>
  <si>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</si>
  <si>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</si>
  <si>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（低入札価格調査対象者）</t>
    <rPh sb="1" eb="2">
      <t>テイ</t>
    </rPh>
    <rPh sb="2" eb="4">
      <t>ニュウサツ</t>
    </rPh>
    <rPh sb="4" eb="6">
      <t>カカク</t>
    </rPh>
    <rPh sb="6" eb="8">
      <t>チョウサ</t>
    </rPh>
    <rPh sb="8" eb="10">
      <t>タイショウ</t>
    </rPh>
    <rPh sb="10" eb="11">
      <t>シャ</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</si>
  <si>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</si>
  <si>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</si>
  <si>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</si>
  <si>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</si>
  <si>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</si>
  <si>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</si>
  <si>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</si>
  <si>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</si>
  <si>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</si>
  <si>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</si>
  <si>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</si>
  <si>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　　　　　　　　　　　　　　　　　　　（　　　　　　　　　　　　　　　　　　）</t>
    <phoneticPr fontId="2"/>
  </si>
  <si>
    <t>配置予定
監理技術者名</t>
    <rPh sb="0" eb="2">
      <t>ハイチ</t>
    </rPh>
    <rPh sb="2" eb="4">
      <t>ヨテイ</t>
    </rPh>
    <rPh sb="5" eb="7">
      <t>カンリ</t>
    </rPh>
    <rPh sb="7" eb="9">
      <t>ギジュツ</t>
    </rPh>
    <rPh sb="10" eb="11">
      <t>メイ</t>
    </rPh>
    <phoneticPr fontId="2"/>
  </si>
  <si>
    <t>様式３ー１号（監理技術者の資格・工事経験調書）配置予定技術者の申請時の資格関係添付書類</t>
    <rPh sb="7" eb="9">
      <t>カンリ</t>
    </rPh>
    <phoneticPr fontId="2"/>
  </si>
  <si>
    <t>様式４-５号</t>
    <rPh sb="0" eb="2">
      <t>ヨウシキ</t>
    </rPh>
    <rPh sb="5" eb="6">
      <t>ゴウ</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</si>
  <si>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</si>
  <si>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</si>
  <si>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</si>
  <si>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</si>
  <si>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施工体系</t>
    <rPh sb="0" eb="2">
      <t>セコウ</t>
    </rPh>
    <rPh sb="2" eb="4">
      <t>タイケイ</t>
    </rPh>
    <phoneticPr fontId="2"/>
  </si>
  <si>
    <t>配置予定
専任補助者名</t>
    <rPh sb="0" eb="2">
      <t>ハイチ</t>
    </rPh>
    <rPh sb="2" eb="4">
      <t>ヨテイ</t>
    </rPh>
    <rPh sb="5" eb="7">
      <t>センニン</t>
    </rPh>
    <rPh sb="7" eb="10">
      <t>ホジョシャ</t>
    </rPh>
    <rPh sb="10" eb="11">
      <t>メイ</t>
    </rPh>
    <phoneticPr fontId="2"/>
  </si>
  <si>
    <t>１</t>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</si>
  <si>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</si>
  <si>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</si>
  <si>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</si>
  <si>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</si>
  <si>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</si>
  <si>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</si>
  <si>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</si>
  <si>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</si>
  <si>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</si>
  <si>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</si>
  <si>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</si>
  <si>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</si>
  <si>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</si>
  <si>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</si>
  <si>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</si>
  <si>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</si>
  <si>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</si>
  <si>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</si>
  <si>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</si>
  <si>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</si>
  <si>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</si>
  <si>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</si>
  <si>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</si>
  <si>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</si>
  <si>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（※該当者は左記に加え、様式４－３・４－４・４－５号）</t>
    <rPh sb="0" eb="2">
      <t>セイヤク</t>
    </rPh>
    <rPh sb="2" eb="3">
      <t>チョウショ</t>
    </rPh>
    <rPh sb="4" eb="6">
      <t>ヨウシキ</t>
    </rPh>
    <rPh sb="14" eb="15">
      <t>ゴウ</t>
    </rPh>
    <rPh sb="19" eb="22">
      <t>ガイトウシャ</t>
    </rPh>
    <rPh sb="23" eb="25">
      <t>サキ</t>
    </rPh>
    <rPh sb="26" eb="27">
      <t>クワ</t>
    </rPh>
    <rPh sb="29" eb="31">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</si>
  <si>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</si>
  <si>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</si>
  <si>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</si>
  <si>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</si>
  <si>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</si>
  <si>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</si>
  <si>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</si>
  <si>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</si>
  <si>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低入札価格調査の対象となった場合には、「様式4-5号」を提出すること。</t>
    <rPh sb="2" eb="3">
      <t>テイ</t>
    </rPh>
    <rPh sb="3" eb="5">
      <t>ニュウサツ</t>
    </rPh>
    <rPh sb="5" eb="7">
      <t>カカク</t>
    </rPh>
    <rPh sb="7" eb="9">
      <t>チョウサ</t>
    </rPh>
    <rPh sb="10" eb="12">
      <t>タイショウ</t>
    </rPh>
    <rPh sb="16" eb="18">
      <t>バアイ</t>
    </rPh>
    <rPh sb="22" eb="24">
      <t>ヨウシキ</t>
    </rPh>
    <rPh sb="27" eb="28">
      <t>ゴウ</t>
    </rPh>
    <rPh sb="30" eb="32">
      <t>テイシュツ</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</si>
  <si>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</si>
  <si>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</si>
  <si>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</si>
  <si>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</si>
  <si>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</si>
  <si>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</si>
  <si>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</si>
  <si>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</si>
  <si>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</si>
  <si>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</si>
  <si>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</si>
  <si>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</si>
  <si>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</si>
  <si>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</si>
  <si>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</si>
  <si>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</si>
  <si>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</si>
  <si>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</si>
  <si>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</si>
  <si>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</si>
  <si>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</si>
  <si>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</si>
  <si>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※低入札技術者を配置する場合</t>
    <rPh sb="1" eb="2">
      <t>テイ</t>
    </rPh>
    <rPh sb="2" eb="7">
      <t>ニュウサツギジュツシャ</t>
    </rPh>
    <phoneticPr fontId="2"/>
  </si>
  <si>
    <t>シート「B-４」（電子提出者用）</t>
    <rPh sb="9" eb="11">
      <t>デンシ</t>
    </rPh>
    <rPh sb="11" eb="13">
      <t>テイシュツ</t>
    </rPh>
    <rPh sb="13" eb="14">
      <t>モノ</t>
    </rPh>
    <rPh sb="14" eb="15">
      <t>ヨウ</t>
    </rPh>
    <phoneticPr fontId="2"/>
  </si>
  <si>
    <t>様式４－５号（低入札技術者）の申請時の資格関係添付書類</t>
    <rPh sb="0" eb="2">
      <t>ヨウシキ</t>
    </rPh>
    <rPh sb="5" eb="6">
      <t>ゴウ</t>
    </rPh>
    <rPh sb="7" eb="13">
      <t>テイニュウサツギジュツシャ</t>
    </rPh>
    <rPh sb="23" eb="25">
      <t>テンプ</t>
    </rPh>
    <rPh sb="25" eb="27">
      <t>ショルイ</t>
    </rPh>
    <phoneticPr fontId="2"/>
  </si>
  <si>
    <t>シート「B－１」、シート「Bー３」及びシート「Bー４」に電子情報を貼付</t>
    <rPh sb="17" eb="18">
      <t>オヨ</t>
    </rPh>
    <rPh sb="28" eb="30">
      <t>デンシ</t>
    </rPh>
    <rPh sb="30" eb="32">
      <t>ジョウホウ</t>
    </rPh>
    <rPh sb="33" eb="35">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</si>
  <si>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</si>
  <si>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</si>
  <si>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</si>
  <si>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</si>
  <si>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</si>
  <si>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</si>
  <si>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</si>
  <si>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</si>
  <si>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</si>
  <si>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</si>
  <si>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他工事の現場代理人として配置されていないこと</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</si>
  <si>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</si>
  <si>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</si>
  <si>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</si>
  <si>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</si>
  <si>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</si>
  <si>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</si>
  <si>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</si>
  <si>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</si>
  <si>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</si>
  <si>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</si>
  <si>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</si>
  <si>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</si>
  <si>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</si>
  <si>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</si>
  <si>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</si>
  <si>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</si>
  <si>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</si>
  <si>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</si>
  <si>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</si>
  <si>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</si>
  <si>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</si>
  <si>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</si>
  <si>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</si>
  <si>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</si>
  <si>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</si>
  <si>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</si>
  <si>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</si>
  <si>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</si>
  <si>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</si>
  <si>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菫１６号橋架替工事（谷地川・手城川流域・７－１）</t>
    <rPh sb="0" eb="1">
      <t>スミレ</t>
    </rPh>
    <rPh sb="3" eb="4">
      <t>ゴウ</t>
    </rPh>
    <rPh sb="4" eb="5">
      <t>バシ</t>
    </rPh>
    <rPh sb="5" eb="6">
      <t>カ</t>
    </rPh>
    <rPh sb="6" eb="7">
      <t>タイ</t>
    </rPh>
    <rPh sb="7" eb="9">
      <t>コウジ</t>
    </rPh>
    <rPh sb="10" eb="11">
      <t>タニ</t>
    </rPh>
    <rPh sb="11" eb="12">
      <t>チ</t>
    </rPh>
    <rPh sb="12" eb="13">
      <t>カワ</t>
    </rPh>
    <rPh sb="14" eb="16">
      <t>テシロ</t>
    </rPh>
    <rPh sb="16" eb="17">
      <t>ガワ</t>
    </rPh>
    <rPh sb="17" eb="19">
      <t>リュウイキ</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</si>
  <si>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</si>
  <si>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</si>
  <si>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</si>
  <si>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</si>
  <si>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</si>
  <si>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</si>
  <si>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</si>
  <si>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</si>
  <si>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</si>
  <si>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t>（注）</t>
    <rPh sb="1" eb="2">
      <t>チュウ</t>
    </rPh>
    <phoneticPr fontId="2"/>
  </si>
  <si>
    <t>１　完了検査を終了している工事について記入すること。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</si>
  <si>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</si>
  <si>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</si>
  <si>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</si>
  <si>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</si>
  <si>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</si>
  <si>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</si>
  <si>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</si>
  <si>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</si>
  <si>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</si>
  <si>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</si>
  <si>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</si>
  <si>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</si>
  <si>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</si>
  <si>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</si>
  <si>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</si>
  <si>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施工実績調書（様式２号）</t>
    <phoneticPr fontId="2"/>
  </si>
  <si>
    <t>2 誓約書（現場代理人及び技術者）</t>
    <rPh sb="2" eb="5">
      <t>セイヤクショ</t>
    </rPh>
    <rPh sb="6" eb="8">
      <t>ゲンバ</t>
    </rPh>
    <rPh sb="8" eb="11">
      <t>ダイリニン</t>
    </rPh>
    <rPh sb="11" eb="12">
      <t>オヨ</t>
    </rPh>
    <rPh sb="13" eb="16">
      <t>ギジュツシャ</t>
    </rPh>
    <phoneticPr fontId="2"/>
  </si>
  <si>
    <t>3　技術者の資格・工事経験調書</t>
    <rPh sb="2" eb="5">
      <t>ギジュツシャ</t>
    </rPh>
    <rPh sb="6" eb="8">
      <t>シカク</t>
    </rPh>
    <rPh sb="9" eb="11">
      <t>コウジ</t>
    </rPh>
    <rPh sb="11" eb="13">
      <t>ケイケン</t>
    </rPh>
    <rPh sb="13" eb="15">
      <t>チョウショ</t>
    </rPh>
    <phoneticPr fontId="2"/>
  </si>
  <si>
    <t>4　その他</t>
    <rPh sb="2" eb="5">
      <t>ソノタ</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</si>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</sst>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b/>
      <sz val="14"/>
      <name val="ＭＳ Ｐゴシック"/>
      <family val="3"/>
      <charset val="128"/>
    </font>
    <font>
      <strike/>
      <sz val="1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
      <left style="dashed">
        <color indexed="64"/>
      </left>
      <right style="hair">
        <color indexed="64"/>
      </right>
      <top style="thin">
        <color indexed="64"/>
      </top>
      <bottom/>
      <diagonal/>
    </border>
    <border>
      <left style="medium">
        <color indexed="64"/>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vertical="center"/>
    </xf>
    <xf numFmtId="0" fontId="3" fillId="0" borderId="1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4" borderId="24"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5" xfId="0" applyFill="1" applyBorder="1" applyAlignment="1">
      <alignment horizontal="distributed" vertical="center"/>
    </xf>
    <xf numFmtId="0" fontId="0" fillId="0" borderId="27" xfId="0" applyFill="1" applyBorder="1" applyAlignment="1">
      <alignment horizontal="distributed" vertical="center"/>
    </xf>
    <xf numFmtId="0" fontId="0" fillId="3" borderId="18" xfId="0" applyFill="1" applyBorder="1" applyAlignment="1">
      <alignment horizontal="center" vertical="center"/>
    </xf>
    <xf numFmtId="0" fontId="0" fillId="3" borderId="27"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xf>
    <xf numFmtId="0" fontId="3" fillId="4" borderId="17"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5"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4" borderId="4" xfId="0" applyFont="1" applyFill="1" applyBorder="1" applyAlignment="1">
      <alignment horizontal="left" vertical="center" wrapText="1"/>
    </xf>
    <xf numFmtId="0" fontId="11" fillId="2" borderId="41" xfId="0" applyFont="1" applyFill="1" applyBorder="1" applyAlignment="1" applyProtection="1">
      <alignment horizontal="center" vertical="center" wrapText="1"/>
      <protection locked="0"/>
    </xf>
    <xf numFmtId="49" fontId="5" fillId="0" borderId="0" xfId="0" applyNumberFormat="1" applyFont="1" applyFill="1" applyAlignment="1">
      <alignment horizontal="left" vertical="distributed" wrapText="1"/>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NumberFormat="1" applyFont="1" applyFill="1" applyAlignment="1">
      <alignment horizontal="center" vertical="top"/>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3" borderId="2" xfId="0" applyFill="1" applyBorder="1" applyAlignment="1">
      <alignment vertical="center"/>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0" fillId="3" borderId="0" xfId="0" applyFill="1" applyAlignment="1">
      <alignment horizontal="right"/>
    </xf>
    <xf numFmtId="0" fontId="0" fillId="0" borderId="17" xfId="0" applyFill="1" applyBorder="1" applyAlignment="1">
      <alignment horizontal="distributed" vertical="center" wrapText="1"/>
    </xf>
    <xf numFmtId="0" fontId="3" fillId="0" borderId="0" xfId="0" applyFont="1" applyFill="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1" fillId="3" borderId="42" xfId="0" applyFont="1" applyFill="1" applyBorder="1" applyAlignment="1">
      <alignment horizontal="left"/>
    </xf>
    <xf numFmtId="0" fontId="1" fillId="3" borderId="4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Border="1" applyAlignment="1">
      <alignment vertical="center" wrapText="1"/>
    </xf>
    <xf numFmtId="0" fontId="3" fillId="0" borderId="28" xfId="0" applyFont="1" applyBorder="1" applyAlignment="1">
      <alignment vertical="center" wrapText="1"/>
    </xf>
    <xf numFmtId="0" fontId="3" fillId="0" borderId="20" xfId="0" applyFont="1" applyBorder="1" applyAlignment="1">
      <alignment vertical="center" wrapText="1"/>
    </xf>
    <xf numFmtId="0" fontId="13" fillId="0" borderId="4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28" xfId="0" applyFont="1" applyFill="1" applyBorder="1" applyAlignment="1">
      <alignment horizontal="left" vertical="center" indent="1" shrinkToFit="1"/>
    </xf>
    <xf numFmtId="0" fontId="3" fillId="3"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1" xfId="0" applyFont="1" applyBorder="1" applyAlignment="1">
      <alignment vertical="center" wrapText="1"/>
    </xf>
    <xf numFmtId="0" fontId="12" fillId="0" borderId="51"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3" fillId="0" borderId="0" xfId="0" applyFont="1" applyFill="1" applyAlignment="1">
      <alignment vertical="center" wrapText="1"/>
    </xf>
    <xf numFmtId="0" fontId="0" fillId="0" borderId="6" xfId="0" applyFill="1" applyBorder="1" applyAlignment="1"/>
    <xf numFmtId="0" fontId="0" fillId="0" borderId="10" xfId="0" applyBorder="1" applyAlignment="1"/>
    <xf numFmtId="0" fontId="0" fillId="0" borderId="46" xfId="0" applyFill="1" applyBorder="1" applyAlignment="1">
      <alignment horizontal="distributed" vertical="center"/>
    </xf>
    <xf numFmtId="0" fontId="0" fillId="0" borderId="54"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3" xfId="0" applyFill="1" applyBorder="1" applyAlignment="1"/>
    <xf numFmtId="0" fontId="0" fillId="0" borderId="8" xfId="0" applyBorder="1" applyAlignment="1"/>
    <xf numFmtId="0" fontId="0" fillId="3" borderId="70" xfId="0" applyFill="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7" xfId="0" applyBorder="1" applyAlignment="1">
      <alignment vertical="center"/>
    </xf>
    <xf numFmtId="0" fontId="0" fillId="3" borderId="46" xfId="0" applyFill="1" applyBorder="1" applyAlignment="1">
      <alignment horizontal="center" vertical="center"/>
    </xf>
    <xf numFmtId="0" fontId="0" fillId="0" borderId="18" xfId="0" applyFill="1" applyBorder="1" applyAlignment="1">
      <alignment horizontal="distributed" vertical="center"/>
    </xf>
    <xf numFmtId="0" fontId="0" fillId="0" borderId="26" xfId="0" applyFill="1" applyBorder="1" applyAlignment="1">
      <alignment horizontal="distributed" vertical="center"/>
    </xf>
    <xf numFmtId="0" fontId="0" fillId="0" borderId="19"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26" xfId="0" applyFill="1" applyBorder="1" applyAlignment="1"/>
    <xf numFmtId="0" fontId="0" fillId="0" borderId="19" xfId="0" applyFill="1"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8" xfId="0" applyFont="1" applyFill="1" applyBorder="1" applyAlignment="1">
      <alignment horizontal="center" vertical="center" textRotation="255" wrapText="1"/>
    </xf>
    <xf numFmtId="0" fontId="0" fillId="0" borderId="26"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6"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5" borderId="3" xfId="0" applyFill="1" applyBorder="1" applyAlignment="1">
      <alignment horizontal="center" vertical="center" wrapText="1"/>
    </xf>
    <xf numFmtId="0" fontId="0" fillId="5" borderId="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28"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21" fillId="5" borderId="46" xfId="0" applyFont="1" applyFill="1" applyBorder="1" applyAlignment="1">
      <alignment horizontal="center" vertical="center"/>
    </xf>
    <xf numFmtId="0" fontId="21" fillId="5" borderId="54"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26"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55" xfId="0" applyFill="1" applyBorder="1" applyAlignment="1">
      <alignment horizontal="left" vertical="center"/>
    </xf>
    <xf numFmtId="0" fontId="0" fillId="3" borderId="56" xfId="0" applyFill="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18"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46" xfId="0" applyFont="1" applyFill="1" applyBorder="1" applyAlignment="1">
      <alignment vertical="center"/>
    </xf>
    <xf numFmtId="0" fontId="5" fillId="3" borderId="28" xfId="0" applyFont="1" applyFill="1" applyBorder="1" applyAlignment="1">
      <alignment vertical="center"/>
    </xf>
    <xf numFmtId="0" fontId="5" fillId="3" borderId="54" xfId="0" applyFont="1" applyFill="1" applyBorder="1" applyAlignment="1">
      <alignmen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6" fontId="1" fillId="3" borderId="18" xfId="0" applyNumberFormat="1" applyFont="1" applyFill="1" applyBorder="1" applyAlignment="1">
      <alignment horizontal="center" vertical="center"/>
    </xf>
    <xf numFmtId="176"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46"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6"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4"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69" xfId="0" applyFont="1" applyFill="1" applyBorder="1" applyAlignment="1">
      <alignment vertical="center" wrapText="1"/>
    </xf>
    <xf numFmtId="0" fontId="23" fillId="0" borderId="68" xfId="0" applyFont="1" applyBorder="1" applyAlignment="1">
      <alignment vertical="center"/>
    </xf>
    <xf numFmtId="0" fontId="23" fillId="0" borderId="67"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73" xfId="0" applyFont="1" applyBorder="1" applyAlignment="1">
      <alignment horizontal="center" vertical="center" wrapText="1"/>
    </xf>
    <xf numFmtId="0" fontId="20" fillId="0" borderId="74" xfId="0" applyFont="1" applyBorder="1" applyAlignment="1">
      <alignment horizontal="center" vertical="center" wrapText="1"/>
    </xf>
    <xf numFmtId="0" fontId="0" fillId="3" borderId="75" xfId="0" applyFill="1" applyBorder="1" applyAlignment="1">
      <alignment horizontal="center" vertical="center"/>
    </xf>
    <xf numFmtId="0" fontId="0" fillId="3" borderId="1"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xf numFmtId="0" fontId="6" fillId="0" borderId="0" xfId="0" applyNumberFormat="1" applyFont="1" applyFill="1" applyAlignment="1">
      <alignment horizontal="centerContinuous" vertical="center"/>
    </xf>
    <xf numFmtId="0" fontId="0" fillId="3" borderId="1" xfId="0" applyFill="1" applyBorder="1" applyAlignment="1">
      <alignment vertical="center"/>
    </xf>
    <xf numFmtId="0" fontId="0" fillId="0" borderId="7" xfId="0" applyFill="1" applyBorder="1" applyAlignment="1">
      <alignment horizontal="right"/>
    </xf>
    <xf numFmtId="0" fontId="0" fillId="3" borderId="46" xfId="0" applyFill="1" applyBorder="1" applyAlignment="1">
      <alignment horizontal="distributed" vertical="center" wrapText="1"/>
    </xf>
    <xf numFmtId="0" fontId="0" fillId="3" borderId="54" xfId="0" applyFill="1" applyBorder="1" applyAlignment="1">
      <alignment vertical="center"/>
    </xf>
    <xf numFmtId="0" fontId="0" fillId="0" borderId="26" xfId="0" applyFill="1" applyBorder="1" applyAlignment="1">
      <alignment horizontal="center" vertical="center" textRotation="255"/>
    </xf>
    <xf numFmtId="0" fontId="0" fillId="3" borderId="46" xfId="0" applyFill="1" applyBorder="1" applyAlignment="1">
      <alignment horizontal="center" vertical="center" wrapText="1"/>
    </xf>
    <xf numFmtId="0" fontId="0" fillId="3" borderId="54" xfId="0" applyFill="1" applyBorder="1" applyAlignment="1">
      <alignment horizontal="center" vertical="center"/>
    </xf>
    <xf numFmtId="0" fontId="0" fillId="3" borderId="46" xfId="0" applyFill="1" applyBorder="1" applyAlignment="1">
      <alignment horizontal="center" vertical="center" shrinkToFit="1"/>
    </xf>
    <xf numFmtId="0" fontId="0" fillId="0" borderId="54" xfId="0" applyBorder="1" applyAlignment="1">
      <alignment vertical="center" shrinkToFi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6" xfId="0" applyNumberFormat="1" applyFill="1" applyBorder="1" applyAlignment="1">
      <alignment horizontal="center" vertical="center" wrapText="1"/>
    </xf>
    <xf numFmtId="0" fontId="0" fillId="0" borderId="54" xfId="0" applyBorder="1" applyAlignment="1">
      <alignment vertical="center" wrapText="1"/>
    </xf>
    <xf numFmtId="0" fontId="0" fillId="3" borderId="46" xfId="0"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0" fillId="3" borderId="1" xfId="0" applyFill="1" applyBorder="1" applyAlignment="1">
      <alignment horizontal="centerContinuous"/>
    </xf>
    <xf numFmtId="0" fontId="0" fillId="3" borderId="1" xfId="0" applyFill="1" applyBorder="1" applyAlignment="1">
      <alignment vertical="center"/>
    </xf>
    <xf numFmtId="0" fontId="6" fillId="0" borderId="0" xfId="0" applyFont="1" applyFill="1" applyAlignment="1">
      <alignment vertical="center"/>
    </xf>
    <xf numFmtId="0" fontId="3" fillId="3" borderId="2" xfId="0" applyFont="1" applyFill="1" applyBorder="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3" borderId="46" xfId="0" applyFill="1" applyBorder="1" applyAlignment="1">
      <alignment horizontal="left" vertical="center" indent="1"/>
    </xf>
    <xf numFmtId="0" fontId="0" fillId="3" borderId="54" xfId="0" applyFill="1" applyBorder="1" applyAlignment="1">
      <alignment horizontal="left" vertical="center" indent="1"/>
    </xf>
    <xf numFmtId="0" fontId="0" fillId="0" borderId="19" xfId="0" applyFill="1" applyBorder="1" applyAlignment="1">
      <alignment horizontal="center" vertical="center" textRotation="255"/>
    </xf>
    <xf numFmtId="0" fontId="0" fillId="0" borderId="18" xfId="0" applyFill="1" applyBorder="1" applyAlignment="1">
      <alignment horizontal="center" vertical="center" shrinkToFit="1"/>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0" borderId="26" xfId="0" applyFill="1" applyBorder="1" applyAlignment="1">
      <alignment horizontal="center" vertical="center" shrinkToFi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0" borderId="19" xfId="0" applyFill="1" applyBorder="1" applyAlignment="1">
      <alignment horizontal="distributed" vertical="center" wrapTex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3" fillId="0" borderId="3" xfId="0" applyFont="1" applyFill="1" applyBorder="1" applyAlignment="1">
      <alignment horizontal="center" vertical="center" wrapText="1"/>
    </xf>
    <xf numFmtId="0" fontId="3" fillId="4" borderId="76"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20" fillId="0" borderId="28" xfId="0" applyFont="1" applyBorder="1" applyAlignment="1">
      <alignment horizontal="left"/>
    </xf>
    <xf numFmtId="0" fontId="20" fillId="0" borderId="54" xfId="0" applyFont="1" applyBorder="1" applyAlignment="1">
      <alignment horizontal="left"/>
    </xf>
    <xf numFmtId="0" fontId="3" fillId="0" borderId="30" xfId="0" applyFont="1" applyFill="1" applyBorder="1" applyAlignment="1">
      <alignment horizontal="left" vertical="center" wrapText="1"/>
    </xf>
    <xf numFmtId="0" fontId="11" fillId="2" borderId="28" xfId="0" applyFont="1" applyFill="1" applyBorder="1" applyAlignment="1" applyProtection="1">
      <alignment horizontal="center" vertical="center" wrapText="1"/>
      <protection locked="0"/>
    </xf>
    <xf numFmtId="0" fontId="3" fillId="0" borderId="78" xfId="0" applyFont="1" applyFill="1" applyBorder="1" applyAlignment="1">
      <alignment horizontal="left" vertical="center"/>
    </xf>
    <xf numFmtId="0" fontId="12" fillId="0" borderId="79"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Normal="100" workbookViewId="0">
      <selection activeCell="A23" sqref="A23"/>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41</v>
      </c>
    </row>
    <row r="2" spans="1:5" ht="37.5" customHeight="1" x14ac:dyDescent="0.2">
      <c r="A2" s="57"/>
      <c r="B2" s="11"/>
      <c r="C2" s="11"/>
      <c r="D2" s="11"/>
    </row>
    <row r="3" spans="1:5" ht="30" customHeight="1" x14ac:dyDescent="0.2">
      <c r="A3" s="2" t="s">
        <v>37</v>
      </c>
      <c r="B3" s="12"/>
      <c r="C3" s="12"/>
      <c r="D3" s="12"/>
      <c r="E3" s="12"/>
    </row>
    <row r="4" spans="1:5" ht="15" customHeight="1" x14ac:dyDescent="0.2">
      <c r="A4" s="2"/>
      <c r="B4" s="12"/>
      <c r="C4" s="12"/>
      <c r="D4" s="12"/>
    </row>
    <row r="5" spans="1:5" ht="30" customHeight="1" x14ac:dyDescent="0.2">
      <c r="A5" s="2"/>
      <c r="B5" s="12"/>
      <c r="C5" s="12"/>
      <c r="E5" s="24" t="s">
        <v>36</v>
      </c>
    </row>
    <row r="6" spans="1:5" ht="30" customHeight="1" x14ac:dyDescent="0.2">
      <c r="A6" s="13"/>
      <c r="B6" s="12"/>
      <c r="C6" s="12"/>
      <c r="D6" s="12"/>
    </row>
    <row r="7" spans="1:5" ht="30" customHeight="1" x14ac:dyDescent="0.2">
      <c r="A7" s="13"/>
      <c r="B7" s="20" t="s">
        <v>1</v>
      </c>
      <c r="C7" s="14" t="s">
        <v>2</v>
      </c>
      <c r="D7" s="12"/>
    </row>
    <row r="8" spans="1:5" ht="50.1" customHeight="1" x14ac:dyDescent="0.2">
      <c r="A8" s="13"/>
      <c r="B8" s="15"/>
      <c r="C8" s="14"/>
      <c r="D8" s="12"/>
    </row>
    <row r="9" spans="1:5" s="14" customFormat="1" ht="30" customHeight="1" x14ac:dyDescent="0.2">
      <c r="A9" s="22"/>
      <c r="C9" s="5" t="s">
        <v>0</v>
      </c>
      <c r="D9" s="160"/>
      <c r="E9" s="160"/>
    </row>
    <row r="10" spans="1:5" s="14" customFormat="1" ht="30" customHeight="1" x14ac:dyDescent="0.2">
      <c r="A10" s="23"/>
      <c r="B10" s="61" t="s">
        <v>42</v>
      </c>
      <c r="C10" s="5" t="s">
        <v>3</v>
      </c>
      <c r="D10" s="161"/>
      <c r="E10" s="161"/>
    </row>
    <row r="11" spans="1:5" s="14" customFormat="1" ht="30" customHeight="1" x14ac:dyDescent="0.2">
      <c r="C11" s="5" t="s">
        <v>4</v>
      </c>
      <c r="D11" s="161"/>
      <c r="E11" s="161"/>
    </row>
    <row r="12" spans="1:5" s="14" customFormat="1" ht="18" customHeight="1" x14ac:dyDescent="0.2">
      <c r="C12" s="5" t="s">
        <v>43</v>
      </c>
      <c r="D12" s="162"/>
      <c r="E12" s="162"/>
    </row>
    <row r="13" spans="1:5" ht="36" customHeight="1" x14ac:dyDescent="0.2">
      <c r="A13" s="14"/>
      <c r="B13" s="14"/>
      <c r="C13" s="5"/>
      <c r="D13" s="11"/>
    </row>
    <row r="14" spans="1:5" s="18" customFormat="1" ht="51" customHeight="1" x14ac:dyDescent="0.2">
      <c r="A14" s="62"/>
      <c r="B14" s="68" t="str">
        <f>'1'!A4</f>
        <v>菫１６号橋架替工事（谷地川・手城川流域・７－１）</v>
      </c>
      <c r="C14" s="65"/>
      <c r="D14" s="63"/>
    </row>
    <row r="15" spans="1:5" s="18" customFormat="1" ht="36" customHeight="1" x14ac:dyDescent="0.2">
      <c r="A15" s="62"/>
      <c r="B15" s="158" t="s">
        <v>167</v>
      </c>
      <c r="C15" s="159"/>
      <c r="D15" s="159"/>
      <c r="E15" s="159"/>
    </row>
    <row r="16" spans="1:5" s="18" customFormat="1" ht="37.5" customHeight="1" x14ac:dyDescent="0.2">
      <c r="A16" s="62"/>
      <c r="B16" s="63"/>
      <c r="C16" s="70"/>
      <c r="D16" s="70"/>
      <c r="E16" s="70"/>
    </row>
    <row r="17" spans="1:2" ht="24.9" customHeight="1" x14ac:dyDescent="0.2">
      <c r="B17" s="1" t="s">
        <v>5</v>
      </c>
    </row>
    <row r="18" spans="1:2" ht="31.8" customHeight="1" x14ac:dyDescent="0.2">
      <c r="A18" s="18">
        <v>1</v>
      </c>
      <c r="B18" s="71" t="s">
        <v>272</v>
      </c>
    </row>
    <row r="19" spans="1:2" s="18" customFormat="1" ht="32.25" customHeight="1" x14ac:dyDescent="0.2">
      <c r="A19" s="18">
        <v>2</v>
      </c>
      <c r="B19" s="149" t="s">
        <v>168</v>
      </c>
    </row>
    <row r="20" spans="1:2" s="18" customFormat="1" ht="32.25" customHeight="1" x14ac:dyDescent="0.2">
      <c r="A20" s="18">
        <v>3</v>
      </c>
      <c r="B20" s="71" t="s">
        <v>169</v>
      </c>
    </row>
    <row r="21" spans="1:2" s="18" customFormat="1" ht="32.25" customHeight="1" x14ac:dyDescent="0.2">
      <c r="A21" s="18">
        <v>4</v>
      </c>
      <c r="B21" s="71" t="s">
        <v>33</v>
      </c>
    </row>
    <row r="22" spans="1:2" s="18" customFormat="1" ht="32.25" customHeight="1" x14ac:dyDescent="0.2">
      <c r="A22" s="18">
        <v>5</v>
      </c>
      <c r="B22" s="71" t="s">
        <v>59</v>
      </c>
    </row>
    <row r="27" spans="1:2" x14ac:dyDescent="0.2">
      <c r="B27" s="71"/>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E9" sqref="E9"/>
    </sheetView>
  </sheetViews>
  <sheetFormatPr defaultColWidth="9" defaultRowHeight="13.2" x14ac:dyDescent="0.2"/>
  <cols>
    <col min="1" max="14" width="8.33203125" style="1" customWidth="1"/>
    <col min="15" max="16384" width="9" style="1"/>
  </cols>
  <sheetData>
    <row r="1" spans="1:10" x14ac:dyDescent="0.2">
      <c r="A1" s="1" t="s">
        <v>121</v>
      </c>
      <c r="E1" s="254" t="s">
        <v>241</v>
      </c>
      <c r="F1" s="254"/>
      <c r="G1" s="254"/>
      <c r="H1" s="254"/>
      <c r="I1" s="254"/>
      <c r="J1" s="254"/>
    </row>
    <row r="2" spans="1:10" x14ac:dyDescent="0.2">
      <c r="A2" s="57"/>
      <c r="E2" s="254"/>
      <c r="F2" s="254"/>
      <c r="G2" s="254"/>
      <c r="H2" s="254"/>
      <c r="I2" s="254"/>
      <c r="J2" s="254"/>
    </row>
    <row r="3" spans="1:10" x14ac:dyDescent="0.2">
      <c r="A3" s="57"/>
      <c r="E3" s="254"/>
      <c r="F3" s="254"/>
      <c r="G3" s="254"/>
      <c r="H3" s="254"/>
      <c r="I3" s="254"/>
      <c r="J3" s="254"/>
    </row>
    <row r="4" spans="1:10" ht="30" customHeight="1" x14ac:dyDescent="0.2">
      <c r="A4" s="293" t="s">
        <v>45</v>
      </c>
      <c r="B4" s="293"/>
      <c r="C4" s="293"/>
      <c r="D4" s="293"/>
      <c r="E4" s="293"/>
      <c r="F4" s="293"/>
      <c r="G4" s="293"/>
      <c r="H4" s="293"/>
      <c r="I4" s="293"/>
      <c r="J4" s="293"/>
    </row>
    <row r="5" spans="1:10" ht="18" customHeight="1" x14ac:dyDescent="0.2">
      <c r="A5" s="2"/>
      <c r="B5" s="3"/>
      <c r="C5" s="3"/>
      <c r="D5" s="3"/>
      <c r="E5" s="3"/>
      <c r="F5" s="3"/>
    </row>
    <row r="6" spans="1:10" ht="18" customHeight="1" x14ac:dyDescent="0.2">
      <c r="H6" s="294" t="s">
        <v>86</v>
      </c>
      <c r="I6" s="294"/>
      <c r="J6" s="294"/>
    </row>
    <row r="7" spans="1:10" ht="18" customHeight="1" x14ac:dyDescent="0.2"/>
    <row r="8" spans="1:10" ht="18" customHeight="1" x14ac:dyDescent="0.2">
      <c r="A8" s="295" t="s">
        <v>100</v>
      </c>
      <c r="B8" s="295"/>
      <c r="C8" s="16" t="s">
        <v>2</v>
      </c>
    </row>
    <row r="9" spans="1:10" ht="18" customHeight="1" x14ac:dyDescent="0.2">
      <c r="A9" s="4"/>
      <c r="B9" s="6"/>
      <c r="C9" s="4"/>
    </row>
    <row r="10" spans="1:10" ht="24.9" customHeight="1" x14ac:dyDescent="0.2">
      <c r="E10" s="291" t="s">
        <v>101</v>
      </c>
      <c r="F10" s="291"/>
      <c r="G10" s="296"/>
      <c r="H10" s="296"/>
      <c r="I10" s="296"/>
      <c r="J10" s="296"/>
    </row>
    <row r="11" spans="1:10" ht="24.9" customHeight="1" x14ac:dyDescent="0.2">
      <c r="E11" s="291" t="s">
        <v>3</v>
      </c>
      <c r="F11" s="291"/>
      <c r="G11" s="292"/>
      <c r="H11" s="292"/>
      <c r="I11" s="292"/>
      <c r="J11" s="292"/>
    </row>
    <row r="12" spans="1:10" ht="24.9" customHeight="1" x14ac:dyDescent="0.2">
      <c r="E12" s="291" t="s">
        <v>102</v>
      </c>
      <c r="F12" s="291"/>
      <c r="G12" s="292"/>
      <c r="H12" s="292"/>
      <c r="I12" s="292"/>
      <c r="J12" s="292"/>
    </row>
    <row r="13" spans="1:10" ht="9.9" customHeight="1" x14ac:dyDescent="0.2">
      <c r="E13" s="5"/>
      <c r="J13" s="72" t="s">
        <v>183</v>
      </c>
    </row>
    <row r="14" spans="1:10" ht="24.9" customHeight="1" x14ac:dyDescent="0.2">
      <c r="E14" s="8"/>
      <c r="F14" s="9"/>
    </row>
    <row r="15" spans="1:10" s="10" customFormat="1" ht="23.25" customHeight="1" x14ac:dyDescent="0.2">
      <c r="A15" s="121"/>
      <c r="B15" s="122"/>
      <c r="C15" s="122"/>
      <c r="D15" s="122"/>
      <c r="E15" s="122"/>
      <c r="F15" s="122"/>
    </row>
    <row r="16" spans="1:10" s="10" customFormat="1" ht="36" customHeight="1" x14ac:dyDescent="0.2">
      <c r="A16" s="303" t="s">
        <v>108</v>
      </c>
      <c r="B16" s="303"/>
      <c r="C16" s="296" t="str">
        <f>'1'!A4</f>
        <v>菫１６号橋架替工事（谷地川・手城川流域・７－１）</v>
      </c>
      <c r="D16" s="296"/>
      <c r="E16" s="296"/>
      <c r="F16" s="296"/>
      <c r="G16" s="296"/>
      <c r="H16" s="296"/>
      <c r="I16" s="296"/>
      <c r="J16" s="296"/>
    </row>
    <row r="17" spans="1:10" s="10" customFormat="1" ht="36" customHeight="1" x14ac:dyDescent="0.2">
      <c r="A17" s="304" t="s">
        <v>143</v>
      </c>
      <c r="B17" s="304"/>
      <c r="C17" s="292"/>
      <c r="D17" s="292"/>
      <c r="E17" s="292"/>
      <c r="F17" s="292"/>
      <c r="G17" s="292"/>
      <c r="H17" s="292"/>
      <c r="I17" s="292"/>
      <c r="J17" s="292"/>
    </row>
    <row r="18" spans="1:10" s="10" customFormat="1" ht="23.25" customHeight="1" x14ac:dyDescent="0.2">
      <c r="A18" s="122"/>
      <c r="C18" s="122"/>
      <c r="D18" s="122"/>
      <c r="E18" s="122"/>
      <c r="F18" s="122"/>
    </row>
    <row r="19" spans="1:10" s="10" customFormat="1" ht="69.599999999999994" customHeight="1" x14ac:dyDescent="0.2">
      <c r="A19" s="306" t="s">
        <v>192</v>
      </c>
      <c r="B19" s="306"/>
      <c r="C19" s="306"/>
      <c r="D19" s="306"/>
      <c r="E19" s="306"/>
      <c r="F19" s="306"/>
      <c r="G19" s="306"/>
      <c r="H19" s="306"/>
      <c r="I19" s="306"/>
      <c r="J19" s="306"/>
    </row>
    <row r="20" spans="1:10" s="10" customFormat="1" ht="21.75" customHeight="1" x14ac:dyDescent="0.2">
      <c r="A20" s="151"/>
      <c r="B20" s="151"/>
      <c r="C20" s="151"/>
      <c r="D20" s="151"/>
      <c r="E20" s="151"/>
      <c r="F20" s="151"/>
      <c r="G20" s="151"/>
      <c r="H20" s="151"/>
      <c r="I20" s="151"/>
      <c r="J20" s="151"/>
    </row>
    <row r="21" spans="1:10" s="10" customFormat="1" ht="16.5" customHeight="1" x14ac:dyDescent="0.2">
      <c r="A21" s="146" t="s">
        <v>144</v>
      </c>
      <c r="B21" s="290" t="s">
        <v>226</v>
      </c>
      <c r="C21" s="290"/>
      <c r="D21" s="290"/>
      <c r="E21" s="290"/>
      <c r="F21" s="290"/>
      <c r="G21" s="290"/>
      <c r="H21" s="290"/>
      <c r="I21" s="290"/>
      <c r="J21" s="290"/>
    </row>
    <row r="22" spans="1:10" ht="41.4" customHeight="1" x14ac:dyDescent="0.2">
      <c r="A22" s="146" t="s">
        <v>103</v>
      </c>
      <c r="B22" s="290" t="s">
        <v>225</v>
      </c>
      <c r="C22" s="290"/>
      <c r="D22" s="290"/>
      <c r="E22" s="290"/>
      <c r="F22" s="290"/>
      <c r="G22" s="290"/>
      <c r="H22" s="290"/>
      <c r="I22" s="290"/>
      <c r="J22" s="290"/>
    </row>
    <row r="23" spans="1:10" ht="16.5" customHeight="1" x14ac:dyDescent="0.2">
      <c r="A23" s="146" t="s">
        <v>104</v>
      </c>
      <c r="B23" s="290" t="s">
        <v>160</v>
      </c>
      <c r="C23" s="290"/>
      <c r="D23" s="290"/>
      <c r="E23" s="290"/>
      <c r="F23" s="290"/>
      <c r="G23" s="290"/>
      <c r="H23" s="290"/>
      <c r="I23" s="290"/>
      <c r="J23" s="290"/>
    </row>
    <row r="24" spans="1:10" s="10" customFormat="1" ht="16.8" customHeight="1" x14ac:dyDescent="0.2">
      <c r="A24" s="147" t="s">
        <v>161</v>
      </c>
      <c r="B24" s="290" t="s">
        <v>162</v>
      </c>
      <c r="C24" s="290"/>
      <c r="D24" s="290"/>
      <c r="E24" s="290"/>
      <c r="F24" s="290"/>
      <c r="G24" s="290"/>
      <c r="H24" s="290"/>
      <c r="I24" s="290"/>
      <c r="J24" s="290"/>
    </row>
    <row r="25" spans="1:10" s="10" customFormat="1" ht="16.5" customHeight="1" x14ac:dyDescent="0.2">
      <c r="B25" s="123"/>
      <c r="C25" s="123"/>
      <c r="D25" s="123"/>
      <c r="E25" s="123"/>
      <c r="F25" s="123"/>
      <c r="G25" s="123"/>
      <c r="H25" s="123"/>
      <c r="I25" s="123"/>
      <c r="J25" s="123"/>
    </row>
    <row r="26" spans="1:10" s="18" customFormat="1" ht="23.25" customHeight="1" x14ac:dyDescent="0.2">
      <c r="A26" s="305" t="s">
        <v>193</v>
      </c>
      <c r="B26" s="305"/>
      <c r="C26" s="305"/>
      <c r="D26" s="305"/>
      <c r="E26" s="305"/>
      <c r="F26" s="305"/>
      <c r="G26" s="305"/>
      <c r="H26" s="305"/>
      <c r="I26" s="305"/>
      <c r="J26" s="305"/>
    </row>
    <row r="27" spans="1:10" s="59" customFormat="1" ht="33" customHeight="1" x14ac:dyDescent="0.2">
      <c r="A27" s="297" t="s">
        <v>106</v>
      </c>
      <c r="B27" s="298"/>
      <c r="C27" s="145" t="s">
        <v>142</v>
      </c>
      <c r="D27" s="299" t="s">
        <v>157</v>
      </c>
      <c r="E27" s="300"/>
      <c r="F27" s="301"/>
      <c r="G27" s="302" t="s">
        <v>243</v>
      </c>
      <c r="H27" s="302"/>
      <c r="I27" s="302" t="s">
        <v>107</v>
      </c>
      <c r="J27" s="302"/>
    </row>
    <row r="28" spans="1:10" s="59" customFormat="1" ht="22.5" customHeight="1" x14ac:dyDescent="0.2">
      <c r="A28" s="307"/>
      <c r="B28" s="308"/>
      <c r="C28" s="311"/>
      <c r="D28" s="313"/>
      <c r="E28" s="313"/>
      <c r="F28" s="314"/>
      <c r="G28" s="315"/>
      <c r="H28" s="315"/>
      <c r="I28" s="316" t="s">
        <v>154</v>
      </c>
      <c r="J28" s="317"/>
    </row>
    <row r="29" spans="1:10" s="59" customFormat="1" ht="22.5" customHeight="1" x14ac:dyDescent="0.2">
      <c r="A29" s="309"/>
      <c r="B29" s="310"/>
      <c r="C29" s="312"/>
      <c r="D29" s="318"/>
      <c r="E29" s="318"/>
      <c r="F29" s="319"/>
      <c r="G29" s="315"/>
      <c r="H29" s="315"/>
      <c r="I29" s="320" t="s">
        <v>155</v>
      </c>
      <c r="J29" s="321"/>
    </row>
    <row r="30" spans="1:10" s="59" customFormat="1" ht="23.25" customHeight="1" x14ac:dyDescent="0.2">
      <c r="A30" s="124" t="s">
        <v>189</v>
      </c>
      <c r="B30" s="125"/>
      <c r="C30" s="126"/>
      <c r="D30" s="126"/>
      <c r="E30" s="126"/>
      <c r="F30" s="126"/>
      <c r="G30" s="124"/>
      <c r="H30" s="124"/>
      <c r="I30" s="124"/>
      <c r="J30" s="124"/>
    </row>
    <row r="31" spans="1:10" ht="21.75" customHeight="1" x14ac:dyDescent="0.2">
      <c r="A31" s="18" t="s">
        <v>190</v>
      </c>
    </row>
    <row r="34" spans="1:1" hidden="1" x14ac:dyDescent="0.2">
      <c r="A34" s="1" t="s">
        <v>145</v>
      </c>
    </row>
    <row r="35" spans="1:1" hidden="1" x14ac:dyDescent="0.2">
      <c r="A35" s="1" t="s">
        <v>146</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election activeCell="B19" sqref="B19:J19"/>
    </sheetView>
  </sheetViews>
  <sheetFormatPr defaultColWidth="9" defaultRowHeight="13.2" x14ac:dyDescent="0.2"/>
  <cols>
    <col min="1" max="14" width="8.33203125" style="1" customWidth="1"/>
    <col min="15" max="16384" width="9" style="1"/>
  </cols>
  <sheetData>
    <row r="1" spans="1:10" x14ac:dyDescent="0.2">
      <c r="A1" s="1" t="s">
        <v>137</v>
      </c>
      <c r="F1" s="4"/>
      <c r="J1" s="4" t="s">
        <v>122</v>
      </c>
    </row>
    <row r="2" spans="1:10" x14ac:dyDescent="0.2">
      <c r="A2" s="57"/>
    </row>
    <row r="3" spans="1:10" ht="30" customHeight="1" x14ac:dyDescent="0.2">
      <c r="A3" s="293" t="s">
        <v>45</v>
      </c>
      <c r="B3" s="293"/>
      <c r="C3" s="293"/>
      <c r="D3" s="293"/>
      <c r="E3" s="293"/>
      <c r="F3" s="293"/>
      <c r="G3" s="293"/>
      <c r="H3" s="293"/>
      <c r="I3" s="293"/>
      <c r="J3" s="293"/>
    </row>
    <row r="4" spans="1:10" ht="18" customHeight="1" x14ac:dyDescent="0.2">
      <c r="A4" s="2"/>
      <c r="B4" s="3"/>
      <c r="C4" s="3"/>
      <c r="D4" s="3"/>
      <c r="E4" s="3"/>
      <c r="F4" s="3"/>
    </row>
    <row r="5" spans="1:10" ht="18" customHeight="1" x14ac:dyDescent="0.2">
      <c r="H5" s="294" t="s">
        <v>86</v>
      </c>
      <c r="I5" s="294"/>
      <c r="J5" s="294"/>
    </row>
    <row r="6" spans="1:10" ht="18" customHeight="1" x14ac:dyDescent="0.2"/>
    <row r="7" spans="1:10" ht="18" customHeight="1" x14ac:dyDescent="0.2">
      <c r="A7" s="295" t="s">
        <v>100</v>
      </c>
      <c r="B7" s="295"/>
      <c r="C7" s="16" t="s">
        <v>2</v>
      </c>
    </row>
    <row r="8" spans="1:10" ht="18" customHeight="1" x14ac:dyDescent="0.2">
      <c r="A8" s="4"/>
      <c r="B8" s="6"/>
      <c r="C8" s="4"/>
    </row>
    <row r="9" spans="1:10" ht="24.9" customHeight="1" x14ac:dyDescent="0.2">
      <c r="E9" s="291" t="s">
        <v>101</v>
      </c>
      <c r="F9" s="291"/>
      <c r="G9" s="296"/>
      <c r="H9" s="296"/>
      <c r="I9" s="296"/>
      <c r="J9" s="296"/>
    </row>
    <row r="10" spans="1:10" ht="24.9" customHeight="1" x14ac:dyDescent="0.2">
      <c r="E10" s="291" t="s">
        <v>3</v>
      </c>
      <c r="F10" s="291"/>
      <c r="G10" s="292"/>
      <c r="H10" s="292"/>
      <c r="I10" s="292"/>
      <c r="J10" s="292"/>
    </row>
    <row r="11" spans="1:10" ht="24.9" customHeight="1" x14ac:dyDescent="0.2">
      <c r="E11" s="291" t="s">
        <v>102</v>
      </c>
      <c r="F11" s="291"/>
      <c r="G11" s="292"/>
      <c r="H11" s="292"/>
      <c r="I11" s="292"/>
      <c r="J11" s="292"/>
    </row>
    <row r="12" spans="1:10" ht="9.9" customHeight="1" x14ac:dyDescent="0.2">
      <c r="E12" s="5"/>
      <c r="J12" s="72" t="s">
        <v>183</v>
      </c>
    </row>
    <row r="13" spans="1:10" ht="24.9" customHeight="1" x14ac:dyDescent="0.2">
      <c r="E13" s="8"/>
      <c r="F13" s="9"/>
    </row>
    <row r="14" spans="1:10" s="10" customFormat="1" ht="23.25" customHeight="1" x14ac:dyDescent="0.2">
      <c r="A14" s="121"/>
      <c r="B14" s="122"/>
      <c r="C14" s="122"/>
      <c r="D14" s="122"/>
      <c r="E14" s="122"/>
      <c r="F14" s="122"/>
    </row>
    <row r="15" spans="1:10" s="10" customFormat="1" ht="36" customHeight="1" x14ac:dyDescent="0.2">
      <c r="A15" s="303" t="s">
        <v>108</v>
      </c>
      <c r="B15" s="303"/>
      <c r="C15" s="296" t="str">
        <f>'1'!A4</f>
        <v>菫１６号橋架替工事（谷地川・手城川流域・７－１）</v>
      </c>
      <c r="D15" s="296"/>
      <c r="E15" s="296"/>
      <c r="F15" s="296"/>
      <c r="G15" s="296"/>
      <c r="H15" s="296"/>
      <c r="I15" s="296"/>
      <c r="J15" s="296"/>
    </row>
    <row r="16" spans="1:10" s="10" customFormat="1" ht="23.25" customHeight="1" x14ac:dyDescent="0.2">
      <c r="A16" s="122"/>
      <c r="C16" s="122"/>
      <c r="D16" s="122"/>
      <c r="E16" s="122"/>
      <c r="F16" s="122"/>
    </row>
    <row r="17" spans="1:11" s="10" customFormat="1" ht="46.5" customHeight="1" x14ac:dyDescent="0.2">
      <c r="A17" s="306" t="s">
        <v>194</v>
      </c>
      <c r="B17" s="306"/>
      <c r="C17" s="306"/>
      <c r="D17" s="306"/>
      <c r="E17" s="306"/>
      <c r="F17" s="306"/>
      <c r="G17" s="306"/>
      <c r="H17" s="306"/>
      <c r="I17" s="306"/>
      <c r="J17" s="306"/>
    </row>
    <row r="18" spans="1:11" s="10" customFormat="1" ht="30" customHeight="1" x14ac:dyDescent="0.2">
      <c r="A18" s="133"/>
      <c r="B18" s="133"/>
      <c r="C18" s="133"/>
      <c r="D18" s="133"/>
      <c r="E18" s="133"/>
      <c r="F18" s="133"/>
      <c r="G18" s="133"/>
      <c r="H18" s="133"/>
      <c r="I18" s="133"/>
      <c r="J18" s="133"/>
    </row>
    <row r="19" spans="1:11" s="10" customFormat="1" ht="55.5" customHeight="1" x14ac:dyDescent="0.2">
      <c r="A19" s="133"/>
      <c r="B19" s="330" t="s">
        <v>235</v>
      </c>
      <c r="C19" s="331"/>
      <c r="D19" s="331"/>
      <c r="E19" s="331"/>
      <c r="F19" s="331"/>
      <c r="G19" s="331"/>
      <c r="H19" s="331"/>
      <c r="I19" s="331"/>
      <c r="J19" s="331"/>
    </row>
    <row r="20" spans="1:11" s="10" customFormat="1" ht="72" customHeight="1" x14ac:dyDescent="0.2">
      <c r="A20" s="139"/>
      <c r="B20" s="323" t="s">
        <v>195</v>
      </c>
      <c r="C20" s="324"/>
      <c r="D20" s="324"/>
      <c r="E20" s="324"/>
      <c r="F20" s="324"/>
      <c r="G20" s="324"/>
      <c r="H20" s="324"/>
      <c r="I20" s="324"/>
      <c r="J20" s="324"/>
    </row>
    <row r="21" spans="1:11" s="10" customFormat="1" ht="45" customHeight="1" x14ac:dyDescent="0.2">
      <c r="A21" s="139"/>
      <c r="B21" s="332" t="s">
        <v>166</v>
      </c>
      <c r="C21" s="333"/>
      <c r="D21" s="334"/>
      <c r="E21" s="335"/>
      <c r="F21" s="335"/>
      <c r="G21" s="335"/>
      <c r="H21" s="335"/>
      <c r="I21" s="335"/>
      <c r="J21" s="335"/>
      <c r="K21" s="148"/>
    </row>
    <row r="22" spans="1:11" s="10" customFormat="1" ht="55.5" customHeight="1" x14ac:dyDescent="0.2">
      <c r="A22" s="139"/>
      <c r="B22" s="325" t="s">
        <v>236</v>
      </c>
      <c r="C22" s="326"/>
      <c r="D22" s="326"/>
      <c r="E22" s="326"/>
      <c r="F22" s="326"/>
      <c r="G22" s="326"/>
      <c r="H22" s="326"/>
      <c r="I22" s="326"/>
      <c r="J22" s="326"/>
    </row>
    <row r="23" spans="1:11" s="59" customFormat="1" ht="42" customHeight="1" x14ac:dyDescent="0.2">
      <c r="A23" s="139"/>
      <c r="B23" s="323" t="s">
        <v>196</v>
      </c>
      <c r="C23" s="324"/>
      <c r="D23" s="324"/>
      <c r="E23" s="324"/>
      <c r="F23" s="324"/>
      <c r="G23" s="324"/>
      <c r="H23" s="324"/>
      <c r="I23" s="324"/>
      <c r="J23" s="324"/>
    </row>
    <row r="24" spans="1:11" ht="21.75" customHeight="1" x14ac:dyDescent="0.2"/>
    <row r="25" spans="1:11" ht="13.8" thickBot="1" x14ac:dyDescent="0.25"/>
    <row r="26" spans="1:11" ht="84.75" customHeight="1" thickBot="1" x14ac:dyDescent="0.25">
      <c r="B26" s="327" t="s">
        <v>197</v>
      </c>
      <c r="C26" s="328"/>
      <c r="D26" s="328"/>
      <c r="E26" s="328"/>
      <c r="F26" s="328"/>
      <c r="G26" s="328"/>
      <c r="H26" s="328"/>
      <c r="I26" s="328"/>
      <c r="J26" s="329"/>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activeCell="D5" sqref="D5"/>
    </sheetView>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261</v>
      </c>
    </row>
    <row r="2" spans="1:4" ht="15" customHeight="1" x14ac:dyDescent="0.2">
      <c r="A2" s="57"/>
      <c r="B2" s="11"/>
      <c r="C2" s="11"/>
      <c r="D2" s="11"/>
    </row>
    <row r="3" spans="1:4" ht="30" customHeight="1" x14ac:dyDescent="0.2">
      <c r="A3" s="2" t="s">
        <v>262</v>
      </c>
      <c r="B3" s="12"/>
      <c r="C3" s="12"/>
      <c r="D3" s="12"/>
    </row>
    <row r="4" spans="1:4" ht="15" customHeight="1" x14ac:dyDescent="0.2">
      <c r="A4" s="2"/>
      <c r="B4" s="12"/>
      <c r="C4" s="12"/>
      <c r="D4" s="12"/>
    </row>
    <row r="5" spans="1:4" ht="30" customHeight="1" x14ac:dyDescent="0.2">
      <c r="A5" s="2"/>
      <c r="B5" s="12"/>
      <c r="C5" s="12"/>
      <c r="D5" s="155" t="s">
        <v>263</v>
      </c>
    </row>
    <row r="6" spans="1:4" ht="30" customHeight="1" x14ac:dyDescent="0.2">
      <c r="A6" s="13"/>
      <c r="B6" s="12"/>
      <c r="C6" s="12"/>
      <c r="D6" s="12"/>
    </row>
    <row r="7" spans="1:4" ht="30" customHeight="1" x14ac:dyDescent="0.2">
      <c r="A7" s="13"/>
      <c r="B7" s="370"/>
      <c r="C7" s="14" t="s">
        <v>2</v>
      </c>
      <c r="D7" s="12"/>
    </row>
    <row r="8" spans="1:4" ht="19.8" customHeight="1" x14ac:dyDescent="0.2">
      <c r="A8" s="13"/>
      <c r="B8" s="15"/>
      <c r="C8" s="14"/>
      <c r="D8" s="12"/>
    </row>
    <row r="9" spans="1:4" ht="30" customHeight="1" x14ac:dyDescent="0.2">
      <c r="A9" s="13"/>
      <c r="B9" s="12"/>
      <c r="C9" s="7" t="s">
        <v>0</v>
      </c>
      <c r="D9" s="371"/>
    </row>
    <row r="10" spans="1:4" ht="30" customHeight="1" x14ac:dyDescent="0.2">
      <c r="A10" s="372"/>
      <c r="B10" s="14"/>
      <c r="C10" s="7" t="s">
        <v>3</v>
      </c>
      <c r="D10" s="148"/>
    </row>
    <row r="11" spans="1:4" ht="30" customHeight="1" x14ac:dyDescent="0.2">
      <c r="A11" s="14"/>
      <c r="B11" s="14"/>
      <c r="C11" s="7" t="s">
        <v>4</v>
      </c>
      <c r="D11" s="373"/>
    </row>
    <row r="12" spans="1:4" ht="19.8" customHeight="1" x14ac:dyDescent="0.2">
      <c r="A12" s="14"/>
      <c r="B12" s="14"/>
      <c r="C12" s="5"/>
      <c r="D12" s="11"/>
    </row>
    <row r="13" spans="1:4" ht="30" customHeight="1" x14ac:dyDescent="0.2">
      <c r="A13" s="374" t="s">
        <v>264</v>
      </c>
      <c r="B13" s="375"/>
      <c r="C13" s="376"/>
      <c r="D13" s="377"/>
    </row>
    <row r="14" spans="1:4" ht="19.8" customHeight="1" x14ac:dyDescent="0.2">
      <c r="B14" s="342"/>
      <c r="C14" s="342"/>
      <c r="D14" s="342"/>
    </row>
    <row r="15" spans="1:4" s="14" customFormat="1" ht="30" customHeight="1" x14ac:dyDescent="0.2">
      <c r="A15" s="220" t="s">
        <v>248</v>
      </c>
      <c r="B15" s="156" t="s">
        <v>49</v>
      </c>
      <c r="C15" s="378"/>
      <c r="D15" s="379"/>
    </row>
    <row r="16" spans="1:4" ht="30" customHeight="1" x14ac:dyDescent="0.2">
      <c r="A16" s="345"/>
      <c r="B16" s="156" t="s">
        <v>76</v>
      </c>
      <c r="C16" s="378"/>
      <c r="D16" s="379"/>
    </row>
    <row r="17" spans="1:4" ht="30" customHeight="1" x14ac:dyDescent="0.2">
      <c r="A17" s="345"/>
      <c r="B17" s="156" t="s">
        <v>77</v>
      </c>
      <c r="C17" s="378"/>
      <c r="D17" s="379"/>
    </row>
    <row r="18" spans="1:4" ht="30" customHeight="1" x14ac:dyDescent="0.2">
      <c r="A18" s="345"/>
      <c r="B18" s="156" t="s">
        <v>78</v>
      </c>
      <c r="C18" s="216" t="s">
        <v>265</v>
      </c>
      <c r="D18" s="347"/>
    </row>
    <row r="19" spans="1:4" ht="30" customHeight="1" x14ac:dyDescent="0.2">
      <c r="A19" s="380"/>
      <c r="B19" s="156" t="s">
        <v>79</v>
      </c>
      <c r="C19" s="216" t="s">
        <v>250</v>
      </c>
      <c r="D19" s="347"/>
    </row>
    <row r="20" spans="1:4" ht="30" customHeight="1" x14ac:dyDescent="0.2">
      <c r="A20" s="220" t="s">
        <v>253</v>
      </c>
      <c r="B20" s="381"/>
      <c r="C20" s="382"/>
      <c r="D20" s="383"/>
    </row>
    <row r="21" spans="1:4" ht="30" customHeight="1" x14ac:dyDescent="0.2">
      <c r="A21" s="345"/>
      <c r="B21" s="384"/>
      <c r="C21" s="385"/>
      <c r="D21" s="386"/>
    </row>
    <row r="22" spans="1:4" ht="30" customHeight="1" x14ac:dyDescent="0.2">
      <c r="A22" s="345"/>
      <c r="B22" s="384"/>
      <c r="C22" s="385"/>
      <c r="D22" s="386"/>
    </row>
    <row r="23" spans="1:4" ht="30" customHeight="1" x14ac:dyDescent="0.2">
      <c r="A23" s="380"/>
      <c r="B23" s="387"/>
      <c r="C23" s="388"/>
      <c r="D23" s="389"/>
    </row>
    <row r="24" spans="1:4" ht="18" customHeight="1" x14ac:dyDescent="0.2"/>
    <row r="25" spans="1:4" ht="19.8" customHeight="1" x14ac:dyDescent="0.2">
      <c r="A25" s="1" t="s">
        <v>266</v>
      </c>
    </row>
    <row r="26" spans="1:4" ht="15" customHeight="1" x14ac:dyDescent="0.2"/>
    <row r="27" spans="1:4" ht="30" customHeight="1" x14ac:dyDescent="0.2">
      <c r="B27" s="1" t="s">
        <v>267</v>
      </c>
    </row>
    <row r="28" spans="1:4" ht="30" customHeight="1" x14ac:dyDescent="0.2">
      <c r="C28" s="1" t="s">
        <v>268</v>
      </c>
    </row>
    <row r="29" spans="1:4" ht="30" customHeight="1" x14ac:dyDescent="0.2">
      <c r="C29" s="390"/>
      <c r="D29" s="390"/>
    </row>
    <row r="30" spans="1:4" ht="30" customHeight="1" x14ac:dyDescent="0.2">
      <c r="C30" s="390"/>
      <c r="D30" s="390"/>
    </row>
    <row r="31" spans="1:4" ht="30" customHeight="1" x14ac:dyDescent="0.2">
      <c r="C31" s="390"/>
      <c r="D31" s="390"/>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election activeCell="K61" sqref="K61"/>
    </sheetView>
  </sheetViews>
  <sheetFormatPr defaultColWidth="9" defaultRowHeight="13.2" x14ac:dyDescent="0.2"/>
  <cols>
    <col min="1" max="9" width="9.6640625" style="21" customWidth="1"/>
    <col min="10" max="16384" width="9" style="21"/>
  </cols>
  <sheetData>
    <row r="1" spans="1:9" x14ac:dyDescent="0.2">
      <c r="A1" s="9" t="s">
        <v>269</v>
      </c>
      <c r="E1" s="336"/>
      <c r="F1" s="337"/>
      <c r="G1" s="337"/>
      <c r="H1" s="337"/>
      <c r="I1" s="337"/>
    </row>
    <row r="2" spans="1:9" x14ac:dyDescent="0.2">
      <c r="A2" s="21" t="s">
        <v>270</v>
      </c>
    </row>
    <row r="3" spans="1:9" x14ac:dyDescent="0.2">
      <c r="A3" s="21" t="s">
        <v>271</v>
      </c>
    </row>
    <row r="4" spans="1:9" x14ac:dyDescent="0.2">
      <c r="A4" s="66" t="s">
        <v>198</v>
      </c>
    </row>
    <row r="5" spans="1:9" x14ac:dyDescent="0.2">
      <c r="A5" s="25"/>
      <c r="B5" s="26"/>
      <c r="C5" s="26"/>
      <c r="D5" s="26"/>
      <c r="E5" s="26"/>
      <c r="F5" s="26"/>
      <c r="G5" s="26"/>
      <c r="H5" s="26"/>
      <c r="I5" s="31"/>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16" sqref="A16:XFD18"/>
    </sheetView>
  </sheetViews>
  <sheetFormatPr defaultColWidth="9" defaultRowHeight="13.2" x14ac:dyDescent="0.2"/>
  <cols>
    <col min="1" max="9" width="9.6640625" style="21" customWidth="1"/>
    <col min="10" max="16384" width="9" style="21"/>
  </cols>
  <sheetData>
    <row r="1" spans="1:9" x14ac:dyDescent="0.2">
      <c r="A1" s="9" t="s">
        <v>128</v>
      </c>
      <c r="E1" s="336"/>
      <c r="F1" s="337"/>
      <c r="G1" s="337"/>
      <c r="H1" s="337"/>
      <c r="I1" s="337"/>
    </row>
    <row r="2" spans="1:9" x14ac:dyDescent="0.2">
      <c r="A2" s="21" t="s">
        <v>56</v>
      </c>
    </row>
    <row r="3" spans="1:9" x14ac:dyDescent="0.2">
      <c r="A3" s="154" t="s">
        <v>237</v>
      </c>
    </row>
    <row r="4" spans="1:9" x14ac:dyDescent="0.2">
      <c r="A4" s="21" t="s">
        <v>136</v>
      </c>
    </row>
    <row r="5" spans="1:9" x14ac:dyDescent="0.2">
      <c r="A5" s="79" t="s">
        <v>200</v>
      </c>
    </row>
    <row r="6" spans="1:9" x14ac:dyDescent="0.2">
      <c r="A6" s="154" t="s">
        <v>237</v>
      </c>
    </row>
    <row r="7" spans="1:9" x14ac:dyDescent="0.2">
      <c r="A7" s="154" t="s">
        <v>238</v>
      </c>
    </row>
    <row r="8" spans="1:9" s="153" customFormat="1" ht="26.4" customHeight="1" x14ac:dyDescent="0.2">
      <c r="A8" s="338" t="s">
        <v>227</v>
      </c>
      <c r="B8" s="338"/>
      <c r="C8" s="338"/>
      <c r="D8" s="338"/>
      <c r="E8" s="338"/>
      <c r="F8" s="338"/>
      <c r="G8" s="338"/>
      <c r="H8" s="338"/>
      <c r="I8" s="338"/>
    </row>
    <row r="9" spans="1:9" x14ac:dyDescent="0.2">
      <c r="A9" s="66" t="s">
        <v>198</v>
      </c>
    </row>
    <row r="10" spans="1:9" x14ac:dyDescent="0.2">
      <c r="A10" s="25"/>
      <c r="B10" s="26"/>
      <c r="C10" s="26"/>
      <c r="D10" s="26"/>
      <c r="E10" s="26"/>
      <c r="F10" s="26"/>
      <c r="G10" s="26"/>
      <c r="H10" s="26"/>
      <c r="I10" s="31"/>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129</v>
      </c>
      <c r="E1" s="336"/>
      <c r="F1" s="337"/>
      <c r="G1" s="337"/>
      <c r="H1" s="337"/>
      <c r="I1" s="337"/>
    </row>
    <row r="2" spans="1:9" x14ac:dyDescent="0.2">
      <c r="A2" s="21" t="s">
        <v>131</v>
      </c>
    </row>
    <row r="3" spans="1:9" x14ac:dyDescent="0.2">
      <c r="A3" s="79" t="s">
        <v>84</v>
      </c>
    </row>
    <row r="4" spans="1:9" x14ac:dyDescent="0.2">
      <c r="A4" s="154" t="s">
        <v>239</v>
      </c>
    </row>
    <row r="5" spans="1:9" x14ac:dyDescent="0.2">
      <c r="A5" s="66" t="s">
        <v>198</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9"/>
      <c r="B61" s="30"/>
      <c r="C61" s="30"/>
      <c r="D61" s="30"/>
      <c r="E61" s="30"/>
      <c r="F61" s="30"/>
      <c r="G61" s="30"/>
      <c r="H61" s="30"/>
      <c r="I61"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147</v>
      </c>
      <c r="E1" s="339" t="s">
        <v>139</v>
      </c>
      <c r="F1" s="337"/>
      <c r="G1" s="337"/>
      <c r="H1" s="337"/>
      <c r="I1" s="337"/>
    </row>
    <row r="2" spans="1:9" x14ac:dyDescent="0.2">
      <c r="A2" s="21" t="s">
        <v>148</v>
      </c>
    </row>
    <row r="3" spans="1:9" x14ac:dyDescent="0.2">
      <c r="A3" s="79" t="s">
        <v>199</v>
      </c>
    </row>
    <row r="4" spans="1:9" x14ac:dyDescent="0.2">
      <c r="A4" s="154" t="s">
        <v>239</v>
      </c>
    </row>
    <row r="6" spans="1:9" x14ac:dyDescent="0.2">
      <c r="A6" s="79"/>
    </row>
    <row r="7" spans="1:9" x14ac:dyDescent="0.2">
      <c r="A7" s="66" t="s">
        <v>198</v>
      </c>
    </row>
    <row r="8" spans="1:9" x14ac:dyDescent="0.2">
      <c r="A8" s="25"/>
      <c r="B8" s="26"/>
      <c r="C8" s="26"/>
      <c r="D8" s="26"/>
      <c r="E8" s="26"/>
      <c r="F8" s="26"/>
      <c r="G8" s="26"/>
      <c r="H8" s="26"/>
      <c r="I8" s="31"/>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202</v>
      </c>
      <c r="E1" s="336" t="s">
        <v>201</v>
      </c>
      <c r="F1" s="337"/>
      <c r="G1" s="337"/>
      <c r="H1" s="337"/>
      <c r="I1" s="337"/>
    </row>
    <row r="2" spans="1:9" x14ac:dyDescent="0.2">
      <c r="A2" s="21" t="s">
        <v>203</v>
      </c>
    </row>
    <row r="3" spans="1:9" x14ac:dyDescent="0.2">
      <c r="A3" s="79" t="s">
        <v>84</v>
      </c>
    </row>
    <row r="4" spans="1:9" x14ac:dyDescent="0.2">
      <c r="A4" s="154" t="s">
        <v>239</v>
      </c>
    </row>
    <row r="5" spans="1:9" x14ac:dyDescent="0.2">
      <c r="A5" s="66" t="s">
        <v>198</v>
      </c>
    </row>
    <row r="6" spans="1:9" x14ac:dyDescent="0.2">
      <c r="A6" s="25"/>
      <c r="B6" s="26"/>
      <c r="C6" s="26"/>
      <c r="D6" s="26"/>
      <c r="E6" s="26"/>
      <c r="F6" s="26"/>
      <c r="G6" s="26"/>
      <c r="H6" s="26"/>
      <c r="I6" s="31"/>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7"/>
      <c r="B60" s="28"/>
      <c r="C60" s="28"/>
      <c r="D60" s="28"/>
      <c r="E60" s="28"/>
      <c r="F60" s="28"/>
      <c r="G60" s="28"/>
      <c r="H60" s="28"/>
      <c r="I60" s="32"/>
    </row>
    <row r="61" spans="1:9" x14ac:dyDescent="0.2">
      <c r="A61" s="27"/>
      <c r="B61" s="28"/>
      <c r="C61" s="28"/>
      <c r="D61" s="28"/>
      <c r="E61" s="28"/>
      <c r="F61" s="28"/>
      <c r="G61" s="28"/>
      <c r="H61" s="28"/>
      <c r="I61" s="32"/>
    </row>
    <row r="62" spans="1:9" x14ac:dyDescent="0.2">
      <c r="A62" s="29"/>
      <c r="B62" s="30"/>
      <c r="C62" s="30"/>
      <c r="D62" s="30"/>
      <c r="E62" s="30"/>
      <c r="F62" s="30"/>
      <c r="G62" s="30"/>
      <c r="H62" s="30"/>
      <c r="I62"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40</v>
      </c>
      <c r="E1" s="336"/>
      <c r="F1" s="337"/>
      <c r="G1" s="337"/>
      <c r="H1" s="337"/>
      <c r="I1" s="337"/>
    </row>
    <row r="2" spans="1:9" x14ac:dyDescent="0.2">
      <c r="A2" s="21" t="s">
        <v>34</v>
      </c>
      <c r="H2" s="55"/>
    </row>
    <row r="3" spans="1:9" x14ac:dyDescent="0.2">
      <c r="A3" s="66" t="s">
        <v>198</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57</v>
      </c>
      <c r="E1" s="336"/>
      <c r="F1" s="337"/>
      <c r="G1" s="337"/>
      <c r="H1" s="337"/>
      <c r="I1" s="337"/>
    </row>
    <row r="2" spans="1:9" x14ac:dyDescent="0.2">
      <c r="A2" s="21" t="s">
        <v>58</v>
      </c>
      <c r="H2" s="55"/>
    </row>
    <row r="3" spans="1:9" x14ac:dyDescent="0.2">
      <c r="A3" s="66" t="s">
        <v>198</v>
      </c>
    </row>
    <row r="4" spans="1:9" x14ac:dyDescent="0.2">
      <c r="A4" s="25"/>
      <c r="B4" s="26"/>
      <c r="C4" s="26"/>
      <c r="D4" s="26"/>
      <c r="E4" s="26"/>
      <c r="F4" s="26"/>
      <c r="G4" s="26"/>
      <c r="H4" s="26"/>
      <c r="I4" s="31"/>
    </row>
    <row r="5" spans="1:9" x14ac:dyDescent="0.2">
      <c r="A5" s="27"/>
      <c r="B5" s="28"/>
      <c r="C5" s="28"/>
      <c r="D5" s="28"/>
      <c r="E5" s="28"/>
      <c r="F5" s="28"/>
      <c r="G5" s="28"/>
      <c r="H5" s="28"/>
      <c r="I5" s="32"/>
    </row>
    <row r="6" spans="1:9" x14ac:dyDescent="0.2">
      <c r="A6" s="27"/>
      <c r="B6" s="28"/>
      <c r="C6" s="28"/>
      <c r="D6" s="28"/>
      <c r="E6" s="28"/>
      <c r="F6" s="28"/>
      <c r="G6" s="28"/>
      <c r="H6" s="28"/>
      <c r="I6" s="32"/>
    </row>
    <row r="7" spans="1:9" x14ac:dyDescent="0.2">
      <c r="A7" s="27"/>
      <c r="B7" s="28"/>
      <c r="C7" s="28"/>
      <c r="D7" s="28"/>
      <c r="E7" s="28"/>
      <c r="F7" s="28"/>
      <c r="G7" s="28"/>
      <c r="H7" s="28"/>
      <c r="I7" s="32"/>
    </row>
    <row r="8" spans="1:9" x14ac:dyDescent="0.2">
      <c r="A8" s="27"/>
      <c r="B8" s="28"/>
      <c r="C8" s="28"/>
      <c r="D8" s="28"/>
      <c r="E8" s="28"/>
      <c r="F8" s="28"/>
      <c r="G8" s="28"/>
      <c r="H8" s="28"/>
      <c r="I8" s="32"/>
    </row>
    <row r="9" spans="1:9" x14ac:dyDescent="0.2">
      <c r="A9" s="27"/>
      <c r="B9" s="28"/>
      <c r="C9" s="28"/>
      <c r="D9" s="28"/>
      <c r="E9" s="28"/>
      <c r="F9" s="28"/>
      <c r="G9" s="28"/>
      <c r="H9" s="28"/>
      <c r="I9" s="32"/>
    </row>
    <row r="10" spans="1:9" x14ac:dyDescent="0.2">
      <c r="A10" s="27"/>
      <c r="B10" s="28"/>
      <c r="C10" s="28"/>
      <c r="D10" s="28"/>
      <c r="E10" s="28"/>
      <c r="F10" s="28"/>
      <c r="G10" s="28"/>
      <c r="H10" s="28"/>
      <c r="I10" s="32"/>
    </row>
    <row r="11" spans="1:9" x14ac:dyDescent="0.2">
      <c r="A11" s="27"/>
      <c r="B11" s="28"/>
      <c r="C11" s="28"/>
      <c r="D11" s="28"/>
      <c r="E11" s="28"/>
      <c r="F11" s="28"/>
      <c r="G11" s="28"/>
      <c r="H11" s="28"/>
      <c r="I11" s="32"/>
    </row>
    <row r="12" spans="1:9" x14ac:dyDescent="0.2">
      <c r="A12" s="27"/>
      <c r="B12" s="28"/>
      <c r="C12" s="28"/>
      <c r="D12" s="28"/>
      <c r="E12" s="28"/>
      <c r="F12" s="28"/>
      <c r="G12" s="28"/>
      <c r="H12" s="28"/>
      <c r="I12" s="32"/>
    </row>
    <row r="13" spans="1:9" x14ac:dyDescent="0.2">
      <c r="A13" s="27"/>
      <c r="B13" s="28"/>
      <c r="C13" s="28"/>
      <c r="D13" s="28"/>
      <c r="E13" s="28"/>
      <c r="F13" s="28"/>
      <c r="G13" s="28"/>
      <c r="H13" s="28"/>
      <c r="I13" s="32"/>
    </row>
    <row r="14" spans="1:9" x14ac:dyDescent="0.2">
      <c r="A14" s="27"/>
      <c r="B14" s="28"/>
      <c r="C14" s="28"/>
      <c r="D14" s="28"/>
      <c r="E14" s="28"/>
      <c r="F14" s="28"/>
      <c r="G14" s="28"/>
      <c r="H14" s="28"/>
      <c r="I14" s="32"/>
    </row>
    <row r="15" spans="1:9" x14ac:dyDescent="0.2">
      <c r="A15" s="27"/>
      <c r="B15" s="28"/>
      <c r="C15" s="28"/>
      <c r="D15" s="28"/>
      <c r="E15" s="28"/>
      <c r="F15" s="28"/>
      <c r="G15" s="28"/>
      <c r="H15" s="28"/>
      <c r="I15" s="32"/>
    </row>
    <row r="16" spans="1:9" x14ac:dyDescent="0.2">
      <c r="A16" s="27"/>
      <c r="B16" s="28"/>
      <c r="C16" s="28"/>
      <c r="D16" s="28"/>
      <c r="E16" s="28"/>
      <c r="F16" s="28"/>
      <c r="G16" s="28"/>
      <c r="H16" s="28"/>
      <c r="I16" s="32"/>
    </row>
    <row r="17" spans="1:9" x14ac:dyDescent="0.2">
      <c r="A17" s="27"/>
      <c r="B17" s="28"/>
      <c r="C17" s="28"/>
      <c r="D17" s="28"/>
      <c r="E17" s="28"/>
      <c r="F17" s="28"/>
      <c r="G17" s="28"/>
      <c r="H17" s="28"/>
      <c r="I17" s="32"/>
    </row>
    <row r="18" spans="1:9" x14ac:dyDescent="0.2">
      <c r="A18" s="27"/>
      <c r="B18" s="28"/>
      <c r="C18" s="28"/>
      <c r="D18" s="28"/>
      <c r="E18" s="28"/>
      <c r="F18" s="28"/>
      <c r="G18" s="28"/>
      <c r="H18" s="28"/>
      <c r="I18" s="32"/>
    </row>
    <row r="19" spans="1:9" x14ac:dyDescent="0.2">
      <c r="A19" s="27"/>
      <c r="B19" s="28"/>
      <c r="C19" s="28"/>
      <c r="D19" s="28"/>
      <c r="E19" s="28"/>
      <c r="F19" s="28"/>
      <c r="G19" s="28"/>
      <c r="H19" s="28"/>
      <c r="I19" s="32"/>
    </row>
    <row r="20" spans="1:9" x14ac:dyDescent="0.2">
      <c r="A20" s="27"/>
      <c r="B20" s="28"/>
      <c r="C20" s="28"/>
      <c r="D20" s="28"/>
      <c r="E20" s="28"/>
      <c r="F20" s="28"/>
      <c r="G20" s="28"/>
      <c r="H20" s="28"/>
      <c r="I20" s="32"/>
    </row>
    <row r="21" spans="1:9" x14ac:dyDescent="0.2">
      <c r="A21" s="27"/>
      <c r="B21" s="28"/>
      <c r="C21" s="28"/>
      <c r="D21" s="28"/>
      <c r="E21" s="28"/>
      <c r="F21" s="28"/>
      <c r="G21" s="28"/>
      <c r="H21" s="28"/>
      <c r="I21" s="32"/>
    </row>
    <row r="22" spans="1:9" x14ac:dyDescent="0.2">
      <c r="A22" s="27"/>
      <c r="B22" s="28"/>
      <c r="C22" s="28"/>
      <c r="D22" s="28"/>
      <c r="E22" s="28"/>
      <c r="F22" s="28"/>
      <c r="G22" s="28"/>
      <c r="H22" s="28"/>
      <c r="I22" s="32"/>
    </row>
    <row r="23" spans="1:9" x14ac:dyDescent="0.2">
      <c r="A23" s="27"/>
      <c r="B23" s="28"/>
      <c r="C23" s="28"/>
      <c r="D23" s="28"/>
      <c r="E23" s="28"/>
      <c r="F23" s="28"/>
      <c r="G23" s="28"/>
      <c r="H23" s="28"/>
      <c r="I23" s="32"/>
    </row>
    <row r="24" spans="1:9" x14ac:dyDescent="0.2">
      <c r="A24" s="27"/>
      <c r="B24" s="28"/>
      <c r="C24" s="28"/>
      <c r="D24" s="28"/>
      <c r="E24" s="28"/>
      <c r="F24" s="28"/>
      <c r="G24" s="28"/>
      <c r="H24" s="28"/>
      <c r="I24" s="32"/>
    </row>
    <row r="25" spans="1:9" x14ac:dyDescent="0.2">
      <c r="A25" s="27"/>
      <c r="B25" s="28"/>
      <c r="C25" s="28"/>
      <c r="D25" s="28"/>
      <c r="E25" s="28"/>
      <c r="F25" s="28"/>
      <c r="G25" s="28"/>
      <c r="H25" s="28"/>
      <c r="I25" s="32"/>
    </row>
    <row r="26" spans="1:9" x14ac:dyDescent="0.2">
      <c r="A26" s="27"/>
      <c r="B26" s="28"/>
      <c r="C26" s="28"/>
      <c r="D26" s="28"/>
      <c r="E26" s="28"/>
      <c r="F26" s="28"/>
      <c r="G26" s="28"/>
      <c r="H26" s="28"/>
      <c r="I26" s="32"/>
    </row>
    <row r="27" spans="1:9" x14ac:dyDescent="0.2">
      <c r="A27" s="27"/>
      <c r="B27" s="28"/>
      <c r="C27" s="28"/>
      <c r="D27" s="28"/>
      <c r="E27" s="28"/>
      <c r="F27" s="28"/>
      <c r="G27" s="28"/>
      <c r="H27" s="28"/>
      <c r="I27" s="32"/>
    </row>
    <row r="28" spans="1:9" x14ac:dyDescent="0.2">
      <c r="A28" s="27"/>
      <c r="B28" s="28"/>
      <c r="C28" s="28"/>
      <c r="D28" s="28"/>
      <c r="E28" s="28"/>
      <c r="F28" s="28"/>
      <c r="G28" s="28"/>
      <c r="H28" s="28"/>
      <c r="I28" s="32"/>
    </row>
    <row r="29" spans="1:9" x14ac:dyDescent="0.2">
      <c r="A29" s="27"/>
      <c r="B29" s="28"/>
      <c r="C29" s="28"/>
      <c r="D29" s="28"/>
      <c r="E29" s="28"/>
      <c r="F29" s="28"/>
      <c r="G29" s="28"/>
      <c r="H29" s="28"/>
      <c r="I29" s="32"/>
    </row>
    <row r="30" spans="1:9" x14ac:dyDescent="0.2">
      <c r="A30" s="27"/>
      <c r="B30" s="28"/>
      <c r="C30" s="28"/>
      <c r="D30" s="28"/>
      <c r="E30" s="28"/>
      <c r="F30" s="28"/>
      <c r="G30" s="28"/>
      <c r="H30" s="28"/>
      <c r="I30" s="32"/>
    </row>
    <row r="31" spans="1:9" x14ac:dyDescent="0.2">
      <c r="A31" s="27"/>
      <c r="B31" s="28"/>
      <c r="C31" s="28"/>
      <c r="D31" s="28"/>
      <c r="E31" s="28"/>
      <c r="F31" s="28"/>
      <c r="G31" s="28"/>
      <c r="H31" s="28"/>
      <c r="I31" s="32"/>
    </row>
    <row r="32" spans="1:9" x14ac:dyDescent="0.2">
      <c r="A32" s="27"/>
      <c r="B32" s="28"/>
      <c r="C32" s="28"/>
      <c r="D32" s="28"/>
      <c r="E32" s="28"/>
      <c r="F32" s="28"/>
      <c r="G32" s="28"/>
      <c r="H32" s="28"/>
      <c r="I32" s="32"/>
    </row>
    <row r="33" spans="1:9" x14ac:dyDescent="0.2">
      <c r="A33" s="27"/>
      <c r="B33" s="28"/>
      <c r="C33" s="28"/>
      <c r="D33" s="28"/>
      <c r="E33" s="28"/>
      <c r="F33" s="28"/>
      <c r="G33" s="28"/>
      <c r="H33" s="28"/>
      <c r="I33" s="32"/>
    </row>
    <row r="34" spans="1:9" x14ac:dyDescent="0.2">
      <c r="A34" s="27"/>
      <c r="B34" s="28"/>
      <c r="C34" s="28"/>
      <c r="D34" s="28"/>
      <c r="E34" s="28"/>
      <c r="F34" s="28"/>
      <c r="G34" s="28"/>
      <c r="H34" s="28"/>
      <c r="I34" s="32"/>
    </row>
    <row r="35" spans="1:9" x14ac:dyDescent="0.2">
      <c r="A35" s="27"/>
      <c r="B35" s="28"/>
      <c r="C35" s="28"/>
      <c r="D35" s="28"/>
      <c r="E35" s="28"/>
      <c r="F35" s="28"/>
      <c r="G35" s="28"/>
      <c r="H35" s="28"/>
      <c r="I35" s="32"/>
    </row>
    <row r="36" spans="1:9" x14ac:dyDescent="0.2">
      <c r="A36" s="27"/>
      <c r="B36" s="28"/>
      <c r="C36" s="28"/>
      <c r="D36" s="28"/>
      <c r="E36" s="28"/>
      <c r="F36" s="28"/>
      <c r="G36" s="28"/>
      <c r="H36" s="28"/>
      <c r="I36" s="32"/>
    </row>
    <row r="37" spans="1:9" x14ac:dyDescent="0.2">
      <c r="A37" s="27"/>
      <c r="B37" s="28"/>
      <c r="C37" s="28"/>
      <c r="D37" s="28"/>
      <c r="E37" s="28"/>
      <c r="F37" s="28"/>
      <c r="G37" s="28"/>
      <c r="H37" s="28"/>
      <c r="I37" s="32"/>
    </row>
    <row r="38" spans="1:9" x14ac:dyDescent="0.2">
      <c r="A38" s="27"/>
      <c r="B38" s="28"/>
      <c r="C38" s="28"/>
      <c r="D38" s="28"/>
      <c r="E38" s="28"/>
      <c r="F38" s="28"/>
      <c r="G38" s="28"/>
      <c r="H38" s="28"/>
      <c r="I38" s="32"/>
    </row>
    <row r="39" spans="1:9" x14ac:dyDescent="0.2">
      <c r="A39" s="27"/>
      <c r="B39" s="28"/>
      <c r="C39" s="28"/>
      <c r="D39" s="28"/>
      <c r="E39" s="28"/>
      <c r="F39" s="28"/>
      <c r="G39" s="28"/>
      <c r="H39" s="28"/>
      <c r="I39" s="32"/>
    </row>
    <row r="40" spans="1:9" x14ac:dyDescent="0.2">
      <c r="A40" s="27"/>
      <c r="B40" s="28"/>
      <c r="C40" s="28"/>
      <c r="D40" s="28"/>
      <c r="E40" s="28"/>
      <c r="F40" s="28"/>
      <c r="G40" s="28"/>
      <c r="H40" s="28"/>
      <c r="I40" s="32"/>
    </row>
    <row r="41" spans="1:9" x14ac:dyDescent="0.2">
      <c r="A41" s="27"/>
      <c r="B41" s="28"/>
      <c r="C41" s="28"/>
      <c r="D41" s="28"/>
      <c r="E41" s="28"/>
      <c r="F41" s="28"/>
      <c r="G41" s="28"/>
      <c r="H41" s="28"/>
      <c r="I41" s="32"/>
    </row>
    <row r="42" spans="1:9" x14ac:dyDescent="0.2">
      <c r="A42" s="27"/>
      <c r="B42" s="28"/>
      <c r="C42" s="28"/>
      <c r="D42" s="28"/>
      <c r="E42" s="28"/>
      <c r="F42" s="28"/>
      <c r="G42" s="28"/>
      <c r="H42" s="28"/>
      <c r="I42" s="32"/>
    </row>
    <row r="43" spans="1:9" x14ac:dyDescent="0.2">
      <c r="A43" s="27"/>
      <c r="B43" s="28"/>
      <c r="C43" s="28"/>
      <c r="D43" s="28"/>
      <c r="E43" s="28"/>
      <c r="F43" s="28"/>
      <c r="G43" s="28"/>
      <c r="H43" s="28"/>
      <c r="I43" s="32"/>
    </row>
    <row r="44" spans="1:9" x14ac:dyDescent="0.2">
      <c r="A44" s="27"/>
      <c r="B44" s="28"/>
      <c r="C44" s="28"/>
      <c r="D44" s="28"/>
      <c r="E44" s="28"/>
      <c r="F44" s="28"/>
      <c r="G44" s="28"/>
      <c r="H44" s="28"/>
      <c r="I44" s="32"/>
    </row>
    <row r="45" spans="1:9" x14ac:dyDescent="0.2">
      <c r="A45" s="27"/>
      <c r="B45" s="28"/>
      <c r="C45" s="28"/>
      <c r="D45" s="28"/>
      <c r="E45" s="28"/>
      <c r="F45" s="28"/>
      <c r="G45" s="28"/>
      <c r="H45" s="28"/>
      <c r="I45" s="32"/>
    </row>
    <row r="46" spans="1:9" x14ac:dyDescent="0.2">
      <c r="A46" s="27"/>
      <c r="B46" s="28"/>
      <c r="C46" s="28"/>
      <c r="D46" s="28"/>
      <c r="E46" s="28"/>
      <c r="F46" s="28"/>
      <c r="G46" s="28"/>
      <c r="H46" s="28"/>
      <c r="I46" s="32"/>
    </row>
    <row r="47" spans="1:9" x14ac:dyDescent="0.2">
      <c r="A47" s="27"/>
      <c r="B47" s="28"/>
      <c r="C47" s="28"/>
      <c r="D47" s="28"/>
      <c r="E47" s="28"/>
      <c r="F47" s="28"/>
      <c r="G47" s="28"/>
      <c r="H47" s="28"/>
      <c r="I47" s="32"/>
    </row>
    <row r="48" spans="1:9" x14ac:dyDescent="0.2">
      <c r="A48" s="27"/>
      <c r="B48" s="28"/>
      <c r="C48" s="28"/>
      <c r="D48" s="28"/>
      <c r="E48" s="28"/>
      <c r="F48" s="28"/>
      <c r="G48" s="28"/>
      <c r="H48" s="28"/>
      <c r="I48" s="32"/>
    </row>
    <row r="49" spans="1:9" x14ac:dyDescent="0.2">
      <c r="A49" s="27"/>
      <c r="B49" s="28"/>
      <c r="C49" s="28"/>
      <c r="D49" s="28"/>
      <c r="E49" s="28"/>
      <c r="F49" s="28"/>
      <c r="G49" s="28"/>
      <c r="H49" s="28"/>
      <c r="I49" s="32"/>
    </row>
    <row r="50" spans="1:9" x14ac:dyDescent="0.2">
      <c r="A50" s="27"/>
      <c r="B50" s="28"/>
      <c r="C50" s="28"/>
      <c r="D50" s="28"/>
      <c r="E50" s="28"/>
      <c r="F50" s="28"/>
      <c r="G50" s="28"/>
      <c r="H50" s="28"/>
      <c r="I50" s="32"/>
    </row>
    <row r="51" spans="1:9" x14ac:dyDescent="0.2">
      <c r="A51" s="27"/>
      <c r="B51" s="28"/>
      <c r="C51" s="28"/>
      <c r="D51" s="28"/>
      <c r="E51" s="28"/>
      <c r="F51" s="28"/>
      <c r="G51" s="28"/>
      <c r="H51" s="28"/>
      <c r="I51" s="32"/>
    </row>
    <row r="52" spans="1:9" x14ac:dyDescent="0.2">
      <c r="A52" s="27"/>
      <c r="B52" s="28"/>
      <c r="C52" s="28"/>
      <c r="D52" s="28"/>
      <c r="E52" s="28"/>
      <c r="F52" s="28"/>
      <c r="G52" s="28"/>
      <c r="H52" s="28"/>
      <c r="I52" s="32"/>
    </row>
    <row r="53" spans="1:9" x14ac:dyDescent="0.2">
      <c r="A53" s="27"/>
      <c r="B53" s="28"/>
      <c r="C53" s="28"/>
      <c r="D53" s="28"/>
      <c r="E53" s="28"/>
      <c r="F53" s="28"/>
      <c r="G53" s="28"/>
      <c r="H53" s="28"/>
      <c r="I53" s="32"/>
    </row>
    <row r="54" spans="1:9" x14ac:dyDescent="0.2">
      <c r="A54" s="27"/>
      <c r="B54" s="28"/>
      <c r="C54" s="28"/>
      <c r="D54" s="28"/>
      <c r="E54" s="28"/>
      <c r="F54" s="28"/>
      <c r="G54" s="28"/>
      <c r="H54" s="28"/>
      <c r="I54" s="32"/>
    </row>
    <row r="55" spans="1:9" x14ac:dyDescent="0.2">
      <c r="A55" s="27"/>
      <c r="B55" s="28"/>
      <c r="C55" s="28"/>
      <c r="D55" s="28"/>
      <c r="E55" s="28"/>
      <c r="F55" s="28"/>
      <c r="G55" s="28"/>
      <c r="H55" s="28"/>
      <c r="I55" s="32"/>
    </row>
    <row r="56" spans="1:9" x14ac:dyDescent="0.2">
      <c r="A56" s="27"/>
      <c r="B56" s="28"/>
      <c r="C56" s="28"/>
      <c r="D56" s="28"/>
      <c r="E56" s="28"/>
      <c r="F56" s="28"/>
      <c r="G56" s="28"/>
      <c r="H56" s="28"/>
      <c r="I56" s="32"/>
    </row>
    <row r="57" spans="1:9" x14ac:dyDescent="0.2">
      <c r="A57" s="27"/>
      <c r="B57" s="28"/>
      <c r="C57" s="28"/>
      <c r="D57" s="28"/>
      <c r="E57" s="28"/>
      <c r="F57" s="28"/>
      <c r="G57" s="28"/>
      <c r="H57" s="28"/>
      <c r="I57" s="32"/>
    </row>
    <row r="58" spans="1:9" x14ac:dyDescent="0.2">
      <c r="A58" s="27"/>
      <c r="B58" s="28"/>
      <c r="C58" s="28"/>
      <c r="D58" s="28"/>
      <c r="E58" s="28"/>
      <c r="F58" s="28"/>
      <c r="G58" s="28"/>
      <c r="H58" s="28"/>
      <c r="I58" s="32"/>
    </row>
    <row r="59" spans="1:9" x14ac:dyDescent="0.2">
      <c r="A59" s="27"/>
      <c r="B59" s="28"/>
      <c r="C59" s="28"/>
      <c r="D59" s="28"/>
      <c r="E59" s="28"/>
      <c r="F59" s="28"/>
      <c r="G59" s="28"/>
      <c r="H59" s="28"/>
      <c r="I59" s="32"/>
    </row>
    <row r="60" spans="1:9" x14ac:dyDescent="0.2">
      <c r="A60" s="29"/>
      <c r="B60" s="30"/>
      <c r="C60" s="30"/>
      <c r="D60" s="30"/>
      <c r="E60" s="30"/>
      <c r="F60" s="30"/>
      <c r="G60" s="30"/>
      <c r="H60" s="30"/>
      <c r="I60" s="33"/>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6"/>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4" customWidth="1"/>
  </cols>
  <sheetData>
    <row r="1" spans="1:42" x14ac:dyDescent="0.2">
      <c r="A1" s="1" t="s">
        <v>98</v>
      </c>
      <c r="AA1" s="182" t="s">
        <v>87</v>
      </c>
      <c r="AB1" s="182"/>
      <c r="AC1" s="182"/>
      <c r="AD1" s="182" t="s">
        <v>88</v>
      </c>
      <c r="AE1" s="182"/>
      <c r="AF1" s="182"/>
      <c r="AG1" s="183" t="s">
        <v>99</v>
      </c>
      <c r="AH1" s="183"/>
      <c r="AI1" s="183"/>
      <c r="AJ1" s="111" t="s">
        <v>89</v>
      </c>
      <c r="AK1" s="111" t="s">
        <v>90</v>
      </c>
      <c r="AL1" s="111" t="s">
        <v>91</v>
      </c>
      <c r="AM1" s="111" t="s">
        <v>92</v>
      </c>
      <c r="AN1" s="111" t="s">
        <v>93</v>
      </c>
      <c r="AO1" s="111" t="s">
        <v>94</v>
      </c>
      <c r="AP1" s="111" t="s">
        <v>95</v>
      </c>
    </row>
    <row r="2" spans="1:42" x14ac:dyDescent="0.2">
      <c r="A2" s="57"/>
      <c r="AA2" s="112" t="s">
        <v>12</v>
      </c>
      <c r="AB2" s="113" t="s">
        <v>15</v>
      </c>
      <c r="AC2" s="114" t="s">
        <v>15</v>
      </c>
      <c r="AD2" s="112" t="s">
        <v>12</v>
      </c>
      <c r="AE2" s="113" t="s">
        <v>15</v>
      </c>
      <c r="AF2" s="114" t="s">
        <v>15</v>
      </c>
      <c r="AG2" s="112" t="s">
        <v>12</v>
      </c>
      <c r="AH2" s="113" t="s">
        <v>15</v>
      </c>
      <c r="AI2" s="114" t="s">
        <v>15</v>
      </c>
      <c r="AJ2" s="112" t="s">
        <v>12</v>
      </c>
      <c r="AK2" s="113" t="s">
        <v>15</v>
      </c>
      <c r="AL2" s="113" t="s">
        <v>15</v>
      </c>
      <c r="AM2" s="113" t="s">
        <v>15</v>
      </c>
      <c r="AN2" s="113" t="s">
        <v>15</v>
      </c>
      <c r="AO2" s="113" t="s">
        <v>15</v>
      </c>
      <c r="AP2" s="113" t="s">
        <v>15</v>
      </c>
    </row>
    <row r="3" spans="1:42" ht="21" x14ac:dyDescent="0.2">
      <c r="A3" s="2" t="s">
        <v>38</v>
      </c>
      <c r="B3" s="35"/>
      <c r="C3" s="35"/>
      <c r="D3" s="35"/>
      <c r="E3" s="35"/>
      <c r="F3" s="35"/>
      <c r="G3" s="35"/>
      <c r="H3" s="35"/>
      <c r="AA3" s="112" t="s">
        <v>16</v>
      </c>
      <c r="AB3" s="113" t="s">
        <v>17</v>
      </c>
      <c r="AC3" s="114" t="s">
        <v>96</v>
      </c>
      <c r="AD3" s="113" t="s">
        <v>22</v>
      </c>
      <c r="AE3" s="113" t="s">
        <v>229</v>
      </c>
      <c r="AF3" s="114" t="s">
        <v>20</v>
      </c>
      <c r="AG3" s="113" t="s">
        <v>22</v>
      </c>
      <c r="AH3" s="113" t="s">
        <v>231</v>
      </c>
      <c r="AI3" s="114" t="s">
        <v>20</v>
      </c>
      <c r="AJ3" s="113" t="s">
        <v>24</v>
      </c>
      <c r="AK3" s="113" t="s">
        <v>27</v>
      </c>
      <c r="AL3" s="113" t="s">
        <v>204</v>
      </c>
      <c r="AM3" s="113" t="s">
        <v>118</v>
      </c>
      <c r="AN3" s="113" t="s">
        <v>28</v>
      </c>
      <c r="AO3" s="113" t="s">
        <v>44</v>
      </c>
      <c r="AP3" s="113" t="s">
        <v>97</v>
      </c>
    </row>
    <row r="4" spans="1:42" s="1" customFormat="1" ht="24.9" customHeight="1" x14ac:dyDescent="0.2">
      <c r="A4" s="13" t="s">
        <v>245</v>
      </c>
      <c r="B4" s="12"/>
      <c r="C4" s="12"/>
      <c r="D4" s="12"/>
      <c r="E4" s="12"/>
      <c r="F4" s="12"/>
      <c r="G4" s="12"/>
      <c r="H4" s="12"/>
      <c r="AA4" s="112" t="s">
        <v>18</v>
      </c>
      <c r="AB4" s="113" t="s">
        <v>17</v>
      </c>
      <c r="AC4" s="114" t="s">
        <v>96</v>
      </c>
      <c r="AD4" s="113" t="s">
        <v>23</v>
      </c>
      <c r="AE4" s="113" t="s">
        <v>230</v>
      </c>
      <c r="AF4" s="114" t="s">
        <v>20</v>
      </c>
      <c r="AG4" s="113" t="s">
        <v>23</v>
      </c>
      <c r="AH4" s="120" t="s">
        <v>232</v>
      </c>
      <c r="AI4" s="114" t="s">
        <v>20</v>
      </c>
      <c r="AJ4" s="113" t="s">
        <v>25</v>
      </c>
      <c r="AK4" s="115" t="s">
        <v>96</v>
      </c>
      <c r="AL4" s="115" t="s">
        <v>96</v>
      </c>
      <c r="AM4" s="115" t="s">
        <v>96</v>
      </c>
      <c r="AN4" s="115" t="s">
        <v>96</v>
      </c>
      <c r="AO4" s="115" t="s">
        <v>96</v>
      </c>
      <c r="AP4" s="115" t="s">
        <v>96</v>
      </c>
    </row>
    <row r="5" spans="1:42" s="1" customFormat="1" ht="15" customHeight="1" x14ac:dyDescent="0.2">
      <c r="A5" s="13"/>
      <c r="B5" s="12"/>
      <c r="C5" s="12"/>
      <c r="D5" s="12"/>
      <c r="E5" s="12"/>
      <c r="F5" s="12"/>
      <c r="G5" s="184" t="s">
        <v>35</v>
      </c>
      <c r="H5" s="185"/>
      <c r="AA5" s="112" t="s">
        <v>19</v>
      </c>
      <c r="AB5" s="113" t="s">
        <v>276</v>
      </c>
      <c r="AC5" s="114" t="s">
        <v>20</v>
      </c>
      <c r="AD5" s="113"/>
      <c r="AE5" s="113"/>
      <c r="AF5" s="17"/>
      <c r="AG5" s="17"/>
      <c r="AH5" s="17"/>
      <c r="AI5" s="17"/>
      <c r="AJ5" s="14"/>
      <c r="AK5" s="14"/>
      <c r="AL5" s="14"/>
      <c r="AM5" s="14"/>
      <c r="AN5" s="14"/>
      <c r="AO5" s="14"/>
      <c r="AP5" s="14"/>
    </row>
    <row r="6" spans="1:42" s="39" customFormat="1" ht="15" customHeight="1" x14ac:dyDescent="0.15">
      <c r="A6" s="40" t="s">
        <v>26</v>
      </c>
      <c r="D6" s="42"/>
      <c r="E6" s="41"/>
      <c r="F6" s="41"/>
      <c r="G6" s="41"/>
      <c r="H6" s="41"/>
      <c r="AA6" s="112" t="s">
        <v>21</v>
      </c>
      <c r="AB6" s="113" t="s">
        <v>276</v>
      </c>
      <c r="AC6" s="114" t="s">
        <v>20</v>
      </c>
      <c r="AD6" s="113"/>
      <c r="AE6" s="113"/>
      <c r="AF6" s="17"/>
      <c r="AJ6" s="116"/>
      <c r="AK6" s="116"/>
      <c r="AL6" s="116"/>
      <c r="AM6" s="116"/>
      <c r="AN6" s="116"/>
      <c r="AO6" s="116"/>
      <c r="AP6" s="116"/>
    </row>
    <row r="7" spans="1:42" s="39" customFormat="1" ht="15" customHeight="1" x14ac:dyDescent="0.15">
      <c r="A7" s="40"/>
      <c r="D7" s="42"/>
      <c r="E7" s="41"/>
      <c r="F7" s="41"/>
      <c r="G7" s="41"/>
      <c r="H7" s="41"/>
      <c r="AA7" s="116"/>
      <c r="AB7" s="116"/>
      <c r="AC7" s="116"/>
      <c r="AD7" s="116"/>
      <c r="AE7" s="116"/>
      <c r="AF7" s="116"/>
      <c r="AG7" s="116"/>
      <c r="AH7" s="116"/>
      <c r="AI7" s="116"/>
      <c r="AJ7" s="116"/>
      <c r="AK7" s="116"/>
      <c r="AL7" s="116"/>
      <c r="AM7" s="116"/>
      <c r="AN7" s="116"/>
      <c r="AO7" s="116"/>
      <c r="AP7" s="116"/>
    </row>
    <row r="8" spans="1:42" s="17" customFormat="1" ht="24.9" customHeight="1" x14ac:dyDescent="0.15">
      <c r="A8" s="37"/>
      <c r="E8" s="19" t="s">
        <v>6</v>
      </c>
      <c r="F8" s="186"/>
      <c r="G8" s="186"/>
      <c r="H8" s="186"/>
      <c r="AG8" s="116"/>
    </row>
    <row r="9" spans="1:42" s="17" customFormat="1" ht="24.9" customHeight="1" x14ac:dyDescent="0.2">
      <c r="D9" s="60" t="s">
        <v>39</v>
      </c>
      <c r="E9" s="19" t="s">
        <v>29</v>
      </c>
      <c r="F9" s="187"/>
      <c r="G9" s="187"/>
      <c r="H9" s="187"/>
      <c r="AG9" s="53"/>
      <c r="AH9" s="53"/>
      <c r="AI9" s="53"/>
    </row>
    <row r="10" spans="1:42" s="17" customFormat="1" ht="24.9" customHeight="1" x14ac:dyDescent="0.2">
      <c r="D10" s="43"/>
      <c r="E10" s="19" t="s">
        <v>30</v>
      </c>
      <c r="F10" s="187"/>
      <c r="G10" s="187"/>
      <c r="H10" s="187"/>
      <c r="AG10" s="53"/>
      <c r="AH10" s="53"/>
      <c r="AI10" s="53"/>
    </row>
    <row r="11" spans="1:42" s="17" customFormat="1" ht="17.399999999999999" customHeight="1" x14ac:dyDescent="0.2">
      <c r="D11" s="38" t="s">
        <v>32</v>
      </c>
      <c r="E11" s="58" t="s">
        <v>109</v>
      </c>
      <c r="F11" s="188"/>
      <c r="G11" s="189"/>
      <c r="H11" s="189"/>
    </row>
    <row r="12" spans="1:42" s="17" customFormat="1" ht="17.399999999999999" customHeight="1" x14ac:dyDescent="0.2">
      <c r="D12" s="56"/>
      <c r="E12" s="58" t="s">
        <v>43</v>
      </c>
      <c r="F12" s="190"/>
      <c r="G12" s="191"/>
      <c r="H12" s="191"/>
    </row>
    <row r="13" spans="1:42" s="39" customFormat="1" ht="9.9" customHeight="1" x14ac:dyDescent="0.15">
      <c r="AA13" s="116"/>
      <c r="AB13" s="116"/>
      <c r="AC13" s="116"/>
      <c r="AD13" s="116"/>
      <c r="AE13" s="116"/>
      <c r="AF13" s="116"/>
      <c r="AG13" s="116"/>
      <c r="AH13" s="116"/>
      <c r="AI13" s="116"/>
      <c r="AJ13" s="116"/>
      <c r="AK13" s="116"/>
      <c r="AL13" s="116"/>
      <c r="AM13" s="116"/>
      <c r="AN13" s="116"/>
      <c r="AO13" s="116"/>
      <c r="AP13" s="116"/>
    </row>
    <row r="14" spans="1:42" s="39" customFormat="1" ht="35.1" customHeight="1" x14ac:dyDescent="0.15">
      <c r="A14" s="192" t="s">
        <v>170</v>
      </c>
      <c r="B14" s="193"/>
      <c r="C14" s="193"/>
      <c r="D14" s="193"/>
      <c r="E14" s="193"/>
      <c r="F14" s="193"/>
      <c r="G14" s="193"/>
      <c r="H14" s="193"/>
      <c r="AA14" s="116"/>
      <c r="AB14" s="116"/>
      <c r="AC14" s="116"/>
      <c r="AD14" s="116"/>
      <c r="AE14" s="116"/>
      <c r="AF14" s="116"/>
      <c r="AG14" s="116"/>
      <c r="AH14" s="116"/>
      <c r="AI14" s="116"/>
      <c r="AJ14" s="116"/>
      <c r="AK14" s="116"/>
      <c r="AL14" s="116"/>
      <c r="AM14" s="116"/>
      <c r="AN14" s="116"/>
      <c r="AO14" s="116"/>
      <c r="AP14" s="116"/>
    </row>
    <row r="15" spans="1:42" s="53" customFormat="1" ht="12" customHeight="1" x14ac:dyDescent="0.2">
      <c r="A15" s="51" t="s">
        <v>7</v>
      </c>
      <c r="B15" s="52" t="s">
        <v>171</v>
      </c>
    </row>
    <row r="16" spans="1:42" s="53" customFormat="1" ht="22.5" customHeight="1" thickBot="1" x14ac:dyDescent="0.25">
      <c r="A16" s="54" t="s">
        <v>8</v>
      </c>
      <c r="B16" s="194" t="s">
        <v>172</v>
      </c>
      <c r="C16" s="195"/>
      <c r="D16" s="195"/>
      <c r="E16" s="195"/>
      <c r="F16" s="195"/>
      <c r="G16" s="195"/>
      <c r="H16" s="195"/>
    </row>
    <row r="17" spans="1:43" s="17" customFormat="1" ht="39.9" customHeight="1" thickBot="1" x14ac:dyDescent="0.25">
      <c r="A17" s="45" t="s">
        <v>9</v>
      </c>
      <c r="B17" s="46"/>
      <c r="C17" s="46"/>
      <c r="D17" s="47"/>
      <c r="E17" s="48" t="s">
        <v>10</v>
      </c>
      <c r="F17" s="49" t="s">
        <v>11</v>
      </c>
      <c r="G17" s="50" t="s">
        <v>110</v>
      </c>
      <c r="H17" s="67" t="s">
        <v>111</v>
      </c>
    </row>
    <row r="18" spans="1:43" s="78" customFormat="1" ht="35.1" hidden="1" customHeight="1" thickTop="1" x14ac:dyDescent="0.15">
      <c r="A18" s="169" t="s">
        <v>113</v>
      </c>
      <c r="B18" s="170"/>
      <c r="C18" s="170"/>
      <c r="D18" s="171"/>
      <c r="E18" s="107" t="s">
        <v>114</v>
      </c>
      <c r="F18" s="108" t="s">
        <v>54</v>
      </c>
      <c r="G18" s="130"/>
      <c r="H18" s="110" t="s">
        <v>115</v>
      </c>
    </row>
    <row r="19" spans="1:43" s="78" customFormat="1" ht="45" hidden="1" customHeight="1" thickBot="1" x14ac:dyDescent="0.2">
      <c r="A19" s="129"/>
      <c r="B19" s="164" t="s">
        <v>116</v>
      </c>
      <c r="C19" s="165"/>
      <c r="D19" s="131" t="s">
        <v>12</v>
      </c>
      <c r="E19" s="127" t="str">
        <f>VLOOKUP(D19,$AA$2:$AC$6,2)</f>
        <v>（表示欄です）</v>
      </c>
      <c r="F19" s="132" t="str">
        <f>VLOOKUP(D19,$AA$2:$AC$6,3)</f>
        <v>（表示欄です）</v>
      </c>
      <c r="G19" s="87" t="s">
        <v>12</v>
      </c>
      <c r="H19" s="128" t="str">
        <f>VLOOKUP($G19,$AJ$2:$AP$4,2)</f>
        <v>（表示欄です）</v>
      </c>
    </row>
    <row r="20" spans="1:43" s="78" customFormat="1" ht="35.1" customHeight="1" thickTop="1" x14ac:dyDescent="0.15">
      <c r="A20" s="169" t="s">
        <v>113</v>
      </c>
      <c r="B20" s="170"/>
      <c r="C20" s="170"/>
      <c r="D20" s="171"/>
      <c r="E20" s="107" t="s">
        <v>114</v>
      </c>
      <c r="F20" s="108" t="s">
        <v>54</v>
      </c>
      <c r="G20" s="130"/>
      <c r="H20" s="110" t="s">
        <v>115</v>
      </c>
    </row>
    <row r="21" spans="1:43" s="78" customFormat="1" ht="45" customHeight="1" x14ac:dyDescent="0.15">
      <c r="A21" s="129"/>
      <c r="B21" s="391" t="s">
        <v>116</v>
      </c>
      <c r="C21" s="175"/>
      <c r="D21" s="131" t="s">
        <v>12</v>
      </c>
      <c r="E21" s="127" t="str">
        <f>VLOOKUP(D21,$AA$2:$AC$6,2)</f>
        <v>（表示欄です）</v>
      </c>
      <c r="F21" s="132" t="str">
        <f>VLOOKUP(D21,$AA$2:$AC$6,3)</f>
        <v>（表示欄です）</v>
      </c>
      <c r="G21" s="392" t="s">
        <v>12</v>
      </c>
      <c r="H21" s="128" t="str">
        <f>VLOOKUP($G21,$AJ$2:$AP$4,2)</f>
        <v>（表示欄です）</v>
      </c>
    </row>
    <row r="22" spans="1:43" s="78" customFormat="1" ht="66.75" customHeight="1" x14ac:dyDescent="0.2">
      <c r="A22" s="393" t="s">
        <v>273</v>
      </c>
      <c r="B22" s="394"/>
      <c r="C22" s="394"/>
      <c r="D22" s="395"/>
      <c r="E22" s="396" t="s">
        <v>149</v>
      </c>
      <c r="F22" s="397" t="s">
        <v>54</v>
      </c>
      <c r="G22" s="398"/>
      <c r="H22" s="399" t="s">
        <v>173</v>
      </c>
    </row>
    <row r="23" spans="1:43" s="78" customFormat="1" ht="36" customHeight="1" x14ac:dyDescent="0.15">
      <c r="A23" s="84"/>
      <c r="B23" s="85" t="s">
        <v>55</v>
      </c>
      <c r="C23" s="166" t="s">
        <v>228</v>
      </c>
      <c r="D23" s="167"/>
      <c r="E23" s="168"/>
      <c r="F23" s="86" t="s">
        <v>14</v>
      </c>
      <c r="G23" s="87" t="s">
        <v>24</v>
      </c>
      <c r="H23" s="80" t="str">
        <f>VLOOKUP(G23,$AJ$2:$AP$4,3)</f>
        <v>シート「B－１」、シート「Bー３」及びシート「Bー４」に電子情報を貼付</v>
      </c>
    </row>
    <row r="24" spans="1:43" s="78" customFormat="1" ht="36" customHeight="1" x14ac:dyDescent="0.15">
      <c r="A24" s="169" t="s">
        <v>274</v>
      </c>
      <c r="B24" s="170"/>
      <c r="C24" s="170"/>
      <c r="D24" s="171"/>
      <c r="E24" s="107" t="s">
        <v>150</v>
      </c>
      <c r="F24" s="108" t="s">
        <v>54</v>
      </c>
      <c r="G24" s="109"/>
      <c r="H24" s="134" t="s">
        <v>151</v>
      </c>
      <c r="AA24" s="41"/>
      <c r="AB24" s="41"/>
      <c r="AC24" s="41"/>
      <c r="AD24" s="41"/>
      <c r="AE24" s="41"/>
      <c r="AF24" s="41"/>
      <c r="AG24" s="41"/>
      <c r="AH24" s="41"/>
      <c r="AI24" s="41"/>
      <c r="AJ24" s="41"/>
      <c r="AK24" s="41"/>
      <c r="AL24" s="41"/>
      <c r="AM24" s="41"/>
      <c r="AN24" s="41"/>
      <c r="AO24" s="41"/>
      <c r="AP24" s="41"/>
    </row>
    <row r="25" spans="1:43" s="78" customFormat="1" ht="90" customHeight="1" x14ac:dyDescent="0.15">
      <c r="A25" s="103"/>
      <c r="B25" s="85" t="s">
        <v>55</v>
      </c>
      <c r="C25" s="102" t="s">
        <v>85</v>
      </c>
      <c r="D25" s="104" t="s">
        <v>22</v>
      </c>
      <c r="E25" s="105" t="str">
        <f>VLOOKUP(D25,$AD$2:$AF$4,2)</f>
        <v>監理技術者資格者証（及び指定講習受講修了証）及び雇用関係の確認できる書面</v>
      </c>
      <c r="F25" s="106" t="str">
        <f>VLOOKUP(D25,$AD$2:$AF$4,3)</f>
        <v>電子又は持参</v>
      </c>
      <c r="G25" s="87" t="s">
        <v>24</v>
      </c>
      <c r="H25" s="80" t="str">
        <f>VLOOKUP(G25,$AJ$2:$AP$4,3)</f>
        <v>シート「B－１」、シート「Bー３」及びシート「Bー４」に電子情報を貼付</v>
      </c>
      <c r="AA25" s="41"/>
      <c r="AB25" s="41"/>
      <c r="AC25" s="41"/>
      <c r="AD25" s="41"/>
      <c r="AE25" s="41"/>
      <c r="AF25" s="41"/>
      <c r="AG25" s="41"/>
      <c r="AH25" s="41"/>
      <c r="AI25" s="41"/>
      <c r="AJ25" s="41"/>
      <c r="AK25" s="41"/>
      <c r="AL25" s="41"/>
      <c r="AM25" s="41"/>
      <c r="AN25" s="41"/>
      <c r="AO25" s="41"/>
      <c r="AP25" s="41"/>
      <c r="AQ25" s="17"/>
    </row>
    <row r="26" spans="1:43" s="78" customFormat="1" ht="22.5" customHeight="1" x14ac:dyDescent="0.15">
      <c r="A26" s="169" t="s">
        <v>275</v>
      </c>
      <c r="B26" s="172"/>
      <c r="C26" s="172"/>
      <c r="D26" s="172"/>
      <c r="E26" s="81"/>
      <c r="F26" s="82"/>
      <c r="G26" s="81"/>
      <c r="H26" s="83"/>
      <c r="AA26" s="41"/>
      <c r="AB26" s="41"/>
      <c r="AC26" s="41"/>
      <c r="AD26" s="41"/>
      <c r="AE26" s="41"/>
      <c r="AF26" s="41"/>
      <c r="AG26" s="41"/>
      <c r="AH26" s="41"/>
      <c r="AI26" s="41"/>
      <c r="AJ26" s="41"/>
      <c r="AK26" s="41"/>
      <c r="AL26" s="41"/>
      <c r="AM26" s="41"/>
      <c r="AN26" s="41"/>
      <c r="AO26" s="41"/>
      <c r="AP26" s="41"/>
      <c r="AQ26" s="17"/>
    </row>
    <row r="27" spans="1:43" s="17" customFormat="1" ht="48" customHeight="1" x14ac:dyDescent="0.15">
      <c r="A27" s="173"/>
      <c r="B27" s="175" t="s">
        <v>31</v>
      </c>
      <c r="C27" s="177" t="s">
        <v>13</v>
      </c>
      <c r="D27" s="167"/>
      <c r="E27" s="168"/>
      <c r="F27" s="86" t="s">
        <v>14</v>
      </c>
      <c r="G27" s="87" t="s">
        <v>24</v>
      </c>
      <c r="H27" s="80" t="str">
        <f>VLOOKUP(G27,$AJ$2:$AP$4,5)</f>
        <v>シート「Ｄ」に電子情報を貼付</v>
      </c>
      <c r="I27" s="78"/>
      <c r="J27" s="78"/>
      <c r="K27" s="78"/>
      <c r="L27" s="78"/>
      <c r="M27" s="78"/>
      <c r="N27" s="78"/>
      <c r="O27" s="78"/>
      <c r="P27" s="78"/>
      <c r="Q27" s="78"/>
      <c r="R27" s="78"/>
      <c r="S27" s="78"/>
      <c r="T27" s="78"/>
      <c r="U27" s="78"/>
      <c r="V27" s="78"/>
      <c r="W27" s="78"/>
      <c r="X27" s="78"/>
      <c r="Y27" s="78"/>
    </row>
    <row r="28" spans="1:43" s="17" customFormat="1" ht="48" customHeight="1" thickBot="1" x14ac:dyDescent="0.2">
      <c r="A28" s="174"/>
      <c r="B28" s="176"/>
      <c r="C28" s="178" t="s">
        <v>59</v>
      </c>
      <c r="D28" s="179"/>
      <c r="E28" s="180"/>
      <c r="F28" s="117" t="s">
        <v>14</v>
      </c>
      <c r="G28" s="118" t="s">
        <v>24</v>
      </c>
      <c r="H28" s="119" t="str">
        <f>VLOOKUP(G28,$AJ$2:$AP$4,6)</f>
        <v>シート「E」に電子情報を貼付</v>
      </c>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39"/>
    </row>
    <row r="29" spans="1:43" s="39" customFormat="1" ht="9.9" customHeight="1" x14ac:dyDescent="0.15">
      <c r="A29" s="69" t="s">
        <v>112</v>
      </c>
      <c r="F29" s="44"/>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53"/>
    </row>
    <row r="30" spans="1:43" s="36" customFormat="1" ht="24.75" customHeight="1" x14ac:dyDescent="0.15">
      <c r="A30" s="181" t="s">
        <v>174</v>
      </c>
      <c r="B30" s="181"/>
      <c r="C30" s="181"/>
      <c r="D30" s="181"/>
      <c r="E30" s="181"/>
      <c r="F30" s="181"/>
      <c r="G30" s="181"/>
      <c r="H30" s="181"/>
      <c r="I30" s="78"/>
      <c r="J30" s="78"/>
      <c r="K30" s="78"/>
      <c r="L30" s="78"/>
      <c r="M30" s="78"/>
      <c r="N30" s="78"/>
      <c r="O30" s="78"/>
      <c r="P30" s="78"/>
      <c r="Q30" s="78"/>
      <c r="R30" s="78"/>
      <c r="S30" s="78"/>
      <c r="T30" s="78"/>
      <c r="U30" s="78"/>
      <c r="V30" s="78"/>
      <c r="W30" s="78"/>
      <c r="X30" s="78"/>
      <c r="Y30" s="78"/>
      <c r="Z30" s="17"/>
      <c r="AA30" s="17"/>
      <c r="AB30" s="17"/>
      <c r="AC30" s="17"/>
      <c r="AD30" s="17"/>
      <c r="AE30" s="17"/>
      <c r="AF30" s="17"/>
      <c r="AG30" s="17"/>
      <c r="AH30" s="17"/>
      <c r="AI30" s="17"/>
      <c r="AJ30" s="17"/>
      <c r="AK30" s="17"/>
      <c r="AL30" s="17"/>
      <c r="AM30" s="17"/>
      <c r="AN30" s="17"/>
      <c r="AO30" s="17"/>
      <c r="AP30" s="17"/>
      <c r="AQ30" s="53"/>
    </row>
    <row r="31" spans="1:43" s="53" customFormat="1" ht="15" customHeight="1" x14ac:dyDescent="0.15">
      <c r="A31" s="163" t="s">
        <v>175</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17"/>
      <c r="AA31" s="116"/>
      <c r="AB31" s="116"/>
      <c r="AC31" s="116"/>
      <c r="AD31" s="116"/>
      <c r="AE31" s="116"/>
      <c r="AF31" s="116"/>
      <c r="AG31" s="116"/>
      <c r="AH31" s="116"/>
      <c r="AI31" s="116"/>
      <c r="AJ31" s="116"/>
      <c r="AK31" s="116"/>
      <c r="AL31" s="116"/>
      <c r="AM31" s="116"/>
      <c r="AN31" s="116"/>
      <c r="AO31" s="116"/>
      <c r="AP31" s="116"/>
    </row>
    <row r="32" spans="1:43" s="53" customFormat="1" ht="15" customHeight="1" x14ac:dyDescent="0.2">
      <c r="A32" s="163" t="s">
        <v>176</v>
      </c>
      <c r="B32" s="163"/>
      <c r="C32" s="163"/>
      <c r="D32" s="163"/>
      <c r="E32" s="163"/>
      <c r="F32" s="163"/>
      <c r="G32" s="163"/>
      <c r="H32" s="163"/>
      <c r="I32" s="17"/>
      <c r="J32" s="17"/>
      <c r="K32" s="17"/>
      <c r="L32" s="17"/>
      <c r="M32" s="17"/>
      <c r="N32" s="17"/>
      <c r="O32" s="17"/>
      <c r="P32" s="17"/>
      <c r="Q32" s="17"/>
      <c r="R32" s="17"/>
      <c r="S32" s="17"/>
      <c r="T32" s="17"/>
      <c r="U32" s="17"/>
      <c r="V32" s="17"/>
      <c r="W32" s="17"/>
      <c r="X32" s="17"/>
      <c r="Y32" s="17"/>
      <c r="Z32" s="17"/>
      <c r="AA32" s="116"/>
      <c r="AB32" s="116"/>
      <c r="AC32" s="116"/>
      <c r="AD32" s="116"/>
      <c r="AE32" s="116"/>
      <c r="AF32" s="116"/>
      <c r="AG32" s="116"/>
      <c r="AH32" s="116"/>
      <c r="AI32" s="116"/>
      <c r="AJ32" s="116"/>
      <c r="AK32" s="116"/>
      <c r="AL32" s="116"/>
      <c r="AM32" s="116"/>
      <c r="AN32" s="116"/>
      <c r="AO32" s="116"/>
      <c r="AP32" s="116"/>
      <c r="AQ32" s="34"/>
    </row>
    <row r="33" spans="1:43" s="53" customFormat="1" ht="15" customHeight="1" x14ac:dyDescent="0.2">
      <c r="A33" s="163" t="s">
        <v>177</v>
      </c>
      <c r="B33" s="163"/>
      <c r="C33" s="163"/>
      <c r="D33" s="163"/>
      <c r="E33" s="163"/>
      <c r="F33" s="163"/>
      <c r="G33" s="163"/>
      <c r="H33" s="163"/>
      <c r="I33" s="17"/>
      <c r="J33" s="17"/>
      <c r="K33" s="17"/>
      <c r="L33" s="17"/>
      <c r="M33" s="17"/>
      <c r="N33" s="17"/>
      <c r="O33" s="17"/>
      <c r="P33" s="17"/>
      <c r="Q33" s="17"/>
      <c r="R33" s="17"/>
      <c r="S33" s="17"/>
      <c r="T33" s="17"/>
      <c r="U33" s="17"/>
      <c r="V33" s="17"/>
      <c r="W33" s="17"/>
      <c r="X33" s="17"/>
      <c r="Y33" s="17"/>
      <c r="Z33" s="17"/>
      <c r="AA33" s="116"/>
      <c r="AB33" s="116"/>
      <c r="AC33" s="116"/>
      <c r="AD33" s="116"/>
      <c r="AE33" s="116"/>
      <c r="AF33" s="116"/>
      <c r="AG33" s="116"/>
      <c r="AH33" s="116"/>
      <c r="AI33" s="116"/>
      <c r="AJ33" s="116"/>
      <c r="AK33" s="116"/>
      <c r="AL33" s="116"/>
      <c r="AM33" s="116"/>
      <c r="AN33" s="116"/>
      <c r="AO33" s="116"/>
      <c r="AP33" s="116"/>
      <c r="AQ33" s="34"/>
    </row>
    <row r="34" spans="1:43" s="53" customFormat="1" ht="15" customHeight="1" x14ac:dyDescent="0.2">
      <c r="A34" s="163" t="s">
        <v>178</v>
      </c>
      <c r="B34" s="163"/>
      <c r="C34" s="163"/>
      <c r="D34" s="163"/>
      <c r="E34" s="163"/>
      <c r="F34" s="163"/>
      <c r="G34" s="163"/>
      <c r="H34" s="163"/>
      <c r="I34" s="17"/>
      <c r="J34" s="17"/>
      <c r="K34" s="17"/>
      <c r="L34" s="17"/>
      <c r="M34" s="17"/>
      <c r="N34" s="17"/>
      <c r="O34" s="17"/>
      <c r="P34" s="17"/>
      <c r="Q34" s="17"/>
      <c r="R34" s="17"/>
      <c r="S34" s="17"/>
      <c r="T34" s="17"/>
      <c r="U34" s="17"/>
      <c r="V34" s="17"/>
      <c r="W34" s="17"/>
      <c r="X34" s="17"/>
      <c r="Y34" s="17"/>
      <c r="Z34" s="17"/>
      <c r="AA34" s="116"/>
      <c r="AB34" s="116"/>
      <c r="AC34" s="116"/>
      <c r="AD34" s="116"/>
      <c r="AE34" s="116"/>
      <c r="AF34" s="116"/>
      <c r="AG34" s="116"/>
      <c r="AH34" s="116"/>
      <c r="AI34" s="116"/>
      <c r="AJ34" s="116"/>
      <c r="AK34" s="116"/>
      <c r="AL34" s="116"/>
      <c r="AM34" s="116"/>
      <c r="AN34" s="116"/>
      <c r="AO34" s="116"/>
      <c r="AP34" s="116"/>
      <c r="AQ34" s="34"/>
    </row>
    <row r="35" spans="1:43" s="53" customFormat="1" ht="15" customHeight="1" x14ac:dyDescent="0.2">
      <c r="A35" s="163" t="s">
        <v>179</v>
      </c>
      <c r="B35" s="163"/>
      <c r="C35" s="163"/>
      <c r="D35" s="163"/>
      <c r="E35" s="163"/>
      <c r="F35" s="163"/>
      <c r="G35" s="163"/>
      <c r="H35" s="163"/>
      <c r="I35" s="17"/>
      <c r="J35" s="17"/>
      <c r="K35" s="17"/>
      <c r="L35" s="17"/>
      <c r="M35" s="17"/>
      <c r="N35" s="17"/>
      <c r="O35" s="17"/>
      <c r="P35" s="17"/>
      <c r="Q35" s="17"/>
      <c r="R35" s="17"/>
      <c r="S35" s="17"/>
      <c r="T35" s="17"/>
      <c r="U35" s="17"/>
      <c r="V35" s="17"/>
      <c r="W35" s="17"/>
      <c r="X35" s="17"/>
      <c r="Y35" s="17"/>
      <c r="Z35" s="39"/>
      <c r="AA35" s="36"/>
      <c r="AB35" s="36"/>
      <c r="AC35" s="36"/>
      <c r="AD35" s="36"/>
      <c r="AE35" s="36"/>
      <c r="AF35" s="36"/>
      <c r="AG35" s="36"/>
      <c r="AH35" s="36"/>
      <c r="AI35" s="36"/>
      <c r="AJ35" s="36"/>
      <c r="AK35" s="36"/>
      <c r="AL35" s="36"/>
      <c r="AM35" s="36"/>
      <c r="AN35" s="36"/>
      <c r="AO35" s="36"/>
      <c r="AP35" s="36"/>
      <c r="AQ35" s="34"/>
    </row>
    <row r="36" spans="1:43" x14ac:dyDescent="0.2">
      <c r="I36" s="17"/>
      <c r="J36" s="17"/>
      <c r="K36" s="17"/>
      <c r="L36" s="17"/>
      <c r="M36" s="17"/>
      <c r="N36" s="17"/>
      <c r="O36" s="17"/>
      <c r="P36" s="17"/>
      <c r="Q36" s="17"/>
      <c r="R36" s="17"/>
      <c r="S36" s="17"/>
      <c r="T36" s="17"/>
      <c r="U36" s="17"/>
      <c r="V36" s="17"/>
      <c r="W36" s="17"/>
      <c r="X36" s="17"/>
      <c r="Y36" s="17"/>
      <c r="Z36" s="36"/>
      <c r="AA36" s="53"/>
      <c r="AB36" s="53"/>
      <c r="AC36" s="53"/>
      <c r="AD36" s="53"/>
      <c r="AE36" s="53"/>
      <c r="AF36" s="53"/>
      <c r="AG36" s="53"/>
      <c r="AH36" s="53"/>
      <c r="AI36" s="53"/>
      <c r="AJ36" s="53"/>
      <c r="AK36" s="53"/>
      <c r="AL36" s="53"/>
      <c r="AM36" s="53"/>
      <c r="AN36" s="53"/>
      <c r="AO36" s="53"/>
      <c r="AP36" s="53"/>
      <c r="AQ36" s="34"/>
    </row>
    <row r="37" spans="1:43" x14ac:dyDescent="0.2">
      <c r="I37" s="39"/>
      <c r="J37" s="39"/>
      <c r="K37" s="39"/>
      <c r="L37" s="39"/>
      <c r="M37" s="39"/>
      <c r="N37" s="39"/>
      <c r="O37" s="39"/>
      <c r="P37" s="39"/>
      <c r="Q37" s="39"/>
      <c r="R37" s="39"/>
      <c r="S37" s="39"/>
      <c r="T37" s="39"/>
      <c r="U37" s="39"/>
      <c r="V37" s="39"/>
      <c r="W37" s="39"/>
      <c r="X37" s="39"/>
      <c r="Y37" s="39"/>
      <c r="Z37" s="53"/>
      <c r="AA37" s="53"/>
      <c r="AB37" s="53"/>
      <c r="AC37" s="53"/>
      <c r="AD37" s="53"/>
      <c r="AE37" s="53"/>
      <c r="AF37" s="53"/>
      <c r="AG37" s="53"/>
      <c r="AH37" s="53"/>
      <c r="AI37" s="53"/>
      <c r="AJ37" s="53"/>
      <c r="AK37" s="53"/>
      <c r="AL37" s="53"/>
      <c r="AM37" s="53"/>
      <c r="AN37" s="53"/>
      <c r="AO37" s="53"/>
      <c r="AP37" s="53"/>
      <c r="AQ37" s="34"/>
    </row>
    <row r="38" spans="1:43" x14ac:dyDescent="0.2">
      <c r="I38" s="36"/>
      <c r="J38" s="36"/>
      <c r="K38" s="36"/>
      <c r="L38" s="36"/>
      <c r="M38" s="36"/>
      <c r="N38" s="36"/>
      <c r="O38" s="36"/>
      <c r="P38" s="36"/>
      <c r="Q38" s="36"/>
      <c r="R38" s="36"/>
      <c r="S38" s="36"/>
      <c r="T38" s="36"/>
      <c r="U38" s="36"/>
      <c r="V38" s="36"/>
      <c r="W38" s="36"/>
      <c r="X38" s="36"/>
      <c r="Y38" s="36"/>
      <c r="Z38" s="53"/>
      <c r="AA38" s="53"/>
      <c r="AB38" s="53"/>
      <c r="AC38" s="53"/>
      <c r="AD38" s="53"/>
      <c r="AE38" s="53"/>
      <c r="AF38" s="53"/>
      <c r="AG38" s="53"/>
      <c r="AH38" s="53"/>
      <c r="AI38" s="53"/>
      <c r="AJ38" s="53"/>
      <c r="AK38" s="53"/>
      <c r="AL38" s="53"/>
      <c r="AM38" s="53"/>
      <c r="AN38" s="53"/>
      <c r="AO38" s="53"/>
      <c r="AP38" s="53"/>
      <c r="AQ38" s="34"/>
    </row>
    <row r="39" spans="1:43" x14ac:dyDescent="0.2">
      <c r="I39" s="53"/>
      <c r="J39" s="53"/>
      <c r="K39" s="53"/>
      <c r="L39" s="53"/>
      <c r="M39" s="53"/>
      <c r="N39" s="53"/>
      <c r="O39" s="53"/>
      <c r="P39" s="53"/>
      <c r="Q39" s="53"/>
      <c r="R39" s="53"/>
      <c r="S39" s="53"/>
      <c r="T39" s="53"/>
      <c r="U39" s="53"/>
      <c r="V39" s="53"/>
      <c r="W39" s="53"/>
      <c r="X39" s="53"/>
      <c r="Y39" s="53"/>
      <c r="Z39" s="53"/>
      <c r="AA39" s="53"/>
      <c r="AB39" s="53"/>
      <c r="AC39" s="53"/>
      <c r="AD39" s="53"/>
      <c r="AE39" s="53"/>
      <c r="AF39" s="53"/>
      <c r="AQ39" s="34"/>
    </row>
    <row r="40" spans="1:43" x14ac:dyDescent="0.2">
      <c r="I40" s="53"/>
      <c r="J40" s="53"/>
      <c r="K40" s="53"/>
      <c r="L40" s="53"/>
      <c r="M40" s="53"/>
      <c r="N40" s="53"/>
      <c r="O40" s="53"/>
      <c r="P40" s="53"/>
      <c r="Q40" s="53"/>
      <c r="R40" s="53"/>
      <c r="S40" s="53"/>
      <c r="T40" s="53"/>
      <c r="U40" s="53"/>
      <c r="V40" s="53"/>
      <c r="W40" s="53"/>
      <c r="X40" s="53"/>
      <c r="Y40" s="53"/>
      <c r="Z40" s="34"/>
      <c r="AQ40" s="34"/>
    </row>
    <row r="41" spans="1:43" x14ac:dyDescent="0.2">
      <c r="I41" s="53"/>
      <c r="J41" s="53"/>
      <c r="K41" s="53"/>
      <c r="L41" s="53"/>
      <c r="M41" s="53"/>
      <c r="N41" s="53"/>
      <c r="O41" s="53"/>
      <c r="P41" s="53"/>
      <c r="Q41" s="53"/>
      <c r="R41" s="53"/>
      <c r="S41" s="53"/>
      <c r="T41" s="53"/>
      <c r="U41" s="53"/>
      <c r="V41" s="53"/>
      <c r="W41" s="53"/>
      <c r="X41" s="53"/>
      <c r="Y41" s="53"/>
      <c r="Z41" s="34"/>
      <c r="AQ41" s="34"/>
    </row>
    <row r="42" spans="1:43" x14ac:dyDescent="0.2">
      <c r="Z42" s="34"/>
      <c r="AQ42" s="34"/>
    </row>
    <row r="43" spans="1:43" x14ac:dyDescent="0.2">
      <c r="Z43" s="34"/>
      <c r="AQ43" s="34"/>
    </row>
    <row r="44" spans="1:43" x14ac:dyDescent="0.2">
      <c r="AQ44" s="34"/>
    </row>
    <row r="45" spans="1:43" x14ac:dyDescent="0.2">
      <c r="AQ45" s="34"/>
    </row>
    <row r="46" spans="1:43" x14ac:dyDescent="0.2">
      <c r="Z46" s="34"/>
      <c r="AQ46" s="34"/>
    </row>
    <row r="47" spans="1:43" x14ac:dyDescent="0.2">
      <c r="Z47" s="34"/>
      <c r="AQ47" s="34"/>
    </row>
    <row r="48" spans="1:43" x14ac:dyDescent="0.2">
      <c r="Z48" s="34"/>
      <c r="AQ48" s="34"/>
    </row>
    <row r="49" spans="26:43" x14ac:dyDescent="0.2">
      <c r="Z49" s="34"/>
      <c r="AQ49" s="34"/>
    </row>
    <row r="50" spans="26:43" x14ac:dyDescent="0.2">
      <c r="Z50" s="34"/>
      <c r="AQ50" s="34"/>
    </row>
    <row r="51" spans="26:43" x14ac:dyDescent="0.2">
      <c r="Z51" s="34"/>
      <c r="AQ51" s="34"/>
    </row>
    <row r="52" spans="26:43" x14ac:dyDescent="0.2">
      <c r="Z52" s="34"/>
      <c r="AQ52" s="34"/>
    </row>
    <row r="53" spans="26:43" x14ac:dyDescent="0.2">
      <c r="Z53" s="34"/>
      <c r="AQ53" s="34"/>
    </row>
    <row r="54" spans="26:43" x14ac:dyDescent="0.2">
      <c r="Z54" s="34"/>
      <c r="AQ54" s="34"/>
    </row>
    <row r="55" spans="26:43" x14ac:dyDescent="0.2">
      <c r="Z55" s="34"/>
      <c r="AQ55" s="34"/>
    </row>
    <row r="56" spans="26:43" x14ac:dyDescent="0.2">
      <c r="Z56" s="34"/>
      <c r="AQ56" s="34"/>
    </row>
    <row r="57" spans="26:43" x14ac:dyDescent="0.2">
      <c r="Z57" s="34"/>
      <c r="AQ57" s="34"/>
    </row>
    <row r="58" spans="26:43" x14ac:dyDescent="0.2">
      <c r="Z58" s="34"/>
      <c r="AQ58" s="34"/>
    </row>
    <row r="59" spans="26:43" x14ac:dyDescent="0.2">
      <c r="Z59" s="34"/>
      <c r="AQ59" s="34"/>
    </row>
    <row r="60" spans="26:43" x14ac:dyDescent="0.2">
      <c r="Z60" s="34"/>
      <c r="AQ60" s="34"/>
    </row>
    <row r="61" spans="26:43" x14ac:dyDescent="0.2">
      <c r="Z61" s="34"/>
      <c r="AQ61" s="34"/>
    </row>
    <row r="62" spans="26:43" x14ac:dyDescent="0.2">
      <c r="Z62" s="34"/>
      <c r="AQ62" s="34"/>
    </row>
    <row r="63" spans="26:43" x14ac:dyDescent="0.2">
      <c r="Z63" s="34"/>
      <c r="AQ63" s="34"/>
    </row>
    <row r="64" spans="26:43" x14ac:dyDescent="0.2">
      <c r="Z64" s="34"/>
      <c r="AQ64" s="34"/>
    </row>
    <row r="65" spans="26:43" x14ac:dyDescent="0.2">
      <c r="Z65" s="34"/>
      <c r="AQ65" s="34"/>
    </row>
    <row r="66" spans="26:43" x14ac:dyDescent="0.2">
      <c r="Z66" s="34"/>
      <c r="AQ66" s="34"/>
    </row>
    <row r="67" spans="26:43" x14ac:dyDescent="0.2">
      <c r="Z67" s="34"/>
      <c r="AQ67" s="34"/>
    </row>
    <row r="68" spans="26:43" x14ac:dyDescent="0.2">
      <c r="Z68" s="34"/>
      <c r="AQ68" s="34"/>
    </row>
    <row r="69" spans="26:43" x14ac:dyDescent="0.2">
      <c r="Z69" s="34"/>
      <c r="AQ69" s="34"/>
    </row>
    <row r="70" spans="26:43" x14ac:dyDescent="0.2">
      <c r="Z70" s="34"/>
      <c r="AQ70" s="34"/>
    </row>
    <row r="71" spans="26:43" x14ac:dyDescent="0.2">
      <c r="Z71" s="34"/>
    </row>
    <row r="72" spans="26:43" x14ac:dyDescent="0.2">
      <c r="Z72" s="34"/>
    </row>
    <row r="73" spans="26:43" x14ac:dyDescent="0.2">
      <c r="Z73" s="34"/>
    </row>
    <row r="74" spans="26:43" x14ac:dyDescent="0.2">
      <c r="Z74" s="34"/>
    </row>
    <row r="75" spans="26:43" x14ac:dyDescent="0.2">
      <c r="Z75" s="34"/>
    </row>
    <row r="76" spans="26:43" x14ac:dyDescent="0.2">
      <c r="Z76" s="34"/>
    </row>
  </sheetData>
  <mergeCells count="29">
    <mergeCell ref="B21:C21"/>
    <mergeCell ref="A18:D18"/>
    <mergeCell ref="AA1:AC1"/>
    <mergeCell ref="AD1:AF1"/>
    <mergeCell ref="AG1:AI1"/>
    <mergeCell ref="G5:H5"/>
    <mergeCell ref="F8:H8"/>
    <mergeCell ref="F9:H9"/>
    <mergeCell ref="F10:H10"/>
    <mergeCell ref="F11:H11"/>
    <mergeCell ref="F12:H12"/>
    <mergeCell ref="A14:H14"/>
    <mergeCell ref="B16:H16"/>
    <mergeCell ref="A35:H35"/>
    <mergeCell ref="B19:C19"/>
    <mergeCell ref="A22:D22"/>
    <mergeCell ref="C23:E23"/>
    <mergeCell ref="A24:D24"/>
    <mergeCell ref="A26:D26"/>
    <mergeCell ref="A27:A28"/>
    <mergeCell ref="B27:B28"/>
    <mergeCell ref="C27:E27"/>
    <mergeCell ref="C28:E28"/>
    <mergeCell ref="A33:H33"/>
    <mergeCell ref="A34:H34"/>
    <mergeCell ref="A30:H30"/>
    <mergeCell ref="A31:H31"/>
    <mergeCell ref="A32:H32"/>
    <mergeCell ref="A20:D20"/>
  </mergeCells>
  <phoneticPr fontId="2"/>
  <dataValidations count="3">
    <dataValidation type="list" allowBlank="1" showInputMessage="1" showErrorMessage="1" sqref="G27:G28 G23 G25 G19 G21">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246</v>
      </c>
      <c r="D1" s="4"/>
    </row>
    <row r="2" spans="1:4" ht="15" customHeight="1" x14ac:dyDescent="0.2">
      <c r="A2" s="57"/>
      <c r="B2" s="11"/>
      <c r="C2" s="11"/>
      <c r="D2" s="11"/>
    </row>
    <row r="3" spans="1:4" ht="30.6" customHeight="1" x14ac:dyDescent="0.2">
      <c r="A3" s="2" t="s">
        <v>247</v>
      </c>
      <c r="B3" s="12"/>
      <c r="C3" s="12"/>
      <c r="D3" s="12"/>
    </row>
    <row r="4" spans="1:4" ht="30" customHeight="1" x14ac:dyDescent="0.2">
      <c r="A4" s="340" t="str">
        <f>'1'!A4</f>
        <v>菫１６号橋架替工事（谷地川・手城川流域・７－１）</v>
      </c>
      <c r="B4" s="12"/>
      <c r="C4" s="12"/>
      <c r="D4" s="12"/>
    </row>
    <row r="5" spans="1:4" ht="19.8" customHeight="1" x14ac:dyDescent="0.2">
      <c r="A5" s="13"/>
      <c r="B5" s="12"/>
      <c r="C5" s="12"/>
      <c r="D5" s="12"/>
    </row>
    <row r="6" spans="1:4" s="10" customFormat="1" ht="30" customHeight="1" x14ac:dyDescent="0.2">
      <c r="B6" s="88" t="s">
        <v>60</v>
      </c>
      <c r="C6" s="212"/>
      <c r="D6" s="341"/>
    </row>
    <row r="7" spans="1:4" ht="24.6" customHeight="1" x14ac:dyDescent="0.2">
      <c r="B7" s="342"/>
      <c r="C7" s="342"/>
      <c r="D7" s="342"/>
    </row>
    <row r="8" spans="1:4" s="14" customFormat="1" ht="30" customHeight="1" x14ac:dyDescent="0.2">
      <c r="A8" s="220" t="s">
        <v>248</v>
      </c>
      <c r="B8" s="156" t="s">
        <v>49</v>
      </c>
      <c r="C8" s="343"/>
      <c r="D8" s="344"/>
    </row>
    <row r="9" spans="1:4" ht="30" customHeight="1" x14ac:dyDescent="0.2">
      <c r="A9" s="345"/>
      <c r="B9" s="156" t="s">
        <v>75</v>
      </c>
      <c r="C9" s="343"/>
      <c r="D9" s="344"/>
    </row>
    <row r="10" spans="1:4" ht="30" customHeight="1" x14ac:dyDescent="0.2">
      <c r="A10" s="345"/>
      <c r="B10" s="156" t="s">
        <v>76</v>
      </c>
      <c r="C10" s="343"/>
      <c r="D10" s="344"/>
    </row>
    <row r="11" spans="1:4" ht="30" customHeight="1" x14ac:dyDescent="0.2">
      <c r="A11" s="345"/>
      <c r="B11" s="156" t="s">
        <v>77</v>
      </c>
      <c r="C11" s="343"/>
      <c r="D11" s="344"/>
    </row>
    <row r="12" spans="1:4" ht="30" customHeight="1" x14ac:dyDescent="0.2">
      <c r="A12" s="345"/>
      <c r="B12" s="156" t="s">
        <v>78</v>
      </c>
      <c r="C12" s="346" t="s">
        <v>249</v>
      </c>
      <c r="D12" s="347"/>
    </row>
    <row r="13" spans="1:4" ht="30" customHeight="1" x14ac:dyDescent="0.2">
      <c r="A13" s="345"/>
      <c r="B13" s="156" t="s">
        <v>79</v>
      </c>
      <c r="C13" s="216" t="s">
        <v>250</v>
      </c>
      <c r="D13" s="202"/>
    </row>
    <row r="14" spans="1:4" ht="30" customHeight="1" x14ac:dyDescent="0.2">
      <c r="A14" s="345"/>
      <c r="B14" s="156" t="s">
        <v>251</v>
      </c>
      <c r="C14" s="348" t="s">
        <v>252</v>
      </c>
      <c r="D14" s="349"/>
    </row>
    <row r="15" spans="1:4" ht="30" customHeight="1" x14ac:dyDescent="0.2">
      <c r="A15" s="350" t="s">
        <v>253</v>
      </c>
      <c r="B15" s="351"/>
      <c r="C15" s="352"/>
      <c r="D15" s="353"/>
    </row>
    <row r="16" spans="1:4" ht="30" customHeight="1" x14ac:dyDescent="0.2">
      <c r="A16" s="354"/>
      <c r="B16" s="355"/>
      <c r="C16" s="356"/>
      <c r="D16" s="357"/>
    </row>
    <row r="17" spans="1:4" ht="30" customHeight="1" x14ac:dyDescent="0.2">
      <c r="A17" s="354"/>
      <c r="B17" s="355"/>
      <c r="C17" s="356"/>
      <c r="D17" s="357"/>
    </row>
    <row r="18" spans="1:4" ht="30" customHeight="1" x14ac:dyDescent="0.2">
      <c r="A18" s="358"/>
      <c r="B18" s="359"/>
      <c r="C18" s="360"/>
      <c r="D18" s="361"/>
    </row>
    <row r="19" spans="1:4" ht="79.8" customHeight="1" x14ac:dyDescent="0.2">
      <c r="A19" s="362" t="s">
        <v>254</v>
      </c>
      <c r="B19" s="363"/>
      <c r="C19" s="364"/>
      <c r="D19" s="344"/>
    </row>
    <row r="20" spans="1:4" ht="21" customHeight="1" x14ac:dyDescent="0.2">
      <c r="A20" s="365"/>
      <c r="B20" s="366"/>
      <c r="C20" s="141"/>
      <c r="D20" s="367"/>
    </row>
    <row r="21" spans="1:4" s="18" customFormat="1" ht="19.8" customHeight="1" x14ac:dyDescent="0.2">
      <c r="A21" s="16" t="s">
        <v>255</v>
      </c>
      <c r="B21" s="157"/>
      <c r="C21" s="157"/>
      <c r="D21" s="157"/>
    </row>
    <row r="22" spans="1:4" s="369" customFormat="1" ht="19.8" customHeight="1" x14ac:dyDescent="0.2">
      <c r="A22" s="368" t="s">
        <v>256</v>
      </c>
      <c r="B22" s="368"/>
      <c r="C22" s="368"/>
      <c r="D22" s="368"/>
    </row>
    <row r="23" spans="1:4" s="369" customFormat="1" ht="19.8" customHeight="1" x14ac:dyDescent="0.2">
      <c r="A23" s="368" t="s">
        <v>180</v>
      </c>
      <c r="B23" s="368"/>
      <c r="C23" s="368"/>
      <c r="D23" s="368"/>
    </row>
    <row r="24" spans="1:4" s="369" customFormat="1" ht="24.6" customHeight="1" x14ac:dyDescent="0.2">
      <c r="A24" s="368" t="s">
        <v>257</v>
      </c>
      <c r="B24" s="368"/>
      <c r="C24" s="368"/>
      <c r="D24" s="368"/>
    </row>
    <row r="25" spans="1:4" s="369" customFormat="1" ht="60" customHeight="1" x14ac:dyDescent="0.2">
      <c r="A25" s="368" t="s">
        <v>258</v>
      </c>
      <c r="B25" s="368"/>
      <c r="C25" s="368"/>
      <c r="D25" s="368"/>
    </row>
    <row r="26" spans="1:4" s="369" customFormat="1" ht="19.8" customHeight="1" x14ac:dyDescent="0.2">
      <c r="A26" s="368" t="s">
        <v>259</v>
      </c>
      <c r="B26" s="368"/>
      <c r="C26" s="368"/>
      <c r="D26" s="368"/>
    </row>
    <row r="27" spans="1:4" s="369" customFormat="1" ht="19.8" customHeight="1" x14ac:dyDescent="0.2">
      <c r="A27" s="368" t="s">
        <v>260</v>
      </c>
      <c r="B27" s="368"/>
      <c r="C27" s="368"/>
      <c r="D27" s="368"/>
    </row>
  </sheetData>
  <mergeCells count="22">
    <mergeCell ref="A22:D22"/>
    <mergeCell ref="A23:D23"/>
    <mergeCell ref="A24:D24"/>
    <mergeCell ref="A25:D25"/>
    <mergeCell ref="A26:D26"/>
    <mergeCell ref="A27:D27"/>
    <mergeCell ref="A15:B18"/>
    <mergeCell ref="C15:D15"/>
    <mergeCell ref="C16:D16"/>
    <mergeCell ref="C17:D17"/>
    <mergeCell ref="C18:D18"/>
    <mergeCell ref="A19:B19"/>
    <mergeCell ref="C19:D19"/>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0" sqref="A30:E30"/>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117</v>
      </c>
      <c r="E1" s="4"/>
    </row>
    <row r="2" spans="1:6" ht="15" customHeight="1" x14ac:dyDescent="0.2">
      <c r="A2" s="57"/>
    </row>
    <row r="3" spans="1:6" ht="30" customHeight="1" x14ac:dyDescent="0.2">
      <c r="A3" s="2" t="s">
        <v>132</v>
      </c>
      <c r="B3" s="2"/>
      <c r="C3" s="12"/>
      <c r="D3" s="12"/>
      <c r="E3" s="12"/>
    </row>
    <row r="4" spans="1:6" ht="24.9" customHeight="1" x14ac:dyDescent="0.2">
      <c r="A4" s="13" t="str">
        <f>'1'!A4</f>
        <v>菫１６号橋架替工事（谷地川・手城川流域・７－１）</v>
      </c>
      <c r="B4" s="13"/>
      <c r="C4" s="12"/>
      <c r="D4" s="12"/>
      <c r="E4" s="12"/>
    </row>
    <row r="5" spans="1:6" ht="16.5" customHeight="1" x14ac:dyDescent="0.2">
      <c r="A5" s="13"/>
      <c r="B5" s="13"/>
      <c r="C5" s="12"/>
      <c r="D5" s="12"/>
      <c r="E5" s="12"/>
    </row>
    <row r="6" spans="1:6" s="10" customFormat="1" ht="24.9" customHeight="1" x14ac:dyDescent="0.2">
      <c r="C6" s="88" t="s">
        <v>60</v>
      </c>
      <c r="D6" s="212"/>
      <c r="E6" s="213"/>
    </row>
    <row r="7" spans="1:6" s="10" customFormat="1" ht="9" customHeight="1" x14ac:dyDescent="0.2">
      <c r="C7" s="88"/>
      <c r="D7" s="89"/>
      <c r="E7" s="90"/>
    </row>
    <row r="8" spans="1:6" s="10" customFormat="1" ht="24.9" customHeight="1" x14ac:dyDescent="0.2">
      <c r="A8" s="214" t="s">
        <v>61</v>
      </c>
      <c r="B8" s="214"/>
      <c r="C8" s="214"/>
      <c r="D8" s="214"/>
      <c r="E8" s="214"/>
    </row>
    <row r="9" spans="1:6" ht="15" customHeight="1" x14ac:dyDescent="0.2">
      <c r="E9" s="91"/>
      <c r="F9" s="11"/>
    </row>
    <row r="10" spans="1:6" ht="24" customHeight="1" x14ac:dyDescent="0.2">
      <c r="A10" s="230" t="s">
        <v>133</v>
      </c>
      <c r="B10" s="201" t="s">
        <v>62</v>
      </c>
      <c r="C10" s="202"/>
      <c r="D10" s="216" t="s">
        <v>134</v>
      </c>
      <c r="E10" s="202"/>
      <c r="F10" s="9"/>
    </row>
    <row r="11" spans="1:6" s="18" customFormat="1" ht="24" customHeight="1" x14ac:dyDescent="0.2">
      <c r="A11" s="231"/>
      <c r="B11" s="233" t="s">
        <v>66</v>
      </c>
      <c r="C11" s="217" t="s">
        <v>67</v>
      </c>
      <c r="D11" s="92" t="s">
        <v>68</v>
      </c>
      <c r="E11" s="94"/>
    </row>
    <row r="12" spans="1:6" s="18" customFormat="1" ht="24" customHeight="1" x14ac:dyDescent="0.2">
      <c r="A12" s="231"/>
      <c r="B12" s="234"/>
      <c r="C12" s="218"/>
      <c r="D12" s="93" t="s">
        <v>69</v>
      </c>
      <c r="E12" s="95"/>
    </row>
    <row r="13" spans="1:6" s="18" customFormat="1" ht="24" customHeight="1" x14ac:dyDescent="0.2">
      <c r="A13" s="231"/>
      <c r="B13" s="234"/>
      <c r="C13" s="219"/>
      <c r="D13" s="93" t="s">
        <v>70</v>
      </c>
      <c r="E13" s="96"/>
    </row>
    <row r="14" spans="1:6" s="18" customFormat="1" ht="24" customHeight="1" x14ac:dyDescent="0.2">
      <c r="A14" s="231"/>
      <c r="B14" s="234"/>
      <c r="C14" s="217" t="s">
        <v>63</v>
      </c>
      <c r="D14" s="92" t="s">
        <v>71</v>
      </c>
      <c r="E14" s="209"/>
    </row>
    <row r="15" spans="1:6" s="18" customFormat="1" ht="24" customHeight="1" x14ac:dyDescent="0.2">
      <c r="A15" s="231"/>
      <c r="B15" s="234"/>
      <c r="C15" s="218"/>
      <c r="D15" s="93" t="s">
        <v>72</v>
      </c>
      <c r="E15" s="210"/>
    </row>
    <row r="16" spans="1:6" s="18" customFormat="1" ht="24" customHeight="1" x14ac:dyDescent="0.2">
      <c r="A16" s="232"/>
      <c r="B16" s="235"/>
      <c r="C16" s="219"/>
      <c r="D16" s="93" t="s">
        <v>73</v>
      </c>
      <c r="E16" s="211"/>
    </row>
    <row r="17" spans="1:6" ht="22.5" customHeight="1" x14ac:dyDescent="0.2">
      <c r="A17" s="220" t="s">
        <v>74</v>
      </c>
      <c r="B17" s="203" t="s">
        <v>49</v>
      </c>
      <c r="C17" s="215"/>
      <c r="D17" s="223"/>
      <c r="E17" s="224"/>
      <c r="F17" s="14"/>
    </row>
    <row r="18" spans="1:6" ht="22.5" customHeight="1" x14ac:dyDescent="0.2">
      <c r="A18" s="221"/>
      <c r="B18" s="203" t="s">
        <v>75</v>
      </c>
      <c r="C18" s="204"/>
      <c r="D18" s="225"/>
      <c r="E18" s="226"/>
    </row>
    <row r="19" spans="1:6" ht="22.5" customHeight="1" x14ac:dyDescent="0.2">
      <c r="A19" s="221"/>
      <c r="B19" s="203" t="s">
        <v>76</v>
      </c>
      <c r="C19" s="204"/>
      <c r="D19" s="225"/>
      <c r="E19" s="226"/>
    </row>
    <row r="20" spans="1:6" ht="22.5" customHeight="1" x14ac:dyDescent="0.2">
      <c r="A20" s="221"/>
      <c r="B20" s="203" t="s">
        <v>77</v>
      </c>
      <c r="C20" s="204"/>
      <c r="D20" s="225"/>
      <c r="E20" s="226"/>
    </row>
    <row r="21" spans="1:6" ht="22.5" customHeight="1" x14ac:dyDescent="0.2">
      <c r="A21" s="221"/>
      <c r="B21" s="203" t="s">
        <v>78</v>
      </c>
      <c r="C21" s="204"/>
      <c r="D21" s="225"/>
      <c r="E21" s="226"/>
    </row>
    <row r="22" spans="1:6" ht="22.5" customHeight="1" x14ac:dyDescent="0.2">
      <c r="A22" s="221"/>
      <c r="B22" s="203" t="s">
        <v>79</v>
      </c>
      <c r="C22" s="204"/>
      <c r="D22" s="225"/>
      <c r="E22" s="226"/>
    </row>
    <row r="23" spans="1:6" ht="20.100000000000001" customHeight="1" x14ac:dyDescent="0.2">
      <c r="A23" s="221"/>
      <c r="B23" s="203" t="s">
        <v>80</v>
      </c>
      <c r="C23" s="204"/>
      <c r="D23" s="225"/>
      <c r="E23" s="226"/>
    </row>
    <row r="24" spans="1:6" ht="20.100000000000001" customHeight="1" x14ac:dyDescent="0.2">
      <c r="A24" s="221"/>
      <c r="B24" s="207"/>
      <c r="C24" s="208"/>
      <c r="D24" s="225"/>
      <c r="E24" s="226"/>
    </row>
    <row r="25" spans="1:6" ht="20.100000000000001" customHeight="1" x14ac:dyDescent="0.2">
      <c r="A25" s="221"/>
      <c r="B25" s="205" t="s">
        <v>81</v>
      </c>
      <c r="C25" s="206"/>
      <c r="D25" s="225"/>
      <c r="E25" s="226"/>
    </row>
    <row r="26" spans="1:6" ht="22.5" customHeight="1" x14ac:dyDescent="0.2">
      <c r="A26" s="221"/>
      <c r="B26" s="199"/>
      <c r="C26" s="200"/>
      <c r="D26" s="225"/>
      <c r="E26" s="226"/>
    </row>
    <row r="27" spans="1:6" ht="16.5" customHeight="1" x14ac:dyDescent="0.2">
      <c r="A27" s="222"/>
      <c r="B27" s="229" t="s">
        <v>64</v>
      </c>
      <c r="C27" s="200"/>
      <c r="D27" s="227"/>
      <c r="E27" s="228"/>
    </row>
    <row r="28" spans="1:6" ht="16.5" customHeight="1" x14ac:dyDescent="0.2">
      <c r="A28" s="97"/>
      <c r="B28" s="98"/>
      <c r="C28" s="99"/>
      <c r="D28" s="100"/>
      <c r="E28" s="152"/>
    </row>
    <row r="29" spans="1:6" ht="15" customHeight="1" x14ac:dyDescent="0.2">
      <c r="A29" s="16"/>
      <c r="B29" s="16"/>
      <c r="C29" s="101"/>
      <c r="D29" s="101"/>
      <c r="E29" s="101"/>
    </row>
    <row r="30" spans="1:6" s="17" customFormat="1" ht="19.5" customHeight="1" x14ac:dyDescent="0.2">
      <c r="A30" s="198"/>
      <c r="B30" s="198"/>
      <c r="C30" s="198"/>
      <c r="D30" s="198"/>
      <c r="E30" s="198"/>
    </row>
    <row r="31" spans="1:6" s="17" customFormat="1" ht="19.5" customHeight="1" x14ac:dyDescent="0.2">
      <c r="A31" s="198" t="s">
        <v>82</v>
      </c>
      <c r="B31" s="198"/>
      <c r="C31" s="198"/>
      <c r="D31" s="198"/>
      <c r="E31" s="198"/>
    </row>
    <row r="32" spans="1:6" s="17" customFormat="1" ht="114" customHeight="1" x14ac:dyDescent="0.2">
      <c r="A32" s="196" t="s">
        <v>240</v>
      </c>
      <c r="B32" s="197"/>
      <c r="C32" s="197"/>
      <c r="D32" s="197"/>
      <c r="E32" s="197"/>
    </row>
  </sheetData>
  <mergeCells count="25">
    <mergeCell ref="D6:E6"/>
    <mergeCell ref="B18:C18"/>
    <mergeCell ref="A8:E8"/>
    <mergeCell ref="B17:C17"/>
    <mergeCell ref="D10:E10"/>
    <mergeCell ref="C11:C13"/>
    <mergeCell ref="C14:C16"/>
    <mergeCell ref="A17:A27"/>
    <mergeCell ref="D17:E27"/>
    <mergeCell ref="B27:C27"/>
    <mergeCell ref="A10:A16"/>
    <mergeCell ref="B11:B16"/>
    <mergeCell ref="A32:E32"/>
    <mergeCell ref="A31:E31"/>
    <mergeCell ref="B26:C26"/>
    <mergeCell ref="B10:C10"/>
    <mergeCell ref="A30:E30"/>
    <mergeCell ref="B20:C20"/>
    <mergeCell ref="B22:C22"/>
    <mergeCell ref="B25:C25"/>
    <mergeCell ref="B24:C24"/>
    <mergeCell ref="B21:C21"/>
    <mergeCell ref="B19:C19"/>
    <mergeCell ref="B23:C23"/>
    <mergeCell ref="E14:E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A25" sqref="A2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119</v>
      </c>
      <c r="E1" s="4"/>
    </row>
    <row r="2" spans="1:6" ht="54.6" customHeight="1" x14ac:dyDescent="0.2">
      <c r="A2" s="57"/>
    </row>
    <row r="3" spans="1:6" ht="30" customHeight="1" x14ac:dyDescent="0.2">
      <c r="A3" s="2" t="s">
        <v>130</v>
      </c>
      <c r="B3" s="2"/>
      <c r="C3" s="12"/>
      <c r="D3" s="12"/>
      <c r="E3" s="12"/>
    </row>
    <row r="4" spans="1:6" ht="24.9" customHeight="1" x14ac:dyDescent="0.2">
      <c r="A4" s="13" t="str">
        <f>'1'!A4</f>
        <v>菫１６号橋架替工事（谷地川・手城川流域・７－１）</v>
      </c>
      <c r="B4" s="13"/>
      <c r="C4" s="12"/>
      <c r="D4" s="12"/>
      <c r="E4" s="12"/>
    </row>
    <row r="5" spans="1:6" ht="16.5" customHeight="1" x14ac:dyDescent="0.2">
      <c r="A5" s="13"/>
      <c r="B5" s="13"/>
      <c r="C5" s="12"/>
      <c r="D5" s="12"/>
      <c r="E5" s="12"/>
    </row>
    <row r="6" spans="1:6" s="10" customFormat="1" ht="30" customHeight="1" x14ac:dyDescent="0.2">
      <c r="C6" s="88" t="s">
        <v>60</v>
      </c>
      <c r="D6" s="212"/>
      <c r="E6" s="213"/>
    </row>
    <row r="7" spans="1:6" s="10" customFormat="1" ht="9" customHeight="1" x14ac:dyDescent="0.2">
      <c r="C7" s="88"/>
      <c r="D7" s="135"/>
      <c r="E7" s="136"/>
    </row>
    <row r="8" spans="1:6" s="10" customFormat="1" ht="24.9" customHeight="1" x14ac:dyDescent="0.2">
      <c r="A8" s="138"/>
      <c r="B8" s="138"/>
      <c r="C8" s="138"/>
      <c r="D8" s="138"/>
      <c r="E8" s="138"/>
    </row>
    <row r="9" spans="1:6" ht="15" customHeight="1" x14ac:dyDescent="0.2">
      <c r="E9" s="137"/>
      <c r="F9" s="11"/>
    </row>
    <row r="10" spans="1:6" ht="30" customHeight="1" x14ac:dyDescent="0.2">
      <c r="A10" s="230" t="s">
        <v>123</v>
      </c>
      <c r="B10" s="240" t="s">
        <v>62</v>
      </c>
      <c r="C10" s="202"/>
      <c r="D10" s="216" t="s">
        <v>65</v>
      </c>
      <c r="E10" s="202"/>
      <c r="F10" s="9"/>
    </row>
    <row r="11" spans="1:6" s="18" customFormat="1" ht="30" customHeight="1" x14ac:dyDescent="0.2">
      <c r="A11" s="231"/>
      <c r="B11" s="251" t="s">
        <v>66</v>
      </c>
      <c r="C11" s="244" t="s">
        <v>67</v>
      </c>
      <c r="D11" s="92" t="s">
        <v>68</v>
      </c>
      <c r="E11" s="94"/>
    </row>
    <row r="12" spans="1:6" s="18" customFormat="1" ht="30" customHeight="1" x14ac:dyDescent="0.2">
      <c r="A12" s="231"/>
      <c r="B12" s="252"/>
      <c r="C12" s="245"/>
      <c r="D12" s="93" t="s">
        <v>69</v>
      </c>
      <c r="E12" s="95"/>
    </row>
    <row r="13" spans="1:6" s="18" customFormat="1" ht="30" customHeight="1" x14ac:dyDescent="0.2">
      <c r="A13" s="231"/>
      <c r="B13" s="252"/>
      <c r="C13" s="246"/>
      <c r="D13" s="93" t="s">
        <v>70</v>
      </c>
      <c r="E13" s="96"/>
    </row>
    <row r="14" spans="1:6" s="18" customFormat="1" ht="30" customHeight="1" x14ac:dyDescent="0.2">
      <c r="A14" s="231"/>
      <c r="B14" s="252"/>
      <c r="C14" s="244" t="s">
        <v>63</v>
      </c>
      <c r="D14" s="92" t="s">
        <v>71</v>
      </c>
      <c r="E14" s="94"/>
    </row>
    <row r="15" spans="1:6" s="18" customFormat="1" ht="30" customHeight="1" x14ac:dyDescent="0.2">
      <c r="A15" s="231"/>
      <c r="B15" s="252"/>
      <c r="C15" s="245"/>
      <c r="D15" s="93" t="s">
        <v>72</v>
      </c>
      <c r="E15" s="95"/>
    </row>
    <row r="16" spans="1:6" s="18" customFormat="1" ht="30" customHeight="1" x14ac:dyDescent="0.2">
      <c r="A16" s="231"/>
      <c r="B16" s="253"/>
      <c r="C16" s="246"/>
      <c r="D16" s="93" t="s">
        <v>73</v>
      </c>
      <c r="E16" s="96"/>
    </row>
    <row r="17" spans="1:5" s="18" customFormat="1" ht="30" customHeight="1" x14ac:dyDescent="0.2">
      <c r="A17" s="231"/>
      <c r="B17" s="247" t="s">
        <v>165</v>
      </c>
      <c r="C17" s="248"/>
      <c r="D17" s="249"/>
      <c r="E17" s="250"/>
    </row>
    <row r="18" spans="1:5" ht="60" customHeight="1" x14ac:dyDescent="0.2">
      <c r="A18" s="231"/>
      <c r="B18" s="241" t="s">
        <v>124</v>
      </c>
      <c r="C18" s="242"/>
      <c r="D18" s="236"/>
      <c r="E18" s="237"/>
    </row>
    <row r="19" spans="1:5" ht="60" customHeight="1" x14ac:dyDescent="0.2">
      <c r="A19" s="232"/>
      <c r="B19" s="229"/>
      <c r="C19" s="243"/>
      <c r="D19" s="238"/>
      <c r="E19" s="239"/>
    </row>
    <row r="20" spans="1:5" ht="16.5" customHeight="1" x14ac:dyDescent="0.2">
      <c r="A20" s="97"/>
      <c r="B20" s="98"/>
      <c r="C20" s="140"/>
      <c r="D20" s="141"/>
      <c r="E20" s="141"/>
    </row>
    <row r="21" spans="1:5" s="17" customFormat="1" ht="40.799999999999997" customHeight="1" x14ac:dyDescent="0.2"/>
    <row r="22" spans="1:5" s="17" customFormat="1" ht="19.5" customHeight="1" x14ac:dyDescent="0.2">
      <c r="A22" s="198"/>
      <c r="B22" s="198"/>
      <c r="C22" s="198"/>
      <c r="D22" s="198"/>
      <c r="E22" s="198"/>
    </row>
    <row r="23" spans="1:5" s="17" customFormat="1" ht="19.5" customHeight="1" x14ac:dyDescent="0.2">
      <c r="A23" s="198" t="s">
        <v>82</v>
      </c>
      <c r="B23" s="198"/>
      <c r="C23" s="198"/>
      <c r="D23" s="198"/>
      <c r="E23" s="198"/>
    </row>
    <row r="24" spans="1:5" s="17" customFormat="1" ht="53.25" customHeight="1" x14ac:dyDescent="0.2">
      <c r="A24" s="196" t="s">
        <v>233</v>
      </c>
      <c r="B24" s="197"/>
      <c r="C24" s="197"/>
      <c r="D24" s="197"/>
      <c r="E24" s="197"/>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E5" sqref="E5"/>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138</v>
      </c>
      <c r="D1" s="254" t="s">
        <v>241</v>
      </c>
      <c r="E1" s="254"/>
    </row>
    <row r="2" spans="1:6" ht="15" customHeight="1" x14ac:dyDescent="0.2">
      <c r="D2" s="254"/>
      <c r="E2" s="254"/>
    </row>
    <row r="3" spans="1:6" ht="12" customHeight="1" x14ac:dyDescent="0.2">
      <c r="A3" s="57"/>
      <c r="D3" s="254"/>
      <c r="E3" s="254"/>
    </row>
    <row r="4" spans="1:6" ht="30" customHeight="1" x14ac:dyDescent="0.2">
      <c r="A4" s="2" t="s">
        <v>140</v>
      </c>
      <c r="B4" s="2"/>
      <c r="C4" s="12"/>
      <c r="D4" s="12"/>
      <c r="E4" s="12"/>
    </row>
    <row r="5" spans="1:6" ht="24" customHeight="1" x14ac:dyDescent="0.2">
      <c r="A5" s="13" t="str">
        <f>'1'!A4</f>
        <v>菫１６号橋架替工事（谷地川・手城川流域・７－１）</v>
      </c>
      <c r="B5" s="13"/>
      <c r="C5" s="12"/>
      <c r="D5" s="12"/>
      <c r="E5" s="12"/>
    </row>
    <row r="6" spans="1:6" ht="18" customHeight="1" x14ac:dyDescent="0.2">
      <c r="A6" s="13"/>
      <c r="B6" s="13"/>
      <c r="C6" s="12"/>
      <c r="D6" s="12"/>
      <c r="E6" s="12"/>
    </row>
    <row r="7" spans="1:6" s="10" customFormat="1" ht="24" customHeight="1" x14ac:dyDescent="0.2">
      <c r="C7" s="88" t="s">
        <v>60</v>
      </c>
      <c r="D7" s="212"/>
      <c r="E7" s="213"/>
    </row>
    <row r="8" spans="1:6" s="10" customFormat="1" ht="9" customHeight="1" x14ac:dyDescent="0.2">
      <c r="C8" s="88"/>
      <c r="D8" s="89"/>
      <c r="E8" s="90"/>
    </row>
    <row r="9" spans="1:6" s="10" customFormat="1" ht="24" customHeight="1" x14ac:dyDescent="0.2">
      <c r="A9" s="214" t="s">
        <v>61</v>
      </c>
      <c r="B9" s="214"/>
      <c r="C9" s="214"/>
      <c r="D9" s="214"/>
      <c r="E9" s="214"/>
    </row>
    <row r="10" spans="1:6" ht="15" customHeight="1" x14ac:dyDescent="0.2">
      <c r="E10" s="91"/>
      <c r="F10" s="11"/>
    </row>
    <row r="11" spans="1:6" ht="24" customHeight="1" x14ac:dyDescent="0.2">
      <c r="A11" s="251" t="s">
        <v>141</v>
      </c>
      <c r="B11" s="201" t="s">
        <v>62</v>
      </c>
      <c r="C11" s="202"/>
      <c r="D11" s="216" t="s">
        <v>65</v>
      </c>
      <c r="E11" s="202"/>
      <c r="F11" s="9"/>
    </row>
    <row r="12" spans="1:6" s="18" customFormat="1" ht="24" customHeight="1" x14ac:dyDescent="0.2">
      <c r="A12" s="252"/>
      <c r="B12" s="233" t="s">
        <v>66</v>
      </c>
      <c r="C12" s="262" t="s">
        <v>67</v>
      </c>
      <c r="D12" s="92" t="s">
        <v>68</v>
      </c>
      <c r="E12" s="94"/>
    </row>
    <row r="13" spans="1:6" s="18" customFormat="1" ht="24" customHeight="1" x14ac:dyDescent="0.2">
      <c r="A13" s="252"/>
      <c r="B13" s="234"/>
      <c r="C13" s="263"/>
      <c r="D13" s="93" t="s">
        <v>69</v>
      </c>
      <c r="E13" s="95"/>
    </row>
    <row r="14" spans="1:6" s="18" customFormat="1" ht="24" customHeight="1" x14ac:dyDescent="0.2">
      <c r="A14" s="252"/>
      <c r="B14" s="234"/>
      <c r="C14" s="264"/>
      <c r="D14" s="93" t="s">
        <v>70</v>
      </c>
      <c r="E14" s="96"/>
    </row>
    <row r="15" spans="1:6" s="18" customFormat="1" ht="24" customHeight="1" x14ac:dyDescent="0.2">
      <c r="A15" s="252"/>
      <c r="B15" s="234"/>
      <c r="C15" s="262" t="s">
        <v>63</v>
      </c>
      <c r="D15" s="92" t="s">
        <v>71</v>
      </c>
      <c r="E15" s="94"/>
    </row>
    <row r="16" spans="1:6" s="18" customFormat="1" ht="24" customHeight="1" x14ac:dyDescent="0.2">
      <c r="A16" s="252"/>
      <c r="B16" s="234"/>
      <c r="C16" s="263"/>
      <c r="D16" s="93" t="s">
        <v>72</v>
      </c>
      <c r="E16" s="95"/>
    </row>
    <row r="17" spans="1:5" s="18" customFormat="1" ht="24" customHeight="1" x14ac:dyDescent="0.2">
      <c r="A17" s="253"/>
      <c r="B17" s="235"/>
      <c r="C17" s="264"/>
      <c r="D17" s="93" t="s">
        <v>73</v>
      </c>
      <c r="E17" s="96"/>
    </row>
    <row r="18" spans="1:5" s="14" customFormat="1" ht="24" customHeight="1" x14ac:dyDescent="0.2">
      <c r="A18" s="220" t="s">
        <v>74</v>
      </c>
      <c r="B18" s="203" t="s">
        <v>49</v>
      </c>
      <c r="C18" s="215"/>
      <c r="D18" s="256"/>
      <c r="E18" s="257"/>
    </row>
    <row r="19" spans="1:5" ht="24" customHeight="1" x14ac:dyDescent="0.2">
      <c r="A19" s="221"/>
      <c r="B19" s="203" t="s">
        <v>75</v>
      </c>
      <c r="C19" s="204"/>
      <c r="D19" s="258"/>
      <c r="E19" s="259"/>
    </row>
    <row r="20" spans="1:5" ht="24" customHeight="1" x14ac:dyDescent="0.2">
      <c r="A20" s="221"/>
      <c r="B20" s="203" t="s">
        <v>76</v>
      </c>
      <c r="C20" s="204"/>
      <c r="D20" s="258"/>
      <c r="E20" s="259"/>
    </row>
    <row r="21" spans="1:5" ht="24" customHeight="1" x14ac:dyDescent="0.2">
      <c r="A21" s="221"/>
      <c r="B21" s="203" t="s">
        <v>77</v>
      </c>
      <c r="C21" s="204"/>
      <c r="D21" s="258"/>
      <c r="E21" s="259"/>
    </row>
    <row r="22" spans="1:5" ht="24" customHeight="1" x14ac:dyDescent="0.2">
      <c r="A22" s="221"/>
      <c r="B22" s="203" t="s">
        <v>78</v>
      </c>
      <c r="C22" s="204"/>
      <c r="D22" s="258"/>
      <c r="E22" s="259"/>
    </row>
    <row r="23" spans="1:5" ht="24" customHeight="1" x14ac:dyDescent="0.2">
      <c r="A23" s="221"/>
      <c r="B23" s="203" t="s">
        <v>79</v>
      </c>
      <c r="C23" s="204"/>
      <c r="D23" s="258"/>
      <c r="E23" s="259"/>
    </row>
    <row r="24" spans="1:5" ht="24" customHeight="1" x14ac:dyDescent="0.2">
      <c r="A24" s="221"/>
      <c r="B24" s="203" t="s">
        <v>80</v>
      </c>
      <c r="C24" s="204"/>
      <c r="D24" s="258"/>
      <c r="E24" s="259"/>
    </row>
    <row r="25" spans="1:5" ht="24" customHeight="1" x14ac:dyDescent="0.2">
      <c r="A25" s="221"/>
      <c r="B25" s="207"/>
      <c r="C25" s="208"/>
      <c r="D25" s="258"/>
      <c r="E25" s="259"/>
    </row>
    <row r="26" spans="1:5" ht="24" customHeight="1" x14ac:dyDescent="0.2">
      <c r="A26" s="221"/>
      <c r="B26" s="205" t="s">
        <v>81</v>
      </c>
      <c r="C26" s="206"/>
      <c r="D26" s="258"/>
      <c r="E26" s="259"/>
    </row>
    <row r="27" spans="1:5" ht="24" customHeight="1" x14ac:dyDescent="0.2">
      <c r="A27" s="221"/>
      <c r="B27" s="199"/>
      <c r="C27" s="200"/>
      <c r="D27" s="258"/>
      <c r="E27" s="259"/>
    </row>
    <row r="28" spans="1:5" ht="24" customHeight="1" x14ac:dyDescent="0.2">
      <c r="A28" s="222"/>
      <c r="B28" s="229" t="s">
        <v>64</v>
      </c>
      <c r="C28" s="200"/>
      <c r="D28" s="260"/>
      <c r="E28" s="261"/>
    </row>
    <row r="29" spans="1:5" ht="15" customHeight="1" x14ac:dyDescent="0.2">
      <c r="A29" s="97"/>
      <c r="B29" s="98"/>
      <c r="C29" s="99"/>
      <c r="D29" s="100"/>
      <c r="E29" s="100"/>
    </row>
    <row r="30" spans="1:5" s="17" customFormat="1" ht="15" customHeight="1" x14ac:dyDescent="0.2">
      <c r="A30" s="198" t="s">
        <v>82</v>
      </c>
      <c r="B30" s="198"/>
      <c r="C30" s="198"/>
      <c r="D30" s="198"/>
      <c r="E30" s="198"/>
    </row>
    <row r="31" spans="1:5" s="17" customFormat="1" ht="48" customHeight="1" x14ac:dyDescent="0.2">
      <c r="A31" s="196" t="s">
        <v>234</v>
      </c>
      <c r="B31" s="255"/>
      <c r="C31" s="255"/>
      <c r="D31" s="255"/>
      <c r="E31" s="255"/>
    </row>
    <row r="32" spans="1:5" s="17" customFormat="1" ht="18" customHeight="1" x14ac:dyDescent="0.2">
      <c r="A32" s="198" t="s">
        <v>180</v>
      </c>
      <c r="B32" s="198"/>
      <c r="C32" s="198"/>
      <c r="D32" s="198"/>
      <c r="E32" s="198"/>
    </row>
    <row r="33" spans="1:5" s="17" customFormat="1" ht="18" customHeight="1" x14ac:dyDescent="0.2">
      <c r="A33" s="198" t="s">
        <v>181</v>
      </c>
      <c r="B33" s="198"/>
      <c r="C33" s="198"/>
      <c r="D33" s="198"/>
      <c r="E33" s="198"/>
    </row>
    <row r="34" spans="1:5" s="17" customFormat="1" ht="51" customHeight="1" x14ac:dyDescent="0.2">
      <c r="A34" s="196" t="s">
        <v>182</v>
      </c>
      <c r="B34" s="255"/>
      <c r="C34" s="255"/>
      <c r="D34" s="255"/>
      <c r="E34" s="255"/>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D28" sqref="D28:G28"/>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53</v>
      </c>
      <c r="I1" s="4"/>
    </row>
    <row r="2" spans="1:9" x14ac:dyDescent="0.2">
      <c r="A2" s="57"/>
      <c r="B2" s="57"/>
    </row>
    <row r="3" spans="1:9" ht="30" customHeight="1" x14ac:dyDescent="0.2">
      <c r="A3" s="2" t="s">
        <v>45</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46</v>
      </c>
      <c r="I5" s="185"/>
    </row>
    <row r="6" spans="1:9" ht="13.2" customHeight="1" x14ac:dyDescent="0.2"/>
    <row r="7" spans="1:9" ht="18" customHeight="1" x14ac:dyDescent="0.2">
      <c r="C7" s="5" t="s">
        <v>47</v>
      </c>
      <c r="D7" s="6" t="s">
        <v>2</v>
      </c>
      <c r="E7" s="6"/>
    </row>
    <row r="8" spans="1:9" ht="18" customHeight="1" x14ac:dyDescent="0.2">
      <c r="A8" s="4"/>
      <c r="B8" s="4"/>
      <c r="C8" s="6"/>
      <c r="D8" s="4"/>
      <c r="E8" s="4"/>
    </row>
    <row r="9" spans="1:9" ht="24.9" customHeight="1" x14ac:dyDescent="0.2">
      <c r="G9" s="7" t="s">
        <v>0</v>
      </c>
      <c r="H9" s="268"/>
      <c r="I9" s="268"/>
    </row>
    <row r="10" spans="1:9" ht="24.9" customHeight="1" x14ac:dyDescent="0.2">
      <c r="G10" s="7" t="s">
        <v>3</v>
      </c>
      <c r="H10" s="269"/>
      <c r="I10" s="269"/>
    </row>
    <row r="11" spans="1:9" ht="24.9" customHeight="1" x14ac:dyDescent="0.2">
      <c r="G11" s="7" t="s">
        <v>48</v>
      </c>
      <c r="H11" s="269"/>
      <c r="I11" s="269"/>
    </row>
    <row r="12" spans="1:9" ht="9.9" customHeight="1" x14ac:dyDescent="0.2">
      <c r="G12" s="5"/>
      <c r="H12" s="5"/>
      <c r="I12" s="72" t="s">
        <v>184</v>
      </c>
    </row>
    <row r="13" spans="1:9" ht="20.399999999999999" customHeight="1" x14ac:dyDescent="0.2">
      <c r="G13" s="8"/>
      <c r="H13" s="8"/>
      <c r="I13" s="9"/>
    </row>
    <row r="14" spans="1:9" s="10" customFormat="1" ht="33.6" customHeight="1" x14ac:dyDescent="0.2">
      <c r="A14" s="270" t="s">
        <v>185</v>
      </c>
      <c r="B14" s="270"/>
      <c r="C14" s="271"/>
      <c r="D14" s="271"/>
      <c r="E14" s="271"/>
      <c r="F14" s="271"/>
      <c r="G14" s="271"/>
      <c r="H14" s="271"/>
      <c r="I14" s="271"/>
    </row>
    <row r="15" spans="1:9" s="10" customFormat="1" ht="31.8" customHeight="1" x14ac:dyDescent="0.2">
      <c r="A15" s="144"/>
      <c r="B15" s="272" t="s">
        <v>152</v>
      </c>
      <c r="C15" s="272"/>
      <c r="D15" s="272"/>
      <c r="E15" s="272"/>
      <c r="F15" s="272"/>
      <c r="G15" s="272"/>
      <c r="H15" s="272"/>
      <c r="I15" s="272"/>
    </row>
    <row r="16" spans="1:9" s="10" customFormat="1" ht="30.6" customHeight="1" x14ac:dyDescent="0.2">
      <c r="A16" s="144"/>
      <c r="B16" s="150"/>
      <c r="C16" s="273" t="s">
        <v>205</v>
      </c>
      <c r="D16" s="273"/>
      <c r="E16" s="273"/>
      <c r="F16" s="273"/>
      <c r="G16" s="273"/>
      <c r="H16" s="273"/>
      <c r="I16" s="273"/>
    </row>
    <row r="17" spans="1:9" s="10" customFormat="1" ht="15.6" customHeight="1" x14ac:dyDescent="0.2">
      <c r="A17" s="144"/>
      <c r="B17" s="150"/>
      <c r="C17" s="273" t="s">
        <v>206</v>
      </c>
      <c r="D17" s="273"/>
      <c r="E17" s="273"/>
      <c r="F17" s="273"/>
      <c r="G17" s="273"/>
      <c r="H17" s="273"/>
      <c r="I17" s="273"/>
    </row>
    <row r="18" spans="1:9" s="10" customFormat="1" ht="31.8" customHeight="1" x14ac:dyDescent="0.2">
      <c r="A18" s="144"/>
      <c r="B18" s="272" t="s">
        <v>186</v>
      </c>
      <c r="C18" s="272"/>
      <c r="D18" s="272"/>
      <c r="E18" s="272"/>
      <c r="F18" s="272"/>
      <c r="G18" s="272"/>
      <c r="H18" s="272"/>
      <c r="I18" s="272"/>
    </row>
    <row r="19" spans="1:9" s="10" customFormat="1" ht="141.6" customHeight="1" x14ac:dyDescent="0.2">
      <c r="C19" s="274" t="s">
        <v>242</v>
      </c>
      <c r="D19" s="271"/>
      <c r="E19" s="271"/>
      <c r="F19" s="271"/>
      <c r="G19" s="271"/>
      <c r="H19" s="271"/>
      <c r="I19" s="271"/>
    </row>
    <row r="20" spans="1:9" ht="24.9" customHeight="1" x14ac:dyDescent="0.2">
      <c r="A20" s="74"/>
      <c r="B20" s="74"/>
      <c r="C20" s="73"/>
      <c r="D20" s="73"/>
      <c r="E20" s="73"/>
      <c r="F20" s="73"/>
      <c r="G20" s="73"/>
      <c r="H20" s="73"/>
      <c r="I20" s="73"/>
    </row>
    <row r="21" spans="1:9" s="59" customFormat="1" ht="50.1" customHeight="1" x14ac:dyDescent="0.2">
      <c r="C21" s="75" t="s">
        <v>49</v>
      </c>
      <c r="D21" s="265" t="str">
        <f>'1'!A4</f>
        <v>菫１６号橋架替工事（谷地川・手城川流域・７－１）</v>
      </c>
      <c r="E21" s="266"/>
      <c r="F21" s="266"/>
      <c r="G21" s="266"/>
      <c r="H21" s="266"/>
      <c r="I21" s="267"/>
    </row>
    <row r="22" spans="1:9" s="59" customFormat="1" ht="50.1" customHeight="1" x14ac:dyDescent="0.2">
      <c r="C22" s="75" t="s">
        <v>153</v>
      </c>
      <c r="D22" s="265"/>
      <c r="E22" s="266"/>
      <c r="F22" s="266"/>
      <c r="G22" s="266"/>
      <c r="H22" s="266"/>
      <c r="I22" s="267"/>
    </row>
    <row r="23" spans="1:9" ht="18" customHeight="1" x14ac:dyDescent="0.2"/>
    <row r="24" spans="1:9" ht="18" customHeight="1" x14ac:dyDescent="0.2">
      <c r="C24" s="1" t="s">
        <v>187</v>
      </c>
    </row>
    <row r="25" spans="1:9" s="59" customFormat="1" ht="39.9" customHeight="1" x14ac:dyDescent="0.2">
      <c r="C25" s="75" t="s">
        <v>50</v>
      </c>
      <c r="D25" s="276" t="s">
        <v>51</v>
      </c>
      <c r="E25" s="276"/>
      <c r="F25" s="277"/>
      <c r="G25" s="277"/>
      <c r="H25" s="76" t="s">
        <v>243</v>
      </c>
      <c r="I25" s="77" t="s">
        <v>52</v>
      </c>
    </row>
    <row r="26" spans="1:9" s="59" customFormat="1" ht="24.9" customHeight="1" x14ac:dyDescent="0.2">
      <c r="C26" s="278"/>
      <c r="D26" s="280"/>
      <c r="E26" s="281"/>
      <c r="F26" s="282"/>
      <c r="G26" s="283"/>
      <c r="H26" s="284"/>
      <c r="I26" s="142" t="s">
        <v>154</v>
      </c>
    </row>
    <row r="27" spans="1:9" s="59" customFormat="1" ht="24.9" customHeight="1" x14ac:dyDescent="0.2">
      <c r="C27" s="279"/>
      <c r="D27" s="286"/>
      <c r="E27" s="287"/>
      <c r="F27" s="288"/>
      <c r="G27" s="289"/>
      <c r="H27" s="285"/>
      <c r="I27" s="143" t="s">
        <v>156</v>
      </c>
    </row>
    <row r="28" spans="1:9" s="59" customFormat="1" ht="24.9" customHeight="1" x14ac:dyDescent="0.2">
      <c r="C28" s="278"/>
      <c r="D28" s="280"/>
      <c r="E28" s="281"/>
      <c r="F28" s="282"/>
      <c r="G28" s="283"/>
      <c r="H28" s="284"/>
      <c r="I28" s="142" t="s">
        <v>154</v>
      </c>
    </row>
    <row r="29" spans="1:9" s="59" customFormat="1" ht="24.9" customHeight="1" x14ac:dyDescent="0.2">
      <c r="C29" s="279"/>
      <c r="D29" s="286"/>
      <c r="E29" s="287"/>
      <c r="F29" s="288"/>
      <c r="G29" s="289"/>
      <c r="H29" s="285"/>
      <c r="I29" s="143" t="s">
        <v>155</v>
      </c>
    </row>
    <row r="30" spans="1:9" ht="32.4" customHeight="1" x14ac:dyDescent="0.2">
      <c r="C30" s="275" t="s">
        <v>244</v>
      </c>
      <c r="D30" s="275"/>
      <c r="E30" s="275"/>
      <c r="F30" s="275"/>
      <c r="G30" s="275"/>
      <c r="H30" s="275"/>
      <c r="I30" s="27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election activeCell="H25" sqref="H25"/>
    </sheetView>
  </sheetViews>
  <sheetFormatPr defaultColWidth="9" defaultRowHeight="13.2" x14ac:dyDescent="0.2"/>
  <cols>
    <col min="1" max="14" width="8.33203125" style="1" customWidth="1"/>
    <col min="15" max="16384" width="9" style="1"/>
  </cols>
  <sheetData>
    <row r="1" spans="1:10" x14ac:dyDescent="0.2">
      <c r="A1" s="1" t="s">
        <v>83</v>
      </c>
      <c r="F1" s="4"/>
    </row>
    <row r="2" spans="1:10" x14ac:dyDescent="0.2">
      <c r="A2" s="57"/>
    </row>
    <row r="3" spans="1:10" ht="30" customHeight="1" x14ac:dyDescent="0.2">
      <c r="A3" s="293" t="s">
        <v>45</v>
      </c>
      <c r="B3" s="293"/>
      <c r="C3" s="293"/>
      <c r="D3" s="293"/>
      <c r="E3" s="293"/>
      <c r="F3" s="293"/>
      <c r="G3" s="293"/>
      <c r="H3" s="293"/>
      <c r="I3" s="293"/>
      <c r="J3" s="293"/>
    </row>
    <row r="4" spans="1:10" ht="18" customHeight="1" x14ac:dyDescent="0.2">
      <c r="A4" s="2"/>
      <c r="B4" s="3"/>
      <c r="C4" s="3"/>
      <c r="D4" s="3"/>
      <c r="E4" s="3"/>
      <c r="F4" s="3"/>
    </row>
    <row r="5" spans="1:10" ht="18" customHeight="1" x14ac:dyDescent="0.2">
      <c r="H5" s="294" t="s">
        <v>86</v>
      </c>
      <c r="I5" s="294"/>
      <c r="J5" s="294"/>
    </row>
    <row r="6" spans="1:10" ht="18" customHeight="1" x14ac:dyDescent="0.2"/>
    <row r="7" spans="1:10" ht="18" customHeight="1" x14ac:dyDescent="0.2">
      <c r="A7" s="295" t="s">
        <v>100</v>
      </c>
      <c r="B7" s="295"/>
      <c r="C7" s="16" t="s">
        <v>2</v>
      </c>
    </row>
    <row r="8" spans="1:10" ht="18" customHeight="1" x14ac:dyDescent="0.2">
      <c r="A8" s="4"/>
      <c r="B8" s="6"/>
      <c r="C8" s="4"/>
    </row>
    <row r="9" spans="1:10" ht="24.9" customHeight="1" x14ac:dyDescent="0.2">
      <c r="E9" s="291" t="s">
        <v>101</v>
      </c>
      <c r="F9" s="291"/>
      <c r="G9" s="296"/>
      <c r="H9" s="296"/>
      <c r="I9" s="296"/>
      <c r="J9" s="296"/>
    </row>
    <row r="10" spans="1:10" ht="24.9" customHeight="1" x14ac:dyDescent="0.2">
      <c r="E10" s="291" t="s">
        <v>3</v>
      </c>
      <c r="F10" s="291"/>
      <c r="G10" s="292"/>
      <c r="H10" s="292"/>
      <c r="I10" s="292"/>
      <c r="J10" s="292"/>
    </row>
    <row r="11" spans="1:10" ht="24.9" customHeight="1" x14ac:dyDescent="0.2">
      <c r="E11" s="291" t="s">
        <v>102</v>
      </c>
      <c r="F11" s="291"/>
      <c r="G11" s="292"/>
      <c r="H11" s="292"/>
      <c r="I11" s="292"/>
      <c r="J11" s="292"/>
    </row>
    <row r="12" spans="1:10" ht="9.9" customHeight="1" x14ac:dyDescent="0.2">
      <c r="E12" s="5"/>
      <c r="J12" s="72" t="s">
        <v>183</v>
      </c>
    </row>
    <row r="13" spans="1:10" ht="24.9" customHeight="1" x14ac:dyDescent="0.2">
      <c r="E13" s="8"/>
      <c r="F13" s="9"/>
    </row>
    <row r="14" spans="1:10" ht="24.9" customHeight="1" x14ac:dyDescent="0.2">
      <c r="E14" s="8"/>
      <c r="F14" s="9"/>
    </row>
    <row r="15" spans="1:10" s="10" customFormat="1" ht="36" customHeight="1" x14ac:dyDescent="0.2">
      <c r="A15" s="303" t="s">
        <v>108</v>
      </c>
      <c r="B15" s="303"/>
      <c r="C15" s="296" t="str">
        <f>'1'!A4</f>
        <v>菫１６号橋架替工事（谷地川・手城川流域・７－１）</v>
      </c>
      <c r="D15" s="296"/>
      <c r="E15" s="296"/>
      <c r="F15" s="296"/>
      <c r="G15" s="296"/>
      <c r="H15" s="296"/>
      <c r="I15" s="296"/>
      <c r="J15" s="296"/>
    </row>
    <row r="16" spans="1:10" s="10" customFormat="1" ht="36" customHeight="1" x14ac:dyDescent="0.2">
      <c r="A16" s="304" t="s">
        <v>135</v>
      </c>
      <c r="B16" s="304"/>
      <c r="C16" s="292"/>
      <c r="D16" s="292"/>
      <c r="E16" s="292"/>
      <c r="F16" s="292"/>
      <c r="G16" s="292"/>
      <c r="H16" s="292"/>
      <c r="I16" s="292"/>
      <c r="J16" s="292"/>
    </row>
    <row r="17" spans="1:10" s="10" customFormat="1" ht="23.25" customHeight="1" x14ac:dyDescent="0.2">
      <c r="A17" s="122"/>
      <c r="C17" s="122"/>
      <c r="D17" s="122"/>
      <c r="E17" s="122"/>
      <c r="F17" s="122"/>
    </row>
    <row r="18" spans="1:10" s="10" customFormat="1" ht="60" customHeight="1" x14ac:dyDescent="0.2">
      <c r="A18" s="306" t="s">
        <v>211</v>
      </c>
      <c r="B18" s="306"/>
      <c r="C18" s="306"/>
      <c r="D18" s="306"/>
      <c r="E18" s="306"/>
      <c r="F18" s="306"/>
      <c r="G18" s="306"/>
      <c r="H18" s="306"/>
      <c r="I18" s="306"/>
      <c r="J18" s="306"/>
    </row>
    <row r="19" spans="1:10" s="10" customFormat="1" ht="30" customHeight="1" x14ac:dyDescent="0.2">
      <c r="A19" s="151"/>
      <c r="B19" s="151"/>
      <c r="C19" s="151"/>
      <c r="D19" s="151"/>
      <c r="E19" s="151"/>
      <c r="F19" s="151"/>
      <c r="G19" s="151"/>
      <c r="H19" s="151"/>
      <c r="I19" s="151"/>
      <c r="J19" s="151"/>
    </row>
    <row r="20" spans="1:10" s="10" customFormat="1" ht="31.2" customHeight="1" x14ac:dyDescent="0.2">
      <c r="A20" s="146" t="s">
        <v>144</v>
      </c>
      <c r="B20" s="290" t="s">
        <v>212</v>
      </c>
      <c r="C20" s="290"/>
      <c r="D20" s="290"/>
      <c r="E20" s="290"/>
      <c r="F20" s="290"/>
      <c r="G20" s="290"/>
      <c r="H20" s="290"/>
      <c r="I20" s="290"/>
      <c r="J20" s="290"/>
    </row>
    <row r="21" spans="1:10" s="10" customFormat="1" ht="31.2" customHeight="1" x14ac:dyDescent="0.2">
      <c r="A21" s="146" t="s">
        <v>103</v>
      </c>
      <c r="B21" s="290" t="s">
        <v>207</v>
      </c>
      <c r="C21" s="290"/>
      <c r="D21" s="290"/>
      <c r="E21" s="290"/>
      <c r="F21" s="290"/>
      <c r="G21" s="290"/>
      <c r="H21" s="290"/>
      <c r="I21" s="290"/>
      <c r="J21" s="290"/>
    </row>
    <row r="22" spans="1:10" ht="55.2" customHeight="1" x14ac:dyDescent="0.2">
      <c r="A22" s="146" t="s">
        <v>104</v>
      </c>
      <c r="B22" s="290" t="s">
        <v>214</v>
      </c>
      <c r="C22" s="290"/>
      <c r="D22" s="290"/>
      <c r="E22" s="290"/>
      <c r="F22" s="290"/>
      <c r="G22" s="290"/>
      <c r="H22" s="290"/>
      <c r="I22" s="290"/>
      <c r="J22" s="290"/>
    </row>
    <row r="23" spans="1:10" s="10" customFormat="1" ht="17.399999999999999" customHeight="1" x14ac:dyDescent="0.2">
      <c r="A23" s="146" t="s">
        <v>161</v>
      </c>
      <c r="B23" s="290" t="s">
        <v>213</v>
      </c>
      <c r="C23" s="290"/>
      <c r="D23" s="290"/>
      <c r="E23" s="290"/>
      <c r="F23" s="290"/>
      <c r="G23" s="290"/>
      <c r="H23" s="290"/>
      <c r="I23" s="290"/>
      <c r="J23" s="290"/>
    </row>
    <row r="24" spans="1:10" s="10" customFormat="1" ht="19.2" customHeight="1" x14ac:dyDescent="0.2">
      <c r="A24" s="146" t="s">
        <v>209</v>
      </c>
      <c r="B24" s="290" t="s">
        <v>210</v>
      </c>
      <c r="C24" s="290"/>
      <c r="D24" s="290"/>
      <c r="E24" s="290"/>
      <c r="F24" s="290"/>
      <c r="G24" s="290"/>
      <c r="H24" s="290"/>
      <c r="I24" s="290"/>
      <c r="J24" s="290"/>
    </row>
    <row r="25" spans="1:10" s="10" customFormat="1" ht="36.6" customHeight="1" x14ac:dyDescent="0.2">
      <c r="B25" s="123"/>
      <c r="C25" s="123"/>
      <c r="D25" s="123"/>
      <c r="E25" s="123"/>
      <c r="F25" s="123"/>
      <c r="G25" s="123"/>
      <c r="H25" s="123"/>
      <c r="I25" s="123"/>
      <c r="J25" s="123"/>
    </row>
    <row r="26" spans="1:10" s="18" customFormat="1" ht="23.25" customHeight="1" x14ac:dyDescent="0.2">
      <c r="A26" s="305" t="s">
        <v>188</v>
      </c>
      <c r="B26" s="305"/>
      <c r="C26" s="305"/>
      <c r="D26" s="305"/>
      <c r="E26" s="305"/>
      <c r="F26" s="305"/>
      <c r="G26" s="305"/>
      <c r="H26" s="305"/>
      <c r="I26" s="305"/>
      <c r="J26" s="305"/>
    </row>
    <row r="27" spans="1:10" s="59" customFormat="1" ht="33" customHeight="1" x14ac:dyDescent="0.2">
      <c r="A27" s="297" t="s">
        <v>106</v>
      </c>
      <c r="B27" s="298"/>
      <c r="C27" s="145" t="s">
        <v>142</v>
      </c>
      <c r="D27" s="299" t="s">
        <v>157</v>
      </c>
      <c r="E27" s="300"/>
      <c r="F27" s="301"/>
      <c r="G27" s="302" t="s">
        <v>243</v>
      </c>
      <c r="H27" s="302"/>
      <c r="I27" s="302" t="s">
        <v>107</v>
      </c>
      <c r="J27" s="302"/>
    </row>
    <row r="28" spans="1:10" s="59" customFormat="1" ht="22.5" customHeight="1" x14ac:dyDescent="0.2">
      <c r="A28" s="307"/>
      <c r="B28" s="308"/>
      <c r="C28" s="311"/>
      <c r="D28" s="313"/>
      <c r="E28" s="313"/>
      <c r="F28" s="314"/>
      <c r="G28" s="315"/>
      <c r="H28" s="315"/>
      <c r="I28" s="316" t="s">
        <v>154</v>
      </c>
      <c r="J28" s="317"/>
    </row>
    <row r="29" spans="1:10" s="59" customFormat="1" ht="22.5" customHeight="1" x14ac:dyDescent="0.2">
      <c r="A29" s="309"/>
      <c r="B29" s="310"/>
      <c r="C29" s="312"/>
      <c r="D29" s="318"/>
      <c r="E29" s="318"/>
      <c r="F29" s="319"/>
      <c r="G29" s="315"/>
      <c r="H29" s="315"/>
      <c r="I29" s="320" t="s">
        <v>158</v>
      </c>
      <c r="J29" s="321"/>
    </row>
    <row r="30" spans="1:10" s="59" customFormat="1" ht="23.25" customHeight="1" x14ac:dyDescent="0.2">
      <c r="A30" s="124" t="s">
        <v>189</v>
      </c>
      <c r="B30" s="125"/>
      <c r="C30" s="126"/>
      <c r="D30" s="126"/>
      <c r="E30" s="126"/>
      <c r="F30" s="126"/>
      <c r="G30" s="124"/>
      <c r="H30" s="124"/>
      <c r="I30" s="124"/>
      <c r="J30" s="124"/>
    </row>
    <row r="31" spans="1:10" ht="21.75" customHeight="1" x14ac:dyDescent="0.2">
      <c r="A31" s="18" t="s">
        <v>190</v>
      </c>
    </row>
    <row r="32" spans="1:10" s="59" customFormat="1" ht="23.25" hidden="1" customHeight="1" x14ac:dyDescent="0.2">
      <c r="A32" s="124" t="s">
        <v>163</v>
      </c>
      <c r="B32" s="125"/>
      <c r="C32" s="126"/>
      <c r="D32" s="126"/>
      <c r="E32" s="126"/>
      <c r="F32" s="126"/>
      <c r="G32" s="124"/>
      <c r="H32" s="124"/>
      <c r="I32" s="124"/>
      <c r="J32" s="124"/>
    </row>
    <row r="33" spans="1:1" ht="21.75" hidden="1" customHeight="1" x14ac:dyDescent="0.2">
      <c r="A33" s="1" t="s">
        <v>164</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120</v>
      </c>
      <c r="F1" s="4"/>
    </row>
    <row r="2" spans="1:10" ht="46.8" customHeight="1" x14ac:dyDescent="0.2">
      <c r="A2" s="57"/>
    </row>
    <row r="3" spans="1:10" ht="30" customHeight="1" x14ac:dyDescent="0.2">
      <c r="A3" s="293" t="s">
        <v>45</v>
      </c>
      <c r="B3" s="293"/>
      <c r="C3" s="293"/>
      <c r="D3" s="293"/>
      <c r="E3" s="293"/>
      <c r="F3" s="293"/>
      <c r="G3" s="293"/>
      <c r="H3" s="293"/>
      <c r="I3" s="293"/>
      <c r="J3" s="293"/>
    </row>
    <row r="4" spans="1:10" ht="12" customHeight="1" x14ac:dyDescent="0.2">
      <c r="A4" s="2"/>
      <c r="B4" s="3"/>
      <c r="C4" s="3"/>
      <c r="D4" s="3"/>
      <c r="E4" s="3"/>
      <c r="F4" s="3"/>
    </row>
    <row r="5" spans="1:10" ht="18" customHeight="1" x14ac:dyDescent="0.2">
      <c r="H5" s="294" t="s">
        <v>86</v>
      </c>
      <c r="I5" s="294"/>
      <c r="J5" s="294"/>
    </row>
    <row r="6" spans="1:10" ht="13.8" customHeight="1" x14ac:dyDescent="0.2"/>
    <row r="7" spans="1:10" ht="18" customHeight="1" x14ac:dyDescent="0.2">
      <c r="A7" s="295" t="s">
        <v>100</v>
      </c>
      <c r="B7" s="295"/>
      <c r="C7" s="16" t="s">
        <v>2</v>
      </c>
    </row>
    <row r="8" spans="1:10" ht="18" customHeight="1" x14ac:dyDescent="0.2">
      <c r="A8" s="4"/>
      <c r="B8" s="6"/>
      <c r="C8" s="4"/>
    </row>
    <row r="9" spans="1:10" ht="24.9" customHeight="1" x14ac:dyDescent="0.2">
      <c r="E9" s="291" t="s">
        <v>101</v>
      </c>
      <c r="F9" s="291"/>
      <c r="G9" s="296"/>
      <c r="H9" s="296"/>
      <c r="I9" s="296"/>
      <c r="J9" s="296"/>
    </row>
    <row r="10" spans="1:10" ht="24.9" customHeight="1" x14ac:dyDescent="0.2">
      <c r="E10" s="291" t="s">
        <v>3</v>
      </c>
      <c r="F10" s="291"/>
      <c r="G10" s="292"/>
      <c r="H10" s="292"/>
      <c r="I10" s="292"/>
      <c r="J10" s="292"/>
    </row>
    <row r="11" spans="1:10" ht="24.9" customHeight="1" x14ac:dyDescent="0.2">
      <c r="E11" s="291" t="s">
        <v>102</v>
      </c>
      <c r="F11" s="291"/>
      <c r="G11" s="292"/>
      <c r="H11" s="292"/>
      <c r="I11" s="292"/>
      <c r="J11" s="292"/>
    </row>
    <row r="12" spans="1:10" ht="9.9" customHeight="1" x14ac:dyDescent="0.2">
      <c r="E12" s="5"/>
      <c r="J12" s="72" t="s">
        <v>183</v>
      </c>
    </row>
    <row r="13" spans="1:10" ht="12.6" customHeight="1" x14ac:dyDescent="0.2">
      <c r="E13" s="8"/>
      <c r="F13" s="9"/>
    </row>
    <row r="14" spans="1:10" s="10" customFormat="1" ht="12" customHeight="1" x14ac:dyDescent="0.2">
      <c r="A14" s="121"/>
      <c r="B14" s="122"/>
      <c r="C14" s="122"/>
      <c r="D14" s="122"/>
      <c r="E14" s="122"/>
      <c r="F14" s="122"/>
    </row>
    <row r="15" spans="1:10" s="10" customFormat="1" ht="36" customHeight="1" x14ac:dyDescent="0.2">
      <c r="A15" s="303" t="s">
        <v>108</v>
      </c>
      <c r="B15" s="303"/>
      <c r="C15" s="296" t="str">
        <f>'1'!A4</f>
        <v>菫１６号橋架替工事（谷地川・手城川流域・７－１）</v>
      </c>
      <c r="D15" s="296"/>
      <c r="E15" s="296"/>
      <c r="F15" s="296"/>
      <c r="G15" s="296"/>
      <c r="H15" s="296"/>
      <c r="I15" s="296"/>
      <c r="J15" s="296"/>
    </row>
    <row r="16" spans="1:10" s="10" customFormat="1" ht="48" customHeight="1" x14ac:dyDescent="0.2">
      <c r="A16" s="304" t="s">
        <v>125</v>
      </c>
      <c r="B16" s="304"/>
      <c r="C16" s="292"/>
      <c r="D16" s="292"/>
      <c r="E16" s="292"/>
      <c r="F16" s="292"/>
      <c r="G16" s="292"/>
      <c r="H16" s="292"/>
      <c r="I16" s="292"/>
      <c r="J16" s="292"/>
    </row>
    <row r="17" spans="1:10" s="10" customFormat="1" ht="23.25" customHeight="1" x14ac:dyDescent="0.2">
      <c r="A17" s="122"/>
      <c r="C17" s="122"/>
      <c r="D17" s="122"/>
      <c r="E17" s="122"/>
      <c r="F17" s="122"/>
    </row>
    <row r="18" spans="1:10" s="10" customFormat="1" ht="90" customHeight="1" x14ac:dyDescent="0.2">
      <c r="A18" s="306" t="s">
        <v>219</v>
      </c>
      <c r="B18" s="306"/>
      <c r="C18" s="306"/>
      <c r="D18" s="306"/>
      <c r="E18" s="306"/>
      <c r="F18" s="306"/>
      <c r="G18" s="306"/>
      <c r="H18" s="306"/>
      <c r="I18" s="306"/>
      <c r="J18" s="306"/>
    </row>
    <row r="19" spans="1:10" s="10" customFormat="1" ht="12.6" customHeight="1" x14ac:dyDescent="0.2">
      <c r="A19" s="151"/>
      <c r="B19" s="151"/>
      <c r="C19" s="151"/>
      <c r="D19" s="151"/>
      <c r="E19" s="151"/>
      <c r="F19" s="151"/>
      <c r="G19" s="151"/>
      <c r="H19" s="151"/>
      <c r="I19" s="151"/>
      <c r="J19" s="151"/>
    </row>
    <row r="20" spans="1:10" s="10" customFormat="1" ht="21.75" customHeight="1" x14ac:dyDescent="0.2">
      <c r="A20" s="322" t="s">
        <v>127</v>
      </c>
      <c r="B20" s="322"/>
      <c r="C20" s="322"/>
      <c r="D20" s="322"/>
      <c r="E20" s="322"/>
      <c r="F20" s="322"/>
      <c r="G20" s="322"/>
      <c r="H20" s="322"/>
      <c r="I20" s="322"/>
      <c r="J20" s="322"/>
    </row>
    <row r="21" spans="1:10" s="10" customFormat="1" ht="24" customHeight="1" x14ac:dyDescent="0.2">
      <c r="A21" s="146" t="s">
        <v>144</v>
      </c>
      <c r="B21" s="290" t="s">
        <v>220</v>
      </c>
      <c r="C21" s="290"/>
      <c r="D21" s="290"/>
      <c r="E21" s="290"/>
      <c r="F21" s="290"/>
      <c r="G21" s="290"/>
      <c r="H21" s="290"/>
      <c r="I21" s="290"/>
      <c r="J21" s="290"/>
    </row>
    <row r="22" spans="1:10" ht="28.2" customHeight="1" x14ac:dyDescent="0.2">
      <c r="A22" s="146" t="s">
        <v>103</v>
      </c>
      <c r="B22" s="290" t="s">
        <v>221</v>
      </c>
      <c r="C22" s="290"/>
      <c r="D22" s="290"/>
      <c r="E22" s="290"/>
      <c r="F22" s="290"/>
      <c r="G22" s="290"/>
      <c r="H22" s="290"/>
      <c r="I22" s="290"/>
      <c r="J22" s="290"/>
    </row>
    <row r="23" spans="1:10" s="10" customFormat="1" ht="24" customHeight="1" x14ac:dyDescent="0.2">
      <c r="A23" s="146" t="s">
        <v>104</v>
      </c>
      <c r="B23" s="290" t="s">
        <v>126</v>
      </c>
      <c r="C23" s="290"/>
      <c r="D23" s="290"/>
      <c r="E23" s="290"/>
      <c r="F23" s="290"/>
      <c r="G23" s="290"/>
      <c r="H23" s="290"/>
      <c r="I23" s="290"/>
      <c r="J23" s="290"/>
    </row>
    <row r="24" spans="1:10" s="10" customFormat="1" ht="24" customHeight="1" x14ac:dyDescent="0.2">
      <c r="A24" s="146" t="s">
        <v>105</v>
      </c>
      <c r="B24" s="290" t="s">
        <v>222</v>
      </c>
      <c r="C24" s="290"/>
      <c r="D24" s="290"/>
      <c r="E24" s="290"/>
      <c r="F24" s="290"/>
      <c r="G24" s="290"/>
      <c r="H24" s="290"/>
      <c r="I24" s="290"/>
      <c r="J24" s="290"/>
    </row>
    <row r="25" spans="1:10" ht="24" customHeight="1" x14ac:dyDescent="0.2">
      <c r="A25" s="146" t="s">
        <v>208</v>
      </c>
      <c r="B25" s="290" t="s">
        <v>215</v>
      </c>
      <c r="C25" s="290"/>
      <c r="D25" s="290"/>
      <c r="E25" s="290"/>
      <c r="F25" s="290"/>
      <c r="G25" s="290"/>
      <c r="H25" s="290"/>
      <c r="I25" s="290"/>
      <c r="J25" s="290"/>
    </row>
    <row r="26" spans="1:10" s="10" customFormat="1" ht="24" customHeight="1" x14ac:dyDescent="0.2">
      <c r="A26" s="322" t="s">
        <v>223</v>
      </c>
      <c r="B26" s="322"/>
      <c r="C26" s="322"/>
      <c r="D26" s="322"/>
      <c r="E26" s="322"/>
      <c r="F26" s="322"/>
      <c r="G26" s="322"/>
      <c r="H26" s="322"/>
      <c r="I26" s="322"/>
      <c r="J26" s="322"/>
    </row>
    <row r="27" spans="1:10" s="10" customFormat="1" ht="33" customHeight="1" x14ac:dyDescent="0.2">
      <c r="A27" s="146" t="s">
        <v>218</v>
      </c>
      <c r="B27" s="290" t="s">
        <v>224</v>
      </c>
      <c r="C27" s="290"/>
      <c r="D27" s="290"/>
      <c r="E27" s="290"/>
      <c r="F27" s="290"/>
      <c r="G27" s="290"/>
      <c r="H27" s="290"/>
      <c r="I27" s="290"/>
      <c r="J27" s="290"/>
    </row>
    <row r="28" spans="1:10" s="10" customFormat="1" ht="23.4" customHeight="1" x14ac:dyDescent="0.2">
      <c r="A28" s="146" t="s">
        <v>216</v>
      </c>
      <c r="B28" s="290" t="s">
        <v>217</v>
      </c>
      <c r="C28" s="290"/>
      <c r="D28" s="290"/>
      <c r="E28" s="290"/>
      <c r="F28" s="290"/>
      <c r="G28" s="290"/>
      <c r="H28" s="290"/>
      <c r="I28" s="290"/>
      <c r="J28" s="290"/>
    </row>
    <row r="29" spans="1:10" s="10" customFormat="1" ht="16.5" customHeight="1" x14ac:dyDescent="0.2">
      <c r="B29" s="123"/>
      <c r="C29" s="123"/>
      <c r="D29" s="123"/>
      <c r="E29" s="123"/>
      <c r="F29" s="123"/>
      <c r="G29" s="123"/>
      <c r="H29" s="123"/>
      <c r="I29" s="123"/>
      <c r="J29" s="123"/>
    </row>
    <row r="30" spans="1:10" s="18" customFormat="1" ht="23.25" customHeight="1" x14ac:dyDescent="0.2">
      <c r="A30" s="305" t="s">
        <v>191</v>
      </c>
      <c r="B30" s="305"/>
      <c r="C30" s="305"/>
      <c r="D30" s="305"/>
      <c r="E30" s="305"/>
      <c r="F30" s="305"/>
      <c r="G30" s="305"/>
      <c r="H30" s="305"/>
      <c r="I30" s="305"/>
      <c r="J30" s="305"/>
    </row>
    <row r="31" spans="1:10" s="59" customFormat="1" ht="33" customHeight="1" x14ac:dyDescent="0.2">
      <c r="A31" s="297" t="s">
        <v>106</v>
      </c>
      <c r="B31" s="298"/>
      <c r="C31" s="145" t="s">
        <v>142</v>
      </c>
      <c r="D31" s="299" t="s">
        <v>157</v>
      </c>
      <c r="E31" s="300"/>
      <c r="F31" s="301"/>
      <c r="G31" s="302" t="s">
        <v>243</v>
      </c>
      <c r="H31" s="302"/>
      <c r="I31" s="302" t="s">
        <v>107</v>
      </c>
      <c r="J31" s="302"/>
    </row>
    <row r="32" spans="1:10" s="59" customFormat="1" ht="22.5" customHeight="1" x14ac:dyDescent="0.2">
      <c r="A32" s="307"/>
      <c r="B32" s="308"/>
      <c r="C32" s="311"/>
      <c r="D32" s="313"/>
      <c r="E32" s="313"/>
      <c r="F32" s="314"/>
      <c r="G32" s="315"/>
      <c r="H32" s="315"/>
      <c r="I32" s="316" t="s">
        <v>159</v>
      </c>
      <c r="J32" s="317"/>
    </row>
    <row r="33" spans="1:10" s="59" customFormat="1" ht="22.5" customHeight="1" x14ac:dyDescent="0.2">
      <c r="A33" s="309"/>
      <c r="B33" s="310"/>
      <c r="C33" s="312"/>
      <c r="D33" s="318"/>
      <c r="E33" s="318"/>
      <c r="F33" s="319"/>
      <c r="G33" s="315"/>
      <c r="H33" s="315"/>
      <c r="I33" s="320" t="s">
        <v>155</v>
      </c>
      <c r="J33" s="321"/>
    </row>
    <row r="34" spans="1:10" s="59" customFormat="1" ht="23.25" customHeight="1" x14ac:dyDescent="0.2">
      <c r="A34" s="124" t="s">
        <v>189</v>
      </c>
      <c r="B34" s="125"/>
      <c r="C34" s="126"/>
      <c r="D34" s="126"/>
      <c r="E34" s="126"/>
      <c r="F34" s="126"/>
      <c r="G34" s="124"/>
      <c r="H34" s="124"/>
      <c r="I34" s="124"/>
      <c r="J34" s="124"/>
    </row>
    <row r="35" spans="1:10" ht="21.75" customHeight="1" x14ac:dyDescent="0.2">
      <c r="A35" s="18" t="s">
        <v>190</v>
      </c>
    </row>
    <row r="36" spans="1:10" hidden="1" x14ac:dyDescent="0.2">
      <c r="A36" s="1" t="s">
        <v>163</v>
      </c>
    </row>
    <row r="37" spans="1:10" hidden="1" x14ac:dyDescent="0.2">
      <c r="A37" s="1" t="s">
        <v>164</v>
      </c>
    </row>
  </sheetData>
  <mergeCells count="35">
    <mergeCell ref="B28:J28"/>
    <mergeCell ref="B27:J27"/>
    <mergeCell ref="A32:B33"/>
    <mergeCell ref="C32:C33"/>
    <mergeCell ref="D32:F32"/>
    <mergeCell ref="G32:H33"/>
    <mergeCell ref="I32:J32"/>
    <mergeCell ref="D33:F33"/>
    <mergeCell ref="I33:J33"/>
    <mergeCell ref="A30:J30"/>
    <mergeCell ref="A31:B31"/>
    <mergeCell ref="D31:F31"/>
    <mergeCell ref="G31:H31"/>
    <mergeCell ref="I31:J31"/>
    <mergeCell ref="C16:J16"/>
    <mergeCell ref="A18:J18"/>
    <mergeCell ref="A20:J20"/>
    <mergeCell ref="B21:J21"/>
    <mergeCell ref="B22:J22"/>
    <mergeCell ref="A3:J3"/>
    <mergeCell ref="B23:J23"/>
    <mergeCell ref="B24:J24"/>
    <mergeCell ref="B25:J25"/>
    <mergeCell ref="A26:J26"/>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1（書面）</vt:lpstr>
      <vt:lpstr>1</vt:lpstr>
      <vt:lpstr>2</vt:lpstr>
      <vt:lpstr>3-1</vt:lpstr>
      <vt:lpstr>3-2</vt:lpstr>
      <vt:lpstr>3-3</vt:lpstr>
      <vt:lpstr>4-1</vt:lpstr>
      <vt:lpstr>4-2</vt:lpstr>
      <vt:lpstr>4-3</vt:lpstr>
      <vt:lpstr>4-4</vt:lpstr>
      <vt:lpstr>4-5</vt:lpstr>
      <vt:lpstr>5</vt:lpstr>
      <vt:lpstr>A</vt:lpstr>
      <vt:lpstr>Ｂ-1</vt:lpstr>
      <vt:lpstr>Ｂ-2</vt:lpstr>
      <vt:lpstr>Ｂ-3</vt:lpstr>
      <vt:lpstr>B-4</vt:lpstr>
      <vt:lpstr>Ｄ</vt:lpstr>
      <vt:lpstr>Ｅ</vt:lpstr>
      <vt:lpstr>'1'!Print_Area</vt:lpstr>
      <vt:lpstr>'3-1'!Print_Area</vt:lpstr>
      <vt:lpstr>'3-2'!Print_Area</vt:lpstr>
      <vt:lpstr>'3-3'!Print_Area</vt:lpstr>
      <vt:lpstr>'4-1'!Print_Area</vt:lpstr>
      <vt:lpstr>'4-2'!Print_Area</vt:lpstr>
      <vt:lpstr>'4-3'!Print_Area</vt:lpstr>
      <vt:lpstr>'4-4'!Print_Area</vt:lpstr>
      <vt:lpstr>'4-5'!Print_Area</vt:lpstr>
      <vt:lpstr>'Ｂ-1'!Print_Area</vt:lpstr>
      <vt:lpstr>'Ｂ-2'!Print_Area</vt:lpstr>
      <vt:lpstr>'Ｂ-3'!Print_Area</vt:lpstr>
      <vt:lpstr>'B-4'!Print_Area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2023-04-06T05:35:05Z</cp:lastPrinted>
  <dcterms:created xsi:type="dcterms:W3CDTF">2004-09-21T12:35:59Z</dcterms:created>
  <dcterms:modified xsi:type="dcterms:W3CDTF">2025-06-13T02:14:27Z</dcterms:modified>
</cp:coreProperties>
</file>