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統計ふくやま掲載\PDF2024\HP掲載\白紙なし・ページなし個別 見出し無し\"/>
    </mc:Choice>
  </mc:AlternateContent>
  <bookViews>
    <workbookView xWindow="0" yWindow="0" windowWidth="14484" windowHeight="6576"/>
  </bookViews>
  <sheets>
    <sheet name="Ｆ-1" sheetId="1" r:id="rId1"/>
    <sheet name="F-2" sheetId="2" r:id="rId2"/>
    <sheet name="Ｆ-3" sheetId="3" r:id="rId3"/>
  </sheets>
  <externalReferences>
    <externalReference r:id="rId4"/>
  </externalReferences>
  <definedNames>
    <definedName name="_1第１４表T_秘匿" localSheetId="1">#REF!</definedName>
    <definedName name="_1第１４表T_秘匿" localSheetId="2">#REF!</definedName>
    <definedName name="_1第１４表T_秘匿">#REF!</definedName>
    <definedName name="_xlnm.Print_Area" localSheetId="1">'F-2'!$A$1:$T$45</definedName>
    <definedName name="_xlnm.Print_Area" localSheetId="2">'Ｆ-3'!$A$1:$H$30</definedName>
    <definedName name="町別商店数クロス集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2" l="1"/>
  <c r="R18" i="2"/>
  <c r="P18" i="2"/>
  <c r="O18" i="2"/>
  <c r="N18" i="2"/>
  <c r="K18" i="2"/>
  <c r="G18" i="2"/>
  <c r="E18" i="2" s="1"/>
  <c r="F18" i="2"/>
  <c r="S17" i="2"/>
  <c r="R17" i="2"/>
  <c r="P17" i="2"/>
  <c r="O17" i="2"/>
  <c r="N17" i="2"/>
  <c r="K17" i="2"/>
  <c r="G17" i="2"/>
  <c r="E17" i="2" s="1"/>
  <c r="F17" i="2"/>
  <c r="S16" i="2"/>
  <c r="R16" i="2"/>
  <c r="P16" i="2"/>
  <c r="O16" i="2"/>
  <c r="N16" i="2"/>
  <c r="E16" i="2"/>
  <c r="F14" i="2"/>
  <c r="E14" i="2" l="1"/>
  <c r="G14" i="2"/>
</calcChain>
</file>

<file path=xl/sharedStrings.xml><?xml version="1.0" encoding="utf-8"?>
<sst xmlns="http://schemas.openxmlformats.org/spreadsheetml/2006/main" count="423" uniqueCount="148">
  <si>
    <t>F－１    産業(中分類）別製造業の事業所数，</t>
    <rPh sb="7" eb="9">
      <t>サンギョウ</t>
    </rPh>
    <rPh sb="10" eb="11">
      <t>チュウ</t>
    </rPh>
    <rPh sb="11" eb="13">
      <t>ブンルイ</t>
    </rPh>
    <rPh sb="14" eb="15">
      <t>ベツ</t>
    </rPh>
    <rPh sb="15" eb="18">
      <t>セイゾウギョウ</t>
    </rPh>
    <rPh sb="19" eb="22">
      <t>ジギョウショ</t>
    </rPh>
    <rPh sb="22" eb="23">
      <t>スウ</t>
    </rPh>
    <phoneticPr fontId="3"/>
  </si>
  <si>
    <t xml:space="preserve">           従業者数及び製造品出荷額等</t>
    <phoneticPr fontId="3"/>
  </si>
  <si>
    <t>経済産業省「工業統計表」</t>
    <rPh sb="0" eb="2">
      <t>ケイザイ</t>
    </rPh>
    <rPh sb="2" eb="5">
      <t>サンギョウショウ</t>
    </rPh>
    <rPh sb="6" eb="8">
      <t>コウギョウ</t>
    </rPh>
    <rPh sb="8" eb="11">
      <t>トウケイヒョウ</t>
    </rPh>
    <phoneticPr fontId="3"/>
  </si>
  <si>
    <t>経済産業省「経済センサス‐活動調査報告」</t>
    <rPh sb="0" eb="2">
      <t>ケイザイ</t>
    </rPh>
    <rPh sb="2" eb="5">
      <t>サンギョウショウ</t>
    </rPh>
    <rPh sb="17" eb="19">
      <t>ホウコク</t>
    </rPh>
    <phoneticPr fontId="3"/>
  </si>
  <si>
    <t>県「工業統計調査結果報告」</t>
  </si>
  <si>
    <t>（単位　事業所，人，万円）　　　[従業者4人以上の事業所]</t>
    <rPh sb="1" eb="3">
      <t>タンイ</t>
    </rPh>
    <rPh sb="4" eb="7">
      <t>ジギョウショ</t>
    </rPh>
    <rPh sb="8" eb="9">
      <t>ヒト</t>
    </rPh>
    <rPh sb="10" eb="12">
      <t>マンエン</t>
    </rPh>
    <rPh sb="17" eb="20">
      <t>ジュウギョウシャ</t>
    </rPh>
    <rPh sb="21" eb="24">
      <t>ニンイジョウ</t>
    </rPh>
    <rPh sb="25" eb="28">
      <t>ジギョウショ</t>
    </rPh>
    <phoneticPr fontId="3"/>
  </si>
  <si>
    <t>県「経済センサス‐活動調査結果報告」</t>
    <rPh sb="13" eb="15">
      <t>ケッカ</t>
    </rPh>
    <rPh sb="15" eb="17">
      <t>ホウコク</t>
    </rPh>
    <phoneticPr fontId="3"/>
  </si>
  <si>
    <t>年次 ・ 産業中分類</t>
    <rPh sb="0" eb="2">
      <t>ネンジ</t>
    </rPh>
    <rPh sb="5" eb="7">
      <t>サンギョウ</t>
    </rPh>
    <rPh sb="7" eb="8">
      <t>チュウ</t>
    </rPh>
    <rPh sb="8" eb="10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</si>
  <si>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</si>
  <si>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</si>
  <si>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臨時
雇用者</t>
    <rPh sb="0" eb="2">
      <t>リンジ</t>
    </rPh>
    <rPh sb="3" eb="6">
      <t>コヨウシャ</t>
    </rPh>
    <phoneticPr fontId="3"/>
  </si>
  <si>
    <t>現金給与
総額</t>
    <rPh sb="0" eb="2">
      <t>ゲンキン</t>
    </rPh>
    <rPh sb="2" eb="4">
      <t>キュウヨ</t>
    </rPh>
    <rPh sb="5" eb="7">
      <t>ソウガク</t>
    </rPh>
    <phoneticPr fontId="3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</si>
  <si>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3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</si>
  <si>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3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</si>
  <si>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3"/>
  </si>
  <si>
    <t>付加価値額
(従業者29人
以下は粗付
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4" eb="16">
      <t>イカ</t>
    </rPh>
    <rPh sb="17" eb="18">
      <t>アラ</t>
    </rPh>
    <rPh sb="18" eb="19">
      <t>ツキ</t>
    </rPh>
    <rPh sb="20" eb="21">
      <t>カ</t>
    </rPh>
    <rPh sb="21" eb="23">
      <t>カチ</t>
    </rPh>
    <rPh sb="23" eb="24">
      <t>ガク</t>
    </rPh>
    <phoneticPr fontId="3"/>
  </si>
  <si>
    <t>2) 有形固定資産年末現在高（従業者30人以上）</t>
    <rPh sb="3" eb="4">
      <t>ユウ</t>
    </rPh>
    <rPh sb="4" eb="5">
      <t>ケイ</t>
    </rPh>
    <rPh sb="5" eb="7">
      <t>コテイ</t>
    </rPh>
    <rPh sb="7" eb="8">
      <t>シ</t>
    </rPh>
    <rPh sb="8" eb="9">
      <t>サン</t>
    </rPh>
    <rPh sb="9" eb="11">
      <t>ネンマツ</t>
    </rPh>
    <rPh sb="11" eb="13">
      <t>ゲンザイ</t>
    </rPh>
    <rPh sb="13" eb="14">
      <t>ダカ</t>
    </rPh>
    <rPh sb="15" eb="18">
      <t>ジュウギョウシャ</t>
    </rPh>
    <rPh sb="20" eb="21">
      <t>ニン</t>
    </rPh>
    <rPh sb="21" eb="23">
      <t>イジョウ</t>
    </rPh>
    <phoneticPr fontId="3"/>
  </si>
  <si>
    <t>年次 ・
産業中分類</t>
    <rPh sb="0" eb="1">
      <t>トシ</t>
    </rPh>
    <rPh sb="1" eb="2">
      <t>ツギ</t>
    </rPh>
    <rPh sb="5" eb="6">
      <t>サン</t>
    </rPh>
    <rPh sb="6" eb="7">
      <t>ギョウ</t>
    </rPh>
    <rPh sb="7" eb="8">
      <t>チュウ</t>
    </rPh>
    <rPh sb="8" eb="9">
      <t>ブン</t>
    </rPh>
    <rPh sb="9" eb="10">
      <t>タグイ</t>
    </rPh>
    <phoneticPr fontId="3"/>
  </si>
  <si>
    <t>内従業者　　　　　　　4～29人</t>
    <rPh sb="0" eb="1">
      <t>ウチ</t>
    </rPh>
    <rPh sb="1" eb="4">
      <t>ジュウギョウシャ</t>
    </rPh>
    <rPh sb="15" eb="16">
      <t>ニン</t>
    </rPh>
    <phoneticPr fontId="3"/>
  </si>
  <si>
    <t>内従業者　　　　　　　30～299人</t>
    <rPh sb="0" eb="1">
      <t>ウチ</t>
    </rPh>
    <rPh sb="1" eb="4">
      <t>ジュウギョウシャ</t>
    </rPh>
    <rPh sb="17" eb="18">
      <t>ニン</t>
    </rPh>
    <phoneticPr fontId="3"/>
  </si>
  <si>
    <t>内従業者　　　　　300人以上</t>
    <rPh sb="0" eb="1">
      <t>ウチ</t>
    </rPh>
    <rPh sb="1" eb="4">
      <t>ジュウギョウシャ</t>
    </rPh>
    <rPh sb="12" eb="13">
      <t>ニン</t>
    </rPh>
    <rPh sb="13" eb="15">
      <t>イジョウ</t>
    </rPh>
    <phoneticPr fontId="3"/>
  </si>
  <si>
    <t xml:space="preserve">  2017年（平成29年）　6月1日</t>
    <rPh sb="6" eb="7">
      <t>ネン</t>
    </rPh>
    <rPh sb="8" eb="10">
      <t>ヘイセイ</t>
    </rPh>
    <rPh sb="12" eb="13">
      <t>ネン</t>
    </rPh>
    <phoneticPr fontId="3"/>
  </si>
  <si>
    <r>
      <t>2017</t>
    </r>
    <r>
      <rPr>
        <sz val="10"/>
        <color indexed="9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>(</t>
    </r>
    <r>
      <rPr>
        <sz val="10"/>
        <color indexed="9"/>
        <rFont val="ＭＳ Ｐ明朝"/>
        <family val="1"/>
        <charset val="128"/>
      </rPr>
      <t>平成</t>
    </r>
    <r>
      <rPr>
        <sz val="10"/>
        <rFont val="ＭＳ Ｐ明朝"/>
        <family val="1"/>
        <charset val="128"/>
      </rPr>
      <t>29</t>
    </r>
    <r>
      <rPr>
        <sz val="10"/>
        <color indexed="9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>）</t>
    </r>
    <rPh sb="4" eb="5">
      <t>ネン</t>
    </rPh>
    <rPh sb="6" eb="8">
      <t>ヘイセイ</t>
    </rPh>
    <rPh sb="10" eb="11">
      <t>ネン</t>
    </rPh>
    <phoneticPr fontId="3"/>
  </si>
  <si>
    <t xml:space="preserve">  2018　 （　　　30　 ）</t>
    <phoneticPr fontId="3"/>
  </si>
  <si>
    <t>2018　 （　　　30　 ）</t>
    <phoneticPr fontId="3"/>
  </si>
  <si>
    <t xml:space="preserve">  2019 　（令和元年）</t>
    <rPh sb="9" eb="13">
      <t>レイワガンネン</t>
    </rPh>
    <phoneticPr fontId="3"/>
  </si>
  <si>
    <t>2019 　（令和元年）</t>
    <rPh sb="7" eb="11">
      <t>レイワガンネン</t>
    </rPh>
    <phoneticPr fontId="3"/>
  </si>
  <si>
    <t xml:space="preserve">  2020 　（　　　 2　 ）</t>
  </si>
  <si>
    <t>2020 　（　　　 2　 ）</t>
  </si>
  <si>
    <t xml:space="preserve">  2021 　（　　　 3　 ）　1)</t>
    <phoneticPr fontId="3"/>
  </si>
  <si>
    <t>2021 　（　　　 3　 ）</t>
    <phoneticPr fontId="3"/>
  </si>
  <si>
    <t/>
  </si>
  <si>
    <t>09</t>
  </si>
  <si>
    <t>食料品製造業</t>
  </si>
  <si>
    <t>-</t>
  </si>
  <si>
    <t>-</t>
    <phoneticPr fontId="3"/>
  </si>
  <si>
    <t>09</t>
    <phoneticPr fontId="3"/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</si>
  <si>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</si>
  <si>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</si>
  <si>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</si>
  <si>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</si>
  <si>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</si>
  <si>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</si>
  <si>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</si>
  <si>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</si>
  <si>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</si>
  <si>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</si>
  <si>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</si>
  <si>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</si>
  <si>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</si>
  <si>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</si>
  <si>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</si>
  <si>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</si>
  <si>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</si>
  <si>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プラスチック製品製造業（別掲を除く）</t>
    <rPh sb="12" eb="14">
      <t>ベッケイ</t>
    </rPh>
    <rPh sb="15" eb="16">
      <t>ノゾ</t>
    </rPh>
    <phoneticPr fontId="3"/>
  </si>
  <si>
    <t>19</t>
  </si>
  <si>
    <t>ゴム製品製造業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</si>
  <si>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</si>
  <si>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</si>
  <si>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</si>
  <si>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</si>
  <si>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</si>
  <si>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</si>
  <si>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</si>
  <si>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</si>
  <si>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</si>
  <si>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</si>
  <si>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</si>
  <si>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</si>
  <si>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</si>
  <si>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</si>
  <si>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</si>
  <si>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</si>
  <si>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</si>
  <si>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</si>
  <si>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</si>
  <si>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</si>
  <si>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</si>
  <si>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</si>
  <si>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</si>
  <si>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</si>
  <si>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 xml:space="preserve"> この表の数値は、県で集計した結果であり、経済産業省が公表する数値と相違する場合があります。</t>
    <phoneticPr fontId="3"/>
  </si>
  <si>
    <t>「工業統計調査」は、2022年（令和4年）以降は、「経済構造実態調査」に包摂され、製造業事業所調査として実施（「経済センサス-活動調査」実施年は除く。）されています。「経済構造実態調査」では調査対象が変更され数値の比較が難しいため、2021年（令和3年）以降「経済センサス-活動調査」実施年の数値のみ掲載します。</t>
    <rPh sb="1" eb="3">
      <t>コウギョウ</t>
    </rPh>
    <rPh sb="3" eb="5">
      <t>トウケイ</t>
    </rPh>
    <rPh sb="5" eb="7">
      <t>チョウサ</t>
    </rPh>
    <rPh sb="16" eb="18">
      <t>レイワ</t>
    </rPh>
    <rPh sb="19" eb="20">
      <t>ネン</t>
    </rPh>
    <rPh sb="95" eb="97">
      <t>チョウサ</t>
    </rPh>
    <rPh sb="97" eb="99">
      <t>タイショウ</t>
    </rPh>
    <rPh sb="100" eb="102">
      <t>ヘンコウ</t>
    </rPh>
    <rPh sb="104" eb="106">
      <t>スウチ</t>
    </rPh>
    <rPh sb="107" eb="109">
      <t>ヒカク</t>
    </rPh>
    <rPh sb="110" eb="111">
      <t>ムズカ</t>
    </rPh>
    <rPh sb="120" eb="121">
      <t>ネン</t>
    </rPh>
    <rPh sb="122" eb="124">
      <t>レイワ</t>
    </rPh>
    <rPh sb="125" eb="126">
      <t>ネン</t>
    </rPh>
    <rPh sb="127" eb="129">
      <t>イコウ</t>
    </rPh>
    <rPh sb="130" eb="132">
      <t>ケイザイ</t>
    </rPh>
    <rPh sb="137" eb="139">
      <t>カツドウ</t>
    </rPh>
    <rPh sb="139" eb="141">
      <t>チョウサ</t>
    </rPh>
    <rPh sb="142" eb="144">
      <t>ジッシ</t>
    </rPh>
    <rPh sb="144" eb="145">
      <t>ネン</t>
    </rPh>
    <rPh sb="146" eb="148">
      <t>スウチ</t>
    </rPh>
    <rPh sb="150" eb="152">
      <t>ケイサイ</t>
    </rPh>
    <phoneticPr fontId="3"/>
  </si>
  <si>
    <t>1）2021年(令和3年)の数値は、令和3年経済センサス-活動調査（実施日2021年（令和3年）6月1日）の数値です。</t>
    <rPh sb="8" eb="10">
      <t>レイワ</t>
    </rPh>
    <rPh sb="11" eb="12">
      <t>ネン</t>
    </rPh>
    <rPh sb="18" eb="20">
      <t>レイワ</t>
    </rPh>
    <rPh sb="21" eb="22">
      <t>ネン</t>
    </rPh>
    <rPh sb="22" eb="24">
      <t>ケイザイ</t>
    </rPh>
    <rPh sb="43" eb="45">
      <t>レイワ</t>
    </rPh>
    <rPh sb="46" eb="47">
      <t>ネン</t>
    </rPh>
    <phoneticPr fontId="3"/>
  </si>
  <si>
    <t>2）2021年（令和3年）は従業者10人以上の数値です。</t>
    <rPh sb="6" eb="7">
      <t>ネン</t>
    </rPh>
    <rPh sb="8" eb="10">
      <t>レイワ</t>
    </rPh>
    <rPh sb="11" eb="12">
      <t>ネン</t>
    </rPh>
    <rPh sb="14" eb="17">
      <t>ジュウギョウシャ</t>
    </rPh>
    <rPh sb="19" eb="20">
      <t>ヒト</t>
    </rPh>
    <rPh sb="20" eb="22">
      <t>イジョウ</t>
    </rPh>
    <rPh sb="23" eb="25">
      <t>スウチ</t>
    </rPh>
    <phoneticPr fontId="3"/>
  </si>
  <si>
    <t>F－２    従業者規模、産業（中分類）別製造業の</t>
    <phoneticPr fontId="3"/>
  </si>
  <si>
    <t xml:space="preserve">           事業所数、従業者数及び製造品出荷額等</t>
    <phoneticPr fontId="3"/>
  </si>
  <si>
    <t>（単位　事業所，人，万円）　　　[従業者４人以上の事業所]</t>
    <phoneticPr fontId="3"/>
  </si>
  <si>
    <t>年次 ・ 従業者規模 ・産業中分類</t>
    <rPh sb="14" eb="17">
      <t>チュウブンルイ</t>
    </rPh>
    <phoneticPr fontId="3"/>
  </si>
  <si>
    <t>事業
所数</t>
  </si>
  <si>
    <t>従業者数</t>
    <phoneticPr fontId="3"/>
  </si>
  <si>
    <t>現金給与
総額</t>
    <phoneticPr fontId="3"/>
  </si>
  <si>
    <t>原材料　　　
使用額等</t>
    <phoneticPr fontId="3"/>
  </si>
  <si>
    <t xml:space="preserve">製 　造　 品　 出 　荷 　額　等 </t>
  </si>
  <si>
    <t>付加価値額
(従業者29人以下は粗付
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8">
      <t>ツキ</t>
    </rPh>
    <rPh sb="19" eb="20">
      <t>カ</t>
    </rPh>
    <rPh sb="20" eb="22">
      <t>カチ</t>
    </rPh>
    <rPh sb="22" eb="23">
      <t>ガク</t>
    </rPh>
    <phoneticPr fontId="3"/>
  </si>
  <si>
    <t>年次・
従業者規模・
産業中分類</t>
    <rPh sb="13" eb="16">
      <t>チュウブンルイ</t>
    </rPh>
    <phoneticPr fontId="3"/>
  </si>
  <si>
    <t>総数</t>
    <phoneticPr fontId="3"/>
  </si>
  <si>
    <r>
      <t xml:space="preserve">常用労働者
</t>
    </r>
    <r>
      <rPr>
        <sz val="8"/>
        <rFont val="ＭＳ Ｐ明朝"/>
        <family val="1"/>
        <charset val="128"/>
      </rPr>
      <t>(正社員・正職員，パート・アル
バイト等，出向・派遣受入者)</t>
    </r>
    <rPh sb="7" eb="10">
      <t>セイシャイン</t>
    </rPh>
    <rPh sb="11" eb="14">
      <t>セイショクイン</t>
    </rPh>
    <rPh sb="25" eb="26">
      <t>ナド</t>
    </rPh>
    <rPh sb="27" eb="29">
      <t>シュッコウ</t>
    </rPh>
    <rPh sb="30" eb="32">
      <t>ハケン</t>
    </rPh>
    <rPh sb="32" eb="34">
      <t>ウケイレ</t>
    </rPh>
    <rPh sb="34" eb="35">
      <t>シャ</t>
    </rPh>
    <phoneticPr fontId="3"/>
  </si>
  <si>
    <t>個人事業主・
無給家族従業者</t>
  </si>
  <si>
    <t>総額</t>
    <rPh sb="0" eb="2">
      <t>ソウガク</t>
    </rPh>
    <phoneticPr fontId="3"/>
  </si>
  <si>
    <t>製造品
出荷額</t>
    <phoneticPr fontId="3"/>
  </si>
  <si>
    <t>加工賃
収入額</t>
    <phoneticPr fontId="3"/>
  </si>
  <si>
    <t>くず・
廃物の
出荷額</t>
    <phoneticPr fontId="3"/>
  </si>
  <si>
    <t>その他の
収入額</t>
    <phoneticPr fontId="3"/>
  </si>
  <si>
    <t>男</t>
  </si>
  <si>
    <t>女</t>
  </si>
  <si>
    <t>2017 　(平成29年）</t>
    <phoneticPr fontId="3"/>
  </si>
  <si>
    <t>2018 　(　　　30 　）</t>
    <phoneticPr fontId="3"/>
  </si>
  <si>
    <t xml:space="preserve">  2019　 （令和元年）</t>
    <rPh sb="9" eb="13">
      <t>レイワガンネン</t>
    </rPh>
    <phoneticPr fontId="3"/>
  </si>
  <si>
    <t>2019 　(令和元年）</t>
    <rPh sb="7" eb="8">
      <t>レイ</t>
    </rPh>
    <rPh sb="8" eb="9">
      <t>ワ</t>
    </rPh>
    <rPh sb="9" eb="11">
      <t>ガンネン</t>
    </rPh>
    <phoneticPr fontId="3"/>
  </si>
  <si>
    <t xml:space="preserve">  2020　 （　　　 2　 ）</t>
  </si>
  <si>
    <t>2020 　(　　　 2 　）</t>
  </si>
  <si>
    <t xml:space="preserve">  2021　 （　　　 3　 ）　1)</t>
    <phoneticPr fontId="3"/>
  </si>
  <si>
    <t>2021 　(　　　 3 　）</t>
    <phoneticPr fontId="3"/>
  </si>
  <si>
    <t>4～9人</t>
    <phoneticPr fontId="3"/>
  </si>
  <si>
    <t>　 4　　～　  　9   人</t>
    <phoneticPr fontId="3"/>
  </si>
  <si>
    <t>10～29人</t>
    <phoneticPr fontId="3"/>
  </si>
  <si>
    <t>　10　　～　　29　人</t>
    <phoneticPr fontId="3"/>
  </si>
  <si>
    <t>30人以上</t>
    <phoneticPr fontId="3"/>
  </si>
  <si>
    <t>　30    人    以    上</t>
    <phoneticPr fontId="3"/>
  </si>
  <si>
    <t>X</t>
  </si>
  <si>
    <t>プラスチック製品製造業（別掲を除く）</t>
    <phoneticPr fontId="3"/>
  </si>
  <si>
    <t xml:space="preserve"> この表の数値は、県で集計した結果であり、経済産業省が公表する数値と相違する場合があります。</t>
  </si>
  <si>
    <t>「工業統計調査」は、2022年（令和4年）以降は、「経済構造実態調査」に包摂され、製造業事業所調査として実施（「経済センサス-活動調査」実施年は除く。）されています。「経済構造実態調査」では調査対象が変更され数値の比較が難しいため、2021年（令和3年）以降「経済センサス-活動調査」実施年の数値のみ掲載します。</t>
    <phoneticPr fontId="3"/>
  </si>
  <si>
    <t>1)2021年(令和3年)の数値は、令和3年経済センサス-活動調査（実施日2021年（令和3年）6月1日）の数値です。</t>
    <rPh sb="8" eb="10">
      <t>レイワ</t>
    </rPh>
    <rPh sb="11" eb="12">
      <t>ネン</t>
    </rPh>
    <rPh sb="18" eb="20">
      <t>レイワ</t>
    </rPh>
    <rPh sb="21" eb="22">
      <t>ネン</t>
    </rPh>
    <rPh sb="22" eb="24">
      <t>ケイザイ</t>
    </rPh>
    <rPh sb="43" eb="45">
      <t>レイワ</t>
    </rPh>
    <rPh sb="46" eb="47">
      <t>ネン</t>
    </rPh>
    <phoneticPr fontId="3"/>
  </si>
  <si>
    <t>Ｆ－３    従業者規模（６区分）別製造業の事業所数、</t>
    <phoneticPr fontId="3"/>
  </si>
  <si>
    <t>県「工業統計調査結果報告」</t>
    <phoneticPr fontId="3"/>
  </si>
  <si>
    <t>（単位　事業所，人，万円）　　　[従業者４人以上の事業所]</t>
    <rPh sb="4" eb="7">
      <t>ジギョウショ</t>
    </rPh>
    <phoneticPr fontId="3"/>
  </si>
  <si>
    <t>県「経済センサス‐活動調査結果報告」</t>
    <phoneticPr fontId="3"/>
  </si>
  <si>
    <t>区分 ・ 年次</t>
    <phoneticPr fontId="3"/>
  </si>
  <si>
    <t>9人以下</t>
    <phoneticPr fontId="3"/>
  </si>
  <si>
    <t>30～49人</t>
  </si>
  <si>
    <t>50～99人</t>
  </si>
  <si>
    <t>100～299人</t>
  </si>
  <si>
    <t>300人以上</t>
  </si>
  <si>
    <t>事業所数</t>
    <phoneticPr fontId="3"/>
  </si>
  <si>
    <t>2017年（平成29年）</t>
    <rPh sb="4" eb="5">
      <t>ネン</t>
    </rPh>
    <rPh sb="6" eb="8">
      <t>ヘイセイ</t>
    </rPh>
    <rPh sb="10" eb="11">
      <t>ネン</t>
    </rPh>
    <phoneticPr fontId="3"/>
  </si>
  <si>
    <t>2018 　（　　　30 　）</t>
    <phoneticPr fontId="3"/>
  </si>
  <si>
    <t>2019 　（令和元年）</t>
    <rPh sb="7" eb="8">
      <t>レイ</t>
    </rPh>
    <rPh sb="8" eb="9">
      <t>ワ</t>
    </rPh>
    <rPh sb="9" eb="11">
      <t>ガンネン</t>
    </rPh>
    <phoneticPr fontId="3"/>
  </si>
  <si>
    <t>2020 　（　　　 2 　）</t>
  </si>
  <si>
    <t>2021 　（　　　 3 　）1)</t>
    <phoneticPr fontId="3"/>
  </si>
  <si>
    <t>2018 　（　　　30 　）</t>
  </si>
  <si>
    <t>製造品出荷額等</t>
    <phoneticPr fontId="3"/>
  </si>
  <si>
    <t>2021 　（　　　 3 　）1) 2)</t>
    <phoneticPr fontId="3"/>
  </si>
  <si>
    <t>この表の数値は県が公表した結果であり、経済産業省が公表する数値と相違する場合があります。</t>
  </si>
  <si>
    <t xml:space="preserve">6月1日現在の数値です。 </t>
    <rPh sb="1" eb="2">
      <t>ガツ</t>
    </rPh>
    <rPh sb="3" eb="4">
      <t>ニチ</t>
    </rPh>
    <rPh sb="4" eb="6">
      <t>ゲンザイ</t>
    </rPh>
    <rPh sb="7" eb="9">
      <t>スウチ</t>
    </rPh>
    <phoneticPr fontId="3"/>
  </si>
  <si>
    <t>1)2021年（令和3年）については、令和3年経済センサス-活動調査（実施日2021年（令和3年）6月1日）の数値です。</t>
    <rPh sb="8" eb="10">
      <t>レイワ</t>
    </rPh>
    <rPh sb="11" eb="12">
      <t>ネン</t>
    </rPh>
    <rPh sb="19" eb="21">
      <t>レイワ</t>
    </rPh>
    <rPh sb="22" eb="23">
      <t>ネン</t>
    </rPh>
    <rPh sb="44" eb="46">
      <t>レイワ</t>
    </rPh>
    <rPh sb="47" eb="48">
      <t>ネン</t>
    </rPh>
    <phoneticPr fontId="3"/>
  </si>
  <si>
    <t>2)秘密保護により、総数と一致しません。</t>
    <rPh sb="2" eb="4">
      <t>ヒミツ</t>
    </rPh>
    <rPh sb="4" eb="6">
      <t>ホゴ</t>
    </rPh>
    <rPh sb="10" eb="12">
      <t>ソウスウ</t>
    </rPh>
    <rPh sb="13" eb="15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</si>
</sst>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▲ &quot;#,##0"/>
    <numFmt numFmtId="177" formatCode="#,##0;&quot;△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38" fontId="4" fillId="0" borderId="9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 shrinkToFit="1"/>
    </xf>
    <xf numFmtId="0" fontId="11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38" fontId="12" fillId="0" borderId="9" xfId="1" applyFont="1" applyFill="1" applyBorder="1" applyAlignment="1">
      <alignment horizontal="right" vertical="center"/>
    </xf>
    <xf numFmtId="38" fontId="13" fillId="0" borderId="0" xfId="0" applyNumberFormat="1" applyFont="1" applyFill="1">
      <alignment vertical="center"/>
    </xf>
    <xf numFmtId="38" fontId="14" fillId="0" borderId="0" xfId="1" applyFont="1" applyFill="1" applyAlignment="1">
      <alignment horizontal="right" vertical="center" shrinkToFit="1"/>
    </xf>
    <xf numFmtId="38" fontId="12" fillId="0" borderId="0" xfId="1" applyFont="1" applyFill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5" fillId="0" borderId="0" xfId="1" quotePrefix="1" applyFont="1" applyFill="1" applyAlignment="1">
      <alignment horizontal="right" vertical="center" shrinkToFit="1"/>
    </xf>
    <xf numFmtId="0" fontId="12" fillId="0" borderId="9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left" vertical="center" indent="2"/>
    </xf>
    <xf numFmtId="0" fontId="4" fillId="0" borderId="9" xfId="0" applyFont="1" applyFill="1" applyBorder="1" applyAlignment="1">
      <alignment horizontal="left" vertical="center" indent="2"/>
    </xf>
    <xf numFmtId="176" fontId="10" fillId="0" borderId="0" xfId="1" applyNumberFormat="1" applyFont="1" applyFill="1" applyAlignment="1">
      <alignment horizontal="right" vertical="center" shrinkToFit="1"/>
    </xf>
    <xf numFmtId="0" fontId="17" fillId="0" borderId="8" xfId="0" applyFont="1" applyFill="1" applyBorder="1" applyAlignment="1">
      <alignment horizontal="distributed"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distributed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" xfId="0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 indent="2"/>
    </xf>
    <xf numFmtId="0" fontId="1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0" applyNumberFormat="1" applyFont="1" applyFill="1">
      <alignment vertical="center"/>
    </xf>
    <xf numFmtId="0" fontId="17" fillId="0" borderId="0" xfId="0" applyFont="1" applyFill="1" applyAlignment="1">
      <alignment horizontal="left" vertical="center"/>
    </xf>
    <xf numFmtId="3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right" vertical="center" shrinkToFit="1"/>
    </xf>
    <xf numFmtId="0" fontId="21" fillId="0" borderId="9" xfId="0" applyFont="1" applyFill="1" applyBorder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38" fontId="5" fillId="0" borderId="9" xfId="1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0" fontId="4" fillId="0" borderId="9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49" fontId="4" fillId="0" borderId="9" xfId="0" applyNumberFormat="1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38" fontId="4" fillId="0" borderId="1" xfId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vertical="top"/>
    </xf>
    <xf numFmtId="0" fontId="2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right"/>
    </xf>
    <xf numFmtId="0" fontId="20" fillId="0" borderId="1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1" fillId="0" borderId="22" xfId="0" applyFont="1" applyFill="1" applyBorder="1" applyAlignment="1">
      <alignment horizontal="distributed" vertical="center"/>
    </xf>
    <xf numFmtId="38" fontId="20" fillId="0" borderId="0" xfId="1" applyFont="1" applyFill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38" fontId="20" fillId="0" borderId="9" xfId="1" applyFont="1" applyFill="1" applyBorder="1">
      <alignment vertical="center"/>
    </xf>
    <xf numFmtId="38" fontId="20" fillId="0" borderId="0" xfId="1" applyFont="1" applyFill="1">
      <alignment vertical="center"/>
    </xf>
    <xf numFmtId="38" fontId="23" fillId="0" borderId="0" xfId="0" applyNumberFormat="1" applyFont="1" applyFill="1">
      <alignment vertical="center"/>
    </xf>
    <xf numFmtId="0" fontId="23" fillId="0" borderId="0" xfId="0" applyFont="1" applyFill="1">
      <alignment vertical="center"/>
    </xf>
    <xf numFmtId="38" fontId="20" fillId="0" borderId="9" xfId="1" applyFont="1" applyFill="1" applyBorder="1" applyAlignment="1">
      <alignment vertical="center"/>
    </xf>
    <xf numFmtId="38" fontId="20" fillId="0" borderId="0" xfId="1" applyFont="1" applyAlignment="1">
      <alignment vertical="center"/>
    </xf>
    <xf numFmtId="38" fontId="20" fillId="0" borderId="0" xfId="0" applyNumberFormat="1" applyFont="1" applyFill="1">
      <alignment vertical="center"/>
    </xf>
    <xf numFmtId="0" fontId="21" fillId="0" borderId="8" xfId="0" applyFont="1" applyFill="1" applyBorder="1" applyAlignment="1">
      <alignment vertical="center"/>
    </xf>
    <xf numFmtId="38" fontId="21" fillId="0" borderId="9" xfId="1" applyFont="1" applyFill="1" applyBorder="1" applyAlignment="1">
      <alignment vertical="center"/>
    </xf>
    <xf numFmtId="38" fontId="21" fillId="0" borderId="0" xfId="1" applyFont="1" applyFill="1">
      <alignment vertical="center"/>
    </xf>
    <xf numFmtId="38" fontId="21" fillId="0" borderId="0" xfId="1" applyFont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distributed" vertical="center"/>
    </xf>
    <xf numFmtId="38" fontId="20" fillId="0" borderId="9" xfId="1" applyFont="1" applyFill="1" applyBorder="1" applyAlignment="1">
      <alignment horizontal="right" vertical="center"/>
    </xf>
    <xf numFmtId="38" fontId="21" fillId="0" borderId="9" xfId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38" fontId="24" fillId="0" borderId="9" xfId="1" applyFont="1" applyFill="1" applyBorder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38" fontId="20" fillId="0" borderId="0" xfId="1" applyFont="1" applyFill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38" fontId="20" fillId="0" borderId="0" xfId="1" applyFont="1" applyBorder="1" applyAlignment="1">
      <alignment vertical="center"/>
    </xf>
    <xf numFmtId="38" fontId="20" fillId="0" borderId="0" xfId="1" applyFont="1" applyFill="1" applyBorder="1" applyAlignment="1">
      <alignment horizontal="right" vertical="center" shrinkToFit="1"/>
    </xf>
    <xf numFmtId="38" fontId="20" fillId="0" borderId="0" xfId="1" applyFont="1" applyFill="1" applyBorder="1" applyAlignment="1">
      <alignment vertical="center"/>
    </xf>
    <xf numFmtId="38" fontId="20" fillId="0" borderId="0" xfId="1" applyFont="1" applyFill="1" applyBorder="1" applyAlignment="1">
      <alignment vertical="center" shrinkToFit="1"/>
    </xf>
    <xf numFmtId="0" fontId="21" fillId="0" borderId="16" xfId="0" applyFont="1" applyFill="1" applyBorder="1" applyAlignment="1">
      <alignment vertical="center"/>
    </xf>
    <xf numFmtId="38" fontId="21" fillId="0" borderId="17" xfId="1" applyFont="1" applyFill="1" applyBorder="1" applyAlignment="1">
      <alignment vertical="center" shrinkToFit="1"/>
    </xf>
    <xf numFmtId="38" fontId="21" fillId="0" borderId="1" xfId="1" applyFont="1" applyFill="1" applyBorder="1" applyAlignment="1">
      <alignment vertical="center"/>
    </xf>
    <xf numFmtId="38" fontId="21" fillId="0" borderId="1" xfId="1" applyFont="1" applyFill="1" applyBorder="1" applyAlignment="1">
      <alignment vertical="center" shrinkToFit="1"/>
    </xf>
    <xf numFmtId="0" fontId="20" fillId="0" borderId="0" xfId="0" applyFont="1" applyFill="1" applyAlignment="1">
      <alignment vertical="top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38" fontId="20" fillId="0" borderId="0" xfId="1" applyFont="1" applyFill="1" applyBorder="1" applyAlignment="1">
      <alignment vertical="center" wrapText="1"/>
    </xf>
    <xf numFmtId="38" fontId="21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 wrapText="1"/>
    </xf>
    <xf numFmtId="38" fontId="20" fillId="0" borderId="0" xfId="1" applyFont="1" applyFill="1" applyBorder="1">
      <alignment vertical="center"/>
    </xf>
    <xf numFmtId="38" fontId="21" fillId="0" borderId="0" xfId="1" applyFont="1" applyFill="1" applyBorder="1">
      <alignment vertical="center"/>
    </xf>
    <xf numFmtId="38" fontId="21" fillId="0" borderId="0" xfId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0" xfId="0" applyFont="1" applyFill="1" applyAlignment="1">
      <alignment vertical="top" wrapText="1"/>
    </xf>
    <xf numFmtId="0" fontId="20" fillId="0" borderId="0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vm11\&#35506;&#21029;&#20849;&#26377;&#12501;&#12457;&#12523;&#12480;&#65288;&#26412;&#24193;&#12539;&#25903;&#25152;&#12539;&#20986;&#20808;&#27231;&#38306;&#65289;\010945000_&#24773;&#22577;&#31649;&#29702;&#35506;\toukei\130&#12288;&#32113;&#35336;&#12405;&#12367;&#12420;&#12414;\2023&#24180;&#29256;\2023&#24180;&#29256;&#12487;&#12540;&#12479;\&#65297;&#65294;&#20491;&#21029;\F\&#20803;&#12487;&#12540;&#12479;\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1表"/>
      <sheetName val="第7-2表"/>
      <sheetName val="第7-3表"/>
    </sheetNames>
    <sheetDataSet>
      <sheetData sheetId="0">
        <row r="165">
          <cell r="W165">
            <v>3954690</v>
          </cell>
          <cell r="X165">
            <v>2740491</v>
          </cell>
          <cell r="Y165">
            <v>884055</v>
          </cell>
          <cell r="Z165">
            <v>330144</v>
          </cell>
          <cell r="AB165">
            <v>2038767</v>
          </cell>
        </row>
        <row r="166">
          <cell r="F166">
            <v>2698</v>
          </cell>
          <cell r="G166">
            <v>1488</v>
          </cell>
          <cell r="U166">
            <v>1483214</v>
          </cell>
          <cell r="W166">
            <v>7034948</v>
          </cell>
          <cell r="X166">
            <v>4976519</v>
          </cell>
          <cell r="Y166">
            <v>1613695</v>
          </cell>
          <cell r="Z166">
            <v>444734</v>
          </cell>
          <cell r="AB166">
            <v>3328641</v>
          </cell>
        </row>
        <row r="167">
          <cell r="F167">
            <v>1849</v>
          </cell>
          <cell r="G167">
            <v>1216</v>
          </cell>
          <cell r="U167">
            <v>1116873</v>
          </cell>
          <cell r="W167">
            <v>5264441</v>
          </cell>
          <cell r="X167">
            <v>3891481</v>
          </cell>
          <cell r="Y167">
            <v>924547</v>
          </cell>
          <cell r="Z167">
            <v>448413</v>
          </cell>
          <cell r="AB167">
            <v>2495450</v>
          </cell>
        </row>
        <row r="168">
          <cell r="F168">
            <v>3059</v>
          </cell>
          <cell r="G168">
            <v>1400</v>
          </cell>
          <cell r="U168">
            <v>1764174</v>
          </cell>
          <cell r="W168">
            <v>10152569</v>
          </cell>
          <cell r="X168">
            <v>7410326</v>
          </cell>
          <cell r="Y168">
            <v>1886777</v>
          </cell>
          <cell r="Z168">
            <v>855466</v>
          </cell>
          <cell r="AB168">
            <v>4292708</v>
          </cell>
        </row>
        <row r="169">
          <cell r="F169">
            <v>2974</v>
          </cell>
          <cell r="G169">
            <v>1697</v>
          </cell>
          <cell r="U169">
            <v>1940096</v>
          </cell>
          <cell r="W169">
            <v>14069495</v>
          </cell>
          <cell r="X169">
            <v>11119465</v>
          </cell>
          <cell r="Y169">
            <v>953236</v>
          </cell>
          <cell r="Z169">
            <v>1996794</v>
          </cell>
          <cell r="AB169">
            <v>5931489</v>
          </cell>
        </row>
        <row r="170">
          <cell r="F170">
            <v>3517</v>
          </cell>
          <cell r="G170">
            <v>1186</v>
          </cell>
          <cell r="U170">
            <v>2249999</v>
          </cell>
          <cell r="W170">
            <v>16295954</v>
          </cell>
          <cell r="X170">
            <v>14979147</v>
          </cell>
          <cell r="Y170">
            <v>899647</v>
          </cell>
          <cell r="Z170">
            <v>417160</v>
          </cell>
          <cell r="AB170">
            <v>6347535</v>
          </cell>
        </row>
        <row r="171">
          <cell r="F171">
            <v>2192</v>
          </cell>
          <cell r="G171">
            <v>1083</v>
          </cell>
          <cell r="U171">
            <v>1570406</v>
          </cell>
          <cell r="W171">
            <v>11251647</v>
          </cell>
          <cell r="X171">
            <v>7461737</v>
          </cell>
          <cell r="Y171" t="str">
            <v>X</v>
          </cell>
          <cell r="Z171" t="str">
            <v>X</v>
          </cell>
          <cell r="AB171">
            <v>3914540</v>
          </cell>
        </row>
        <row r="172">
          <cell r="F172">
            <v>1493</v>
          </cell>
          <cell r="G172">
            <v>612</v>
          </cell>
          <cell r="U172">
            <v>1069048</v>
          </cell>
          <cell r="W172">
            <v>7707254</v>
          </cell>
          <cell r="X172">
            <v>6930123</v>
          </cell>
          <cell r="Y172">
            <v>271644</v>
          </cell>
          <cell r="Z172">
            <v>505487</v>
          </cell>
          <cell r="AB172">
            <v>3346533</v>
          </cell>
        </row>
        <row r="173">
          <cell r="F173">
            <v>2408</v>
          </cell>
          <cell r="G173">
            <v>323</v>
          </cell>
          <cell r="U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  <cell r="AB173" t="str">
            <v>X</v>
          </cell>
        </row>
        <row r="174">
          <cell r="F174">
            <v>4816</v>
          </cell>
          <cell r="G174">
            <v>542</v>
          </cell>
          <cell r="U174" t="str">
            <v>X</v>
          </cell>
          <cell r="W174" t="str">
            <v>X</v>
          </cell>
          <cell r="X174" t="str">
            <v>X</v>
          </cell>
          <cell r="Y174">
            <v>0</v>
          </cell>
          <cell r="Z174" t="str">
            <v>X</v>
          </cell>
          <cell r="AB174" t="str">
            <v>X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view="pageBreakPreview" zoomScale="115" zoomScaleNormal="100" zoomScaleSheetLayoutView="115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ColWidth="9" defaultRowHeight="12" x14ac:dyDescent="0.2"/>
  <cols>
    <col min="1" max="1" width="4.109375" style="2" customWidth="1"/>
    <col min="2" max="2" width="26.6640625" style="2" customWidth="1"/>
    <col min="3" max="3" width="9.109375" style="2" customWidth="1"/>
    <col min="4" max="6" width="9.6640625" style="2" customWidth="1"/>
    <col min="7" max="7" width="9.109375" style="2" customWidth="1"/>
    <col min="8" max="8" width="8.88671875" style="2" customWidth="1"/>
    <col min="9" max="9" width="5.6640625" style="2" customWidth="1"/>
    <col min="10" max="10" width="3.6640625" style="2" customWidth="1"/>
    <col min="11" max="13" width="12.21875" style="2" customWidth="1"/>
    <col min="14" max="14" width="13.109375" style="2" customWidth="1"/>
    <col min="15" max="15" width="13.88671875" style="2" bestFit="1" customWidth="1"/>
    <col min="16" max="16" width="10.21875" style="2" customWidth="1"/>
    <col min="17" max="17" width="16.77734375" style="2" customWidth="1"/>
    <col min="18" max="16384" width="9" style="2"/>
  </cols>
  <sheetData>
    <row r="1" spans="1:18" ht="21" customHeight="1" x14ac:dyDescent="0.2">
      <c r="A1" s="1" t="s">
        <v>0</v>
      </c>
      <c r="C1" s="3"/>
      <c r="D1" s="3"/>
      <c r="E1" s="3"/>
      <c r="F1" s="3"/>
      <c r="G1" s="3"/>
      <c r="H1" s="3"/>
      <c r="I1" s="4"/>
      <c r="J1" s="4"/>
      <c r="K1" s="4"/>
      <c r="L1" s="5"/>
      <c r="M1" s="5"/>
      <c r="N1" s="5"/>
    </row>
    <row r="2" spans="1:18" ht="21" customHeight="1" x14ac:dyDescent="0.2">
      <c r="A2" s="1" t="s">
        <v>1</v>
      </c>
      <c r="C2" s="3"/>
      <c r="D2" s="3"/>
      <c r="E2" s="3"/>
      <c r="F2" s="3"/>
      <c r="G2" s="3"/>
      <c r="H2" s="3"/>
      <c r="I2" s="4"/>
      <c r="J2" s="4"/>
      <c r="K2" s="4"/>
      <c r="L2" s="5"/>
      <c r="M2" s="5"/>
      <c r="N2" s="5"/>
    </row>
    <row r="3" spans="1:18" ht="13.5" customHeight="1" x14ac:dyDescent="0.2">
      <c r="A3" s="1"/>
      <c r="C3" s="3"/>
      <c r="D3" s="3"/>
      <c r="E3" s="3"/>
      <c r="F3" s="3"/>
      <c r="G3" s="3"/>
      <c r="H3" s="3"/>
      <c r="I3" s="4"/>
      <c r="J3" s="4"/>
      <c r="K3" s="4"/>
      <c r="L3" s="5"/>
      <c r="M3" s="5"/>
      <c r="N3" s="5"/>
      <c r="Q3" s="6" t="s">
        <v>2</v>
      </c>
    </row>
    <row r="4" spans="1:18" ht="13.5" customHeight="1" x14ac:dyDescent="0.2">
      <c r="A4" s="1"/>
      <c r="C4" s="3"/>
      <c r="D4" s="3"/>
      <c r="E4" s="3"/>
      <c r="F4" s="3"/>
      <c r="G4" s="3"/>
      <c r="H4" s="3"/>
      <c r="I4" s="4"/>
      <c r="J4" s="4"/>
      <c r="K4" s="4"/>
      <c r="L4" s="5"/>
      <c r="M4" s="5"/>
      <c r="N4" s="5"/>
      <c r="Q4" s="6" t="s">
        <v>3</v>
      </c>
    </row>
    <row r="5" spans="1:18" ht="13.5" customHeight="1" x14ac:dyDescent="0.2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7"/>
      <c r="Q5" s="6" t="s">
        <v>4</v>
      </c>
    </row>
    <row r="6" spans="1:18" ht="13.5" customHeight="1" thickBot="1" x14ac:dyDescent="0.25">
      <c r="A6" s="9" t="s">
        <v>5</v>
      </c>
      <c r="B6" s="10"/>
      <c r="C6" s="10"/>
      <c r="D6" s="9"/>
      <c r="E6" s="11"/>
      <c r="F6" s="7"/>
      <c r="G6" s="11"/>
      <c r="H6" s="7"/>
      <c r="I6" s="7"/>
      <c r="J6" s="7"/>
      <c r="K6" s="7"/>
      <c r="L6" s="7"/>
      <c r="M6" s="7"/>
      <c r="N6" s="7"/>
      <c r="P6" s="7"/>
      <c r="Q6" s="8" t="s">
        <v>6</v>
      </c>
    </row>
    <row r="7" spans="1:18" ht="18.899999999999999" customHeight="1" x14ac:dyDescent="0.2">
      <c r="A7" s="173" t="s">
        <v>7</v>
      </c>
      <c r="B7" s="174"/>
      <c r="C7" s="179" t="s">
        <v>8</v>
      </c>
      <c r="D7" s="12"/>
      <c r="E7" s="12"/>
      <c r="F7" s="13"/>
      <c r="G7" s="182" t="s">
        <v>9</v>
      </c>
      <c r="H7" s="166" t="s">
        <v>10</v>
      </c>
      <c r="I7" s="14"/>
      <c r="J7" s="14"/>
      <c r="K7" s="183" t="s">
        <v>11</v>
      </c>
      <c r="L7" s="155" t="s">
        <v>12</v>
      </c>
      <c r="M7" s="155" t="s">
        <v>13</v>
      </c>
      <c r="N7" s="155" t="s">
        <v>14</v>
      </c>
      <c r="O7" s="160" t="s">
        <v>15</v>
      </c>
      <c r="P7" s="163" t="s">
        <v>16</v>
      </c>
      <c r="Q7" s="166" t="s">
        <v>17</v>
      </c>
    </row>
    <row r="8" spans="1:18" ht="18.899999999999999" customHeight="1" x14ac:dyDescent="0.2">
      <c r="A8" s="175"/>
      <c r="B8" s="176"/>
      <c r="C8" s="180"/>
      <c r="D8" s="169" t="s">
        <v>18</v>
      </c>
      <c r="E8" s="169" t="s">
        <v>19</v>
      </c>
      <c r="F8" s="171" t="s">
        <v>20</v>
      </c>
      <c r="G8" s="156"/>
      <c r="H8" s="180"/>
      <c r="I8" s="15"/>
      <c r="J8" s="15"/>
      <c r="K8" s="184"/>
      <c r="L8" s="156"/>
      <c r="M8" s="156"/>
      <c r="N8" s="158"/>
      <c r="O8" s="161"/>
      <c r="P8" s="164"/>
      <c r="Q8" s="167"/>
    </row>
    <row r="9" spans="1:18" ht="18.899999999999999" customHeight="1" x14ac:dyDescent="0.2">
      <c r="A9" s="177"/>
      <c r="B9" s="178"/>
      <c r="C9" s="181"/>
      <c r="D9" s="170"/>
      <c r="E9" s="170"/>
      <c r="F9" s="172"/>
      <c r="G9" s="157"/>
      <c r="H9" s="181"/>
      <c r="I9" s="15"/>
      <c r="J9" s="15"/>
      <c r="K9" s="177"/>
      <c r="L9" s="157"/>
      <c r="M9" s="157"/>
      <c r="N9" s="159"/>
      <c r="O9" s="162"/>
      <c r="P9" s="165"/>
      <c r="Q9" s="168"/>
    </row>
    <row r="10" spans="1:18" ht="21.9" customHeight="1" x14ac:dyDescent="0.2">
      <c r="A10" s="16" t="s">
        <v>21</v>
      </c>
      <c r="B10" s="17"/>
      <c r="C10" s="18">
        <v>1210</v>
      </c>
      <c r="D10" s="18">
        <v>975</v>
      </c>
      <c r="E10" s="18">
        <v>223</v>
      </c>
      <c r="F10" s="18">
        <v>12</v>
      </c>
      <c r="G10" s="18">
        <v>39411</v>
      </c>
      <c r="H10" s="18">
        <v>187</v>
      </c>
      <c r="I10" s="18"/>
      <c r="J10" s="18"/>
      <c r="K10" s="18">
        <v>17374605</v>
      </c>
      <c r="L10" s="18">
        <v>133434816</v>
      </c>
      <c r="M10" s="18">
        <v>193753966</v>
      </c>
      <c r="N10" s="18">
        <v>59147694</v>
      </c>
      <c r="O10" s="19">
        <v>53356047</v>
      </c>
      <c r="P10" s="18">
        <v>52781030</v>
      </c>
      <c r="Q10" s="20" t="s">
        <v>22</v>
      </c>
    </row>
    <row r="11" spans="1:18" s="23" customFormat="1" ht="21.9" customHeight="1" x14ac:dyDescent="0.2">
      <c r="A11" s="16" t="s">
        <v>23</v>
      </c>
      <c r="B11" s="17"/>
      <c r="C11" s="21">
        <v>1181</v>
      </c>
      <c r="D11" s="22">
        <v>941</v>
      </c>
      <c r="E11" s="22">
        <v>227</v>
      </c>
      <c r="F11" s="22">
        <v>13</v>
      </c>
      <c r="G11" s="18">
        <v>40126</v>
      </c>
      <c r="H11" s="18">
        <v>140</v>
      </c>
      <c r="I11" s="18"/>
      <c r="J11" s="18"/>
      <c r="K11" s="19">
        <v>17611618</v>
      </c>
      <c r="L11" s="19">
        <v>133090193</v>
      </c>
      <c r="M11" s="19">
        <v>172585652</v>
      </c>
      <c r="N11" s="19">
        <v>40533068</v>
      </c>
      <c r="O11" s="19">
        <v>37236957</v>
      </c>
      <c r="P11" s="22">
        <v>52104210</v>
      </c>
      <c r="Q11" s="20" t="s">
        <v>24</v>
      </c>
    </row>
    <row r="12" spans="1:18" s="23" customFormat="1" ht="21.9" customHeight="1" x14ac:dyDescent="0.2">
      <c r="A12" s="16" t="s">
        <v>25</v>
      </c>
      <c r="B12" s="17"/>
      <c r="C12" s="18">
        <v>1140</v>
      </c>
      <c r="D12" s="18">
        <v>902</v>
      </c>
      <c r="E12" s="18">
        <v>225</v>
      </c>
      <c r="F12" s="18">
        <v>13</v>
      </c>
      <c r="G12" s="18">
        <v>40355</v>
      </c>
      <c r="H12" s="18">
        <v>180</v>
      </c>
      <c r="I12" s="18"/>
      <c r="J12" s="18"/>
      <c r="K12" s="18">
        <v>17855631</v>
      </c>
      <c r="L12" s="18">
        <v>136718223</v>
      </c>
      <c r="M12" s="18">
        <v>179302207</v>
      </c>
      <c r="N12" s="18">
        <v>43530942</v>
      </c>
      <c r="O12" s="19">
        <v>37786471</v>
      </c>
      <c r="P12" s="18">
        <v>53866585</v>
      </c>
      <c r="Q12" s="20" t="s">
        <v>26</v>
      </c>
    </row>
    <row r="13" spans="1:18" s="23" customFormat="1" ht="21.9" customHeight="1" x14ac:dyDescent="0.2">
      <c r="A13" s="16" t="s">
        <v>27</v>
      </c>
      <c r="B13" s="24"/>
      <c r="C13" s="21">
        <v>1106</v>
      </c>
      <c r="D13" s="18">
        <v>861</v>
      </c>
      <c r="E13" s="18">
        <v>233</v>
      </c>
      <c r="F13" s="18">
        <v>12</v>
      </c>
      <c r="G13" s="18">
        <v>40012</v>
      </c>
      <c r="H13" s="18">
        <v>88</v>
      </c>
      <c r="I13" s="18"/>
      <c r="J13" s="18"/>
      <c r="K13" s="18">
        <v>17899383</v>
      </c>
      <c r="L13" s="18">
        <v>134832781</v>
      </c>
      <c r="M13" s="18">
        <v>171635066</v>
      </c>
      <c r="N13" s="18">
        <v>38258631</v>
      </c>
      <c r="O13" s="19">
        <v>34260620</v>
      </c>
      <c r="P13" s="18">
        <v>60980631</v>
      </c>
      <c r="Q13" s="20" t="s">
        <v>28</v>
      </c>
    </row>
    <row r="14" spans="1:18" s="23" customFormat="1" ht="21.9" customHeight="1" x14ac:dyDescent="0.2">
      <c r="A14" s="25" t="s">
        <v>29</v>
      </c>
      <c r="B14" s="26"/>
      <c r="C14" s="27">
        <v>1136</v>
      </c>
      <c r="D14" s="28">
        <v>890</v>
      </c>
      <c r="E14" s="29">
        <v>234</v>
      </c>
      <c r="F14" s="29">
        <v>12</v>
      </c>
      <c r="G14" s="29">
        <v>37420</v>
      </c>
      <c r="H14" s="30">
        <v>201</v>
      </c>
      <c r="I14" s="31"/>
      <c r="J14" s="31"/>
      <c r="K14" s="31">
        <v>17127726</v>
      </c>
      <c r="L14" s="31">
        <v>107832508</v>
      </c>
      <c r="M14" s="31">
        <v>149619276</v>
      </c>
      <c r="N14" s="31">
        <v>42246434</v>
      </c>
      <c r="O14" s="31">
        <v>33799281</v>
      </c>
      <c r="P14" s="32">
        <v>62183445</v>
      </c>
      <c r="Q14" s="33" t="s">
        <v>30</v>
      </c>
    </row>
    <row r="15" spans="1:18" ht="21.9" customHeight="1" x14ac:dyDescent="0.2">
      <c r="A15" s="34"/>
      <c r="B15" s="35"/>
      <c r="C15" s="36" t="s">
        <v>31</v>
      </c>
      <c r="D15" s="18"/>
      <c r="E15" s="18"/>
      <c r="F15" s="18"/>
      <c r="G15" s="6"/>
      <c r="H15" s="6"/>
      <c r="I15" s="19"/>
      <c r="J15" s="19"/>
      <c r="K15" s="19" t="s">
        <v>31</v>
      </c>
      <c r="L15" s="19" t="s">
        <v>31</v>
      </c>
      <c r="M15" s="19" t="s">
        <v>31</v>
      </c>
      <c r="N15" s="19" t="s">
        <v>31</v>
      </c>
      <c r="O15" s="37" t="s">
        <v>31</v>
      </c>
      <c r="P15" s="6"/>
      <c r="Q15" s="38"/>
    </row>
    <row r="16" spans="1:18" ht="21.9" customHeight="1" x14ac:dyDescent="0.2">
      <c r="A16" s="39" t="s">
        <v>32</v>
      </c>
      <c r="B16" s="40" t="s">
        <v>33</v>
      </c>
      <c r="C16" s="41">
        <v>87</v>
      </c>
      <c r="D16" s="18" t="s">
        <v>34</v>
      </c>
      <c r="E16" s="18" t="s">
        <v>34</v>
      </c>
      <c r="F16" s="19" t="s">
        <v>34</v>
      </c>
      <c r="G16" s="18">
        <v>3768</v>
      </c>
      <c r="H16" s="18">
        <v>93</v>
      </c>
      <c r="I16" s="19"/>
      <c r="J16" s="19"/>
      <c r="K16" s="18">
        <v>1198723</v>
      </c>
      <c r="L16" s="19">
        <v>5753036</v>
      </c>
      <c r="M16" s="41">
        <v>9909635</v>
      </c>
      <c r="N16" s="41">
        <v>3834214</v>
      </c>
      <c r="O16" s="41">
        <v>3525137</v>
      </c>
      <c r="P16" s="19" t="s">
        <v>35</v>
      </c>
      <c r="Q16" s="42" t="s">
        <v>36</v>
      </c>
      <c r="R16" s="18"/>
    </row>
    <row r="17" spans="1:18" ht="21.9" customHeight="1" x14ac:dyDescent="0.2">
      <c r="A17" s="8" t="s">
        <v>37</v>
      </c>
      <c r="B17" s="40" t="s">
        <v>38</v>
      </c>
      <c r="C17" s="41">
        <v>9</v>
      </c>
      <c r="D17" s="18" t="s">
        <v>34</v>
      </c>
      <c r="E17" s="18" t="s">
        <v>34</v>
      </c>
      <c r="F17" s="19" t="s">
        <v>35</v>
      </c>
      <c r="G17" s="18">
        <v>114</v>
      </c>
      <c r="H17" s="18">
        <v>1</v>
      </c>
      <c r="I17" s="19"/>
      <c r="J17" s="19"/>
      <c r="K17" s="18">
        <v>39168</v>
      </c>
      <c r="L17" s="19">
        <v>649785</v>
      </c>
      <c r="M17" s="41">
        <v>862229</v>
      </c>
      <c r="N17" s="41">
        <v>191989</v>
      </c>
      <c r="O17" s="41">
        <v>191989</v>
      </c>
      <c r="P17" s="19" t="s">
        <v>35</v>
      </c>
      <c r="Q17" s="43">
        <v>10</v>
      </c>
      <c r="R17" s="19"/>
    </row>
    <row r="18" spans="1:18" ht="21.9" customHeight="1" x14ac:dyDescent="0.2">
      <c r="A18" s="8" t="s">
        <v>39</v>
      </c>
      <c r="B18" s="40" t="s">
        <v>40</v>
      </c>
      <c r="C18" s="41">
        <v>176</v>
      </c>
      <c r="D18" s="18" t="s">
        <v>34</v>
      </c>
      <c r="E18" s="18" t="s">
        <v>34</v>
      </c>
      <c r="F18" s="19" t="s">
        <v>34</v>
      </c>
      <c r="G18" s="18">
        <v>3588</v>
      </c>
      <c r="H18" s="18">
        <v>12</v>
      </c>
      <c r="I18" s="19"/>
      <c r="J18" s="19"/>
      <c r="K18" s="18">
        <v>1049363</v>
      </c>
      <c r="L18" s="19">
        <v>3462351</v>
      </c>
      <c r="M18" s="41">
        <v>6723800</v>
      </c>
      <c r="N18" s="41">
        <v>2994898</v>
      </c>
      <c r="O18" s="41">
        <v>2864987</v>
      </c>
      <c r="P18" s="19" t="s">
        <v>35</v>
      </c>
      <c r="Q18" s="43">
        <v>11</v>
      </c>
      <c r="R18" s="44"/>
    </row>
    <row r="19" spans="1:18" ht="21.9" customHeight="1" x14ac:dyDescent="0.2">
      <c r="A19" s="8" t="s">
        <v>41</v>
      </c>
      <c r="B19" s="40" t="s">
        <v>42</v>
      </c>
      <c r="C19" s="41">
        <v>29</v>
      </c>
      <c r="D19" s="18" t="s">
        <v>34</v>
      </c>
      <c r="E19" s="18" t="s">
        <v>34</v>
      </c>
      <c r="F19" s="19" t="s">
        <v>34</v>
      </c>
      <c r="G19" s="18">
        <v>628</v>
      </c>
      <c r="H19" s="18">
        <v>0</v>
      </c>
      <c r="I19" s="19"/>
      <c r="J19" s="19"/>
      <c r="K19" s="18">
        <v>234840</v>
      </c>
      <c r="L19" s="19">
        <v>860881</v>
      </c>
      <c r="M19" s="41">
        <v>1439685</v>
      </c>
      <c r="N19" s="41">
        <v>527832</v>
      </c>
      <c r="O19" s="41">
        <v>458554</v>
      </c>
      <c r="P19" s="19" t="s">
        <v>35</v>
      </c>
      <c r="Q19" s="43">
        <v>12</v>
      </c>
      <c r="R19" s="44"/>
    </row>
    <row r="20" spans="1:18" ht="21.9" customHeight="1" x14ac:dyDescent="0.2">
      <c r="A20" s="8" t="s">
        <v>43</v>
      </c>
      <c r="B20" s="40" t="s">
        <v>44</v>
      </c>
      <c r="C20" s="41">
        <v>41</v>
      </c>
      <c r="D20" s="18" t="s">
        <v>34</v>
      </c>
      <c r="E20" s="18" t="s">
        <v>34</v>
      </c>
      <c r="F20" s="19" t="s">
        <v>34</v>
      </c>
      <c r="G20" s="18">
        <v>498</v>
      </c>
      <c r="H20" s="18">
        <v>3</v>
      </c>
      <c r="I20" s="19"/>
      <c r="J20" s="19"/>
      <c r="K20" s="18">
        <v>164668</v>
      </c>
      <c r="L20" s="19">
        <v>319098</v>
      </c>
      <c r="M20" s="41">
        <v>611715</v>
      </c>
      <c r="N20" s="41">
        <v>267013</v>
      </c>
      <c r="O20" s="41">
        <v>262284</v>
      </c>
      <c r="P20" s="19" t="s">
        <v>35</v>
      </c>
      <c r="Q20" s="43">
        <v>13</v>
      </c>
      <c r="R20" s="44"/>
    </row>
    <row r="21" spans="1:18" ht="21.9" customHeight="1" x14ac:dyDescent="0.2">
      <c r="A21" s="8" t="s">
        <v>45</v>
      </c>
      <c r="B21" s="40" t="s">
        <v>46</v>
      </c>
      <c r="C21" s="41">
        <v>14</v>
      </c>
      <c r="D21" s="18" t="s">
        <v>34</v>
      </c>
      <c r="E21" s="18" t="s">
        <v>34</v>
      </c>
      <c r="F21" s="19" t="s">
        <v>34</v>
      </c>
      <c r="G21" s="18">
        <v>202</v>
      </c>
      <c r="H21" s="18">
        <v>1</v>
      </c>
      <c r="I21" s="19"/>
      <c r="J21" s="19"/>
      <c r="K21" s="18">
        <v>68951</v>
      </c>
      <c r="L21" s="19">
        <v>235013</v>
      </c>
      <c r="M21" s="41">
        <v>398659</v>
      </c>
      <c r="N21" s="41">
        <v>149149</v>
      </c>
      <c r="O21" s="41">
        <v>147960</v>
      </c>
      <c r="P21" s="19" t="s">
        <v>35</v>
      </c>
      <c r="Q21" s="43">
        <v>14</v>
      </c>
      <c r="R21" s="44"/>
    </row>
    <row r="22" spans="1:18" ht="21.9" customHeight="1" x14ac:dyDescent="0.2">
      <c r="A22" s="8" t="s">
        <v>47</v>
      </c>
      <c r="B22" s="40" t="s">
        <v>48</v>
      </c>
      <c r="C22" s="41">
        <v>39</v>
      </c>
      <c r="D22" s="18" t="s">
        <v>34</v>
      </c>
      <c r="E22" s="18" t="s">
        <v>34</v>
      </c>
      <c r="F22" s="19" t="s">
        <v>34</v>
      </c>
      <c r="G22" s="18">
        <v>891</v>
      </c>
      <c r="H22" s="18">
        <v>2</v>
      </c>
      <c r="I22" s="19"/>
      <c r="J22" s="19"/>
      <c r="K22" s="18">
        <v>345631</v>
      </c>
      <c r="L22" s="19">
        <v>564602</v>
      </c>
      <c r="M22" s="41">
        <v>1356021</v>
      </c>
      <c r="N22" s="41">
        <v>720481</v>
      </c>
      <c r="O22" s="41">
        <v>578766</v>
      </c>
      <c r="P22" s="19" t="s">
        <v>35</v>
      </c>
      <c r="Q22" s="43">
        <v>15</v>
      </c>
      <c r="R22" s="44"/>
    </row>
    <row r="23" spans="1:18" ht="21.9" customHeight="1" x14ac:dyDescent="0.2">
      <c r="A23" s="8" t="s">
        <v>49</v>
      </c>
      <c r="B23" s="40" t="s">
        <v>50</v>
      </c>
      <c r="C23" s="41">
        <v>17</v>
      </c>
      <c r="D23" s="18" t="s">
        <v>34</v>
      </c>
      <c r="E23" s="18" t="s">
        <v>34</v>
      </c>
      <c r="F23" s="19" t="s">
        <v>34</v>
      </c>
      <c r="G23" s="18">
        <v>794</v>
      </c>
      <c r="H23" s="18">
        <v>0</v>
      </c>
      <c r="I23" s="19"/>
      <c r="J23" s="19"/>
      <c r="K23" s="18">
        <v>447295</v>
      </c>
      <c r="L23" s="19">
        <v>2692141</v>
      </c>
      <c r="M23" s="41">
        <v>4936748</v>
      </c>
      <c r="N23" s="41">
        <v>2112769</v>
      </c>
      <c r="O23" s="41">
        <v>1921816</v>
      </c>
      <c r="P23" s="19" t="s">
        <v>35</v>
      </c>
      <c r="Q23" s="43">
        <v>16</v>
      </c>
      <c r="R23" s="44"/>
    </row>
    <row r="24" spans="1:18" ht="21.9" customHeight="1" x14ac:dyDescent="0.2">
      <c r="A24" s="8" t="s">
        <v>51</v>
      </c>
      <c r="B24" s="40" t="s">
        <v>52</v>
      </c>
      <c r="C24" s="41">
        <v>3</v>
      </c>
      <c r="D24" s="18" t="s">
        <v>34</v>
      </c>
      <c r="E24" s="18" t="s">
        <v>34</v>
      </c>
      <c r="F24" s="19" t="s">
        <v>34</v>
      </c>
      <c r="G24" s="18">
        <v>34</v>
      </c>
      <c r="H24" s="18">
        <v>0</v>
      </c>
      <c r="I24" s="19"/>
      <c r="J24" s="19"/>
      <c r="K24" s="18">
        <v>18311</v>
      </c>
      <c r="L24" s="19">
        <v>86617</v>
      </c>
      <c r="M24" s="19">
        <v>179391</v>
      </c>
      <c r="N24" s="19">
        <v>84738</v>
      </c>
      <c r="O24" s="19">
        <v>84738</v>
      </c>
      <c r="P24" s="19" t="s">
        <v>35</v>
      </c>
      <c r="Q24" s="43">
        <v>17</v>
      </c>
      <c r="R24" s="44"/>
    </row>
    <row r="25" spans="1:18" ht="21.9" customHeight="1" x14ac:dyDescent="0.2">
      <c r="A25" s="8" t="s">
        <v>53</v>
      </c>
      <c r="B25" s="45" t="s">
        <v>54</v>
      </c>
      <c r="C25" s="41">
        <v>62</v>
      </c>
      <c r="D25" s="18" t="s">
        <v>34</v>
      </c>
      <c r="E25" s="18" t="s">
        <v>34</v>
      </c>
      <c r="F25" s="19" t="s">
        <v>34</v>
      </c>
      <c r="G25" s="18">
        <v>2514</v>
      </c>
      <c r="H25" s="18">
        <v>19</v>
      </c>
      <c r="I25" s="19"/>
      <c r="J25" s="19"/>
      <c r="K25" s="18">
        <v>906632</v>
      </c>
      <c r="L25" s="19">
        <v>4020237</v>
      </c>
      <c r="M25" s="41">
        <v>7964025</v>
      </c>
      <c r="N25" s="41">
        <v>3613185</v>
      </c>
      <c r="O25" s="41">
        <v>3270146</v>
      </c>
      <c r="P25" s="19" t="s">
        <v>35</v>
      </c>
      <c r="Q25" s="43">
        <v>18</v>
      </c>
      <c r="R25" s="44"/>
    </row>
    <row r="26" spans="1:18" ht="21.9" customHeight="1" x14ac:dyDescent="0.2">
      <c r="A26" s="8" t="s">
        <v>55</v>
      </c>
      <c r="B26" s="40" t="s">
        <v>56</v>
      </c>
      <c r="C26" s="41">
        <v>14</v>
      </c>
      <c r="D26" s="18" t="s">
        <v>34</v>
      </c>
      <c r="E26" s="18" t="s">
        <v>34</v>
      </c>
      <c r="F26" s="19" t="s">
        <v>34</v>
      </c>
      <c r="G26" s="18">
        <v>831</v>
      </c>
      <c r="H26" s="18">
        <v>0</v>
      </c>
      <c r="I26" s="19"/>
      <c r="J26" s="19"/>
      <c r="K26" s="18">
        <v>460911</v>
      </c>
      <c r="L26" s="19">
        <v>1461893</v>
      </c>
      <c r="M26" s="41">
        <v>2707849</v>
      </c>
      <c r="N26" s="41">
        <v>1137412</v>
      </c>
      <c r="O26" s="41">
        <v>1020856</v>
      </c>
      <c r="P26" s="19" t="s">
        <v>35</v>
      </c>
      <c r="Q26" s="43">
        <v>19</v>
      </c>
      <c r="R26" s="44"/>
    </row>
    <row r="27" spans="1:18" ht="21.9" customHeight="1" x14ac:dyDescent="0.2">
      <c r="A27" s="8" t="s">
        <v>57</v>
      </c>
      <c r="B27" s="40" t="s">
        <v>58</v>
      </c>
      <c r="C27" s="41">
        <v>28</v>
      </c>
      <c r="D27" s="18" t="s">
        <v>34</v>
      </c>
      <c r="E27" s="18" t="s">
        <v>34</v>
      </c>
      <c r="F27" s="19" t="s">
        <v>34</v>
      </c>
      <c r="G27" s="18">
        <v>456</v>
      </c>
      <c r="H27" s="18">
        <v>11</v>
      </c>
      <c r="I27" s="19"/>
      <c r="J27" s="19"/>
      <c r="K27" s="18">
        <v>186157</v>
      </c>
      <c r="L27" s="19">
        <v>408096</v>
      </c>
      <c r="M27" s="41">
        <v>1151179</v>
      </c>
      <c r="N27" s="41">
        <v>677387</v>
      </c>
      <c r="O27" s="41">
        <v>667090</v>
      </c>
      <c r="P27" s="19" t="s">
        <v>35</v>
      </c>
      <c r="Q27" s="43">
        <v>21</v>
      </c>
      <c r="R27" s="44"/>
    </row>
    <row r="28" spans="1:18" ht="21.9" customHeight="1" x14ac:dyDescent="0.2">
      <c r="A28" s="8" t="s">
        <v>59</v>
      </c>
      <c r="B28" s="40" t="s">
        <v>60</v>
      </c>
      <c r="C28" s="41">
        <v>50</v>
      </c>
      <c r="D28" s="18" t="s">
        <v>34</v>
      </c>
      <c r="E28" s="18" t="s">
        <v>34</v>
      </c>
      <c r="F28" s="19" t="s">
        <v>34</v>
      </c>
      <c r="G28" s="18">
        <v>6683</v>
      </c>
      <c r="H28" s="18">
        <v>2</v>
      </c>
      <c r="I28" s="19"/>
      <c r="J28" s="19"/>
      <c r="K28" s="18">
        <v>3815021</v>
      </c>
      <c r="L28" s="19">
        <v>65202475</v>
      </c>
      <c r="M28" s="41">
        <v>64784821</v>
      </c>
      <c r="N28" s="46">
        <v>2654289</v>
      </c>
      <c r="O28" s="46">
        <v>-2716694</v>
      </c>
      <c r="P28" s="19" t="s">
        <v>35</v>
      </c>
      <c r="Q28" s="43">
        <v>22</v>
      </c>
      <c r="R28" s="44"/>
    </row>
    <row r="29" spans="1:18" ht="21.9" customHeight="1" x14ac:dyDescent="0.2">
      <c r="A29" s="8" t="s">
        <v>61</v>
      </c>
      <c r="B29" s="40" t="s">
        <v>62</v>
      </c>
      <c r="C29" s="41">
        <v>13</v>
      </c>
      <c r="D29" s="18" t="s">
        <v>34</v>
      </c>
      <c r="E29" s="18" t="s">
        <v>34</v>
      </c>
      <c r="F29" s="19" t="s">
        <v>34</v>
      </c>
      <c r="G29" s="18">
        <v>166</v>
      </c>
      <c r="H29" s="18">
        <v>1</v>
      </c>
      <c r="I29" s="19"/>
      <c r="J29" s="19"/>
      <c r="K29" s="18">
        <v>66817</v>
      </c>
      <c r="L29" s="19">
        <v>73912</v>
      </c>
      <c r="M29" s="41">
        <v>239551</v>
      </c>
      <c r="N29" s="41">
        <v>150677</v>
      </c>
      <c r="O29" s="41">
        <v>149848</v>
      </c>
      <c r="P29" s="6" t="s">
        <v>35</v>
      </c>
      <c r="Q29" s="43">
        <v>23</v>
      </c>
      <c r="R29" s="44"/>
    </row>
    <row r="30" spans="1:18" ht="21.9" customHeight="1" x14ac:dyDescent="0.2">
      <c r="A30" s="8" t="s">
        <v>63</v>
      </c>
      <c r="B30" s="40" t="s">
        <v>64</v>
      </c>
      <c r="C30" s="41">
        <v>148</v>
      </c>
      <c r="D30" s="18" t="s">
        <v>34</v>
      </c>
      <c r="E30" s="18" t="s">
        <v>34</v>
      </c>
      <c r="F30" s="19" t="s">
        <v>34</v>
      </c>
      <c r="G30" s="18">
        <v>2261</v>
      </c>
      <c r="H30" s="18">
        <v>19</v>
      </c>
      <c r="I30" s="19"/>
      <c r="J30" s="19"/>
      <c r="K30" s="18">
        <v>992820</v>
      </c>
      <c r="L30" s="19">
        <v>1752521</v>
      </c>
      <c r="M30" s="41">
        <v>4066806</v>
      </c>
      <c r="N30" s="41">
        <v>2114974</v>
      </c>
      <c r="O30" s="41">
        <v>2017064</v>
      </c>
      <c r="P30" s="19" t="s">
        <v>35</v>
      </c>
      <c r="Q30" s="43">
        <v>24</v>
      </c>
      <c r="R30" s="44"/>
    </row>
    <row r="31" spans="1:18" ht="21.9" customHeight="1" x14ac:dyDescent="0.2">
      <c r="A31" s="8" t="s">
        <v>65</v>
      </c>
      <c r="B31" s="40" t="s">
        <v>66</v>
      </c>
      <c r="C31" s="41">
        <v>62</v>
      </c>
      <c r="D31" s="18" t="s">
        <v>34</v>
      </c>
      <c r="E31" s="18" t="s">
        <v>34</v>
      </c>
      <c r="F31" s="19" t="s">
        <v>34</v>
      </c>
      <c r="G31" s="18">
        <v>2202</v>
      </c>
      <c r="H31" s="18">
        <v>8</v>
      </c>
      <c r="I31" s="19"/>
      <c r="J31" s="19"/>
      <c r="K31" s="18">
        <v>1045326</v>
      </c>
      <c r="L31" s="19">
        <v>3426264</v>
      </c>
      <c r="M31" s="41">
        <v>7078156</v>
      </c>
      <c r="N31" s="41">
        <v>3327348</v>
      </c>
      <c r="O31" s="41">
        <v>3054367</v>
      </c>
      <c r="P31" s="19" t="s">
        <v>35</v>
      </c>
      <c r="Q31" s="43">
        <v>25</v>
      </c>
      <c r="R31" s="44"/>
    </row>
    <row r="32" spans="1:18" ht="21.9" customHeight="1" x14ac:dyDescent="0.2">
      <c r="A32" s="8" t="s">
        <v>67</v>
      </c>
      <c r="B32" s="40" t="s">
        <v>68</v>
      </c>
      <c r="C32" s="41">
        <v>150</v>
      </c>
      <c r="D32" s="19" t="s">
        <v>34</v>
      </c>
      <c r="E32" s="19" t="s">
        <v>34</v>
      </c>
      <c r="F32" s="19" t="s">
        <v>34</v>
      </c>
      <c r="G32" s="19">
        <v>4037</v>
      </c>
      <c r="H32" s="19">
        <v>12</v>
      </c>
      <c r="I32" s="19"/>
      <c r="J32" s="19"/>
      <c r="K32" s="18">
        <v>1986874</v>
      </c>
      <c r="L32" s="19">
        <v>6221276</v>
      </c>
      <c r="M32" s="41">
        <v>10628172</v>
      </c>
      <c r="N32" s="41">
        <v>4157132</v>
      </c>
      <c r="O32" s="41">
        <v>3673809</v>
      </c>
      <c r="P32" s="19" t="s">
        <v>35</v>
      </c>
      <c r="Q32" s="43">
        <v>26</v>
      </c>
      <c r="R32" s="44"/>
    </row>
    <row r="33" spans="1:17" ht="21.9" customHeight="1" x14ac:dyDescent="0.2">
      <c r="A33" s="8" t="s">
        <v>69</v>
      </c>
      <c r="B33" s="40" t="s">
        <v>70</v>
      </c>
      <c r="C33" s="41">
        <v>7</v>
      </c>
      <c r="D33" s="19" t="s">
        <v>34</v>
      </c>
      <c r="E33" s="19" t="s">
        <v>34</v>
      </c>
      <c r="F33" s="19" t="s">
        <v>34</v>
      </c>
      <c r="G33" s="19">
        <v>167</v>
      </c>
      <c r="H33" s="19">
        <v>0</v>
      </c>
      <c r="I33" s="19"/>
      <c r="J33" s="19"/>
      <c r="K33" s="18">
        <v>81267</v>
      </c>
      <c r="L33" s="19">
        <v>19240</v>
      </c>
      <c r="M33" s="41">
        <v>214114</v>
      </c>
      <c r="N33" s="41">
        <v>177219</v>
      </c>
      <c r="O33" s="41">
        <v>172974</v>
      </c>
      <c r="P33" s="19" t="s">
        <v>35</v>
      </c>
      <c r="Q33" s="43">
        <v>27</v>
      </c>
    </row>
    <row r="34" spans="1:17" ht="21.9" customHeight="1" x14ac:dyDescent="0.2">
      <c r="A34" s="8" t="s">
        <v>71</v>
      </c>
      <c r="B34" s="45" t="s">
        <v>72</v>
      </c>
      <c r="C34" s="41">
        <v>14</v>
      </c>
      <c r="D34" s="47" t="s">
        <v>34</v>
      </c>
      <c r="E34" s="47" t="s">
        <v>34</v>
      </c>
      <c r="F34" s="19" t="s">
        <v>34</v>
      </c>
      <c r="G34" s="47">
        <v>1310</v>
      </c>
      <c r="H34" s="47">
        <v>0</v>
      </c>
      <c r="I34" s="19"/>
      <c r="J34" s="19"/>
      <c r="K34" s="18">
        <v>860089</v>
      </c>
      <c r="L34" s="19">
        <v>1703076</v>
      </c>
      <c r="M34" s="41">
        <v>6842776</v>
      </c>
      <c r="N34" s="41">
        <v>5009854</v>
      </c>
      <c r="O34" s="41">
        <v>5076932</v>
      </c>
      <c r="P34" s="19" t="s">
        <v>35</v>
      </c>
      <c r="Q34" s="43">
        <v>28</v>
      </c>
    </row>
    <row r="35" spans="1:17" ht="21.9" customHeight="1" x14ac:dyDescent="0.2">
      <c r="A35" s="8" t="s">
        <v>73</v>
      </c>
      <c r="B35" s="40" t="s">
        <v>74</v>
      </c>
      <c r="C35" s="41">
        <v>58</v>
      </c>
      <c r="D35" s="48" t="s">
        <v>34</v>
      </c>
      <c r="E35" s="48" t="s">
        <v>34</v>
      </c>
      <c r="F35" s="19" t="s">
        <v>34</v>
      </c>
      <c r="G35" s="48">
        <v>3058</v>
      </c>
      <c r="H35" s="48">
        <v>7</v>
      </c>
      <c r="I35" s="19"/>
      <c r="J35" s="19"/>
      <c r="K35" s="18">
        <v>1690522</v>
      </c>
      <c r="L35" s="19">
        <v>3935286</v>
      </c>
      <c r="M35" s="41">
        <v>7810335</v>
      </c>
      <c r="N35" s="41">
        <v>3629886</v>
      </c>
      <c r="O35" s="41">
        <v>3321608</v>
      </c>
      <c r="P35" s="19" t="s">
        <v>35</v>
      </c>
      <c r="Q35" s="43">
        <v>29</v>
      </c>
    </row>
    <row r="36" spans="1:17" ht="21.9" customHeight="1" x14ac:dyDescent="0.2">
      <c r="A36" s="8" t="s">
        <v>75</v>
      </c>
      <c r="B36" s="40" t="s">
        <v>76</v>
      </c>
      <c r="C36" s="41">
        <v>3</v>
      </c>
      <c r="D36" s="48" t="s">
        <v>34</v>
      </c>
      <c r="E36" s="48" t="s">
        <v>34</v>
      </c>
      <c r="F36" s="19" t="s">
        <v>34</v>
      </c>
      <c r="G36" s="48">
        <v>148</v>
      </c>
      <c r="H36" s="48">
        <v>0</v>
      </c>
      <c r="I36" s="19"/>
      <c r="J36" s="19"/>
      <c r="K36" s="18">
        <v>48951</v>
      </c>
      <c r="L36" s="19">
        <v>42445</v>
      </c>
      <c r="M36" s="19">
        <v>116924</v>
      </c>
      <c r="N36" s="19">
        <v>68020</v>
      </c>
      <c r="O36" s="19">
        <v>65720</v>
      </c>
      <c r="P36" s="19" t="s">
        <v>35</v>
      </c>
      <c r="Q36" s="43">
        <v>30</v>
      </c>
    </row>
    <row r="37" spans="1:17" ht="21.9" customHeight="1" x14ac:dyDescent="0.2">
      <c r="A37" s="8" t="s">
        <v>77</v>
      </c>
      <c r="B37" s="40" t="s">
        <v>78</v>
      </c>
      <c r="C37" s="41">
        <v>83</v>
      </c>
      <c r="D37" s="48" t="s">
        <v>34</v>
      </c>
      <c r="E37" s="48" t="s">
        <v>34</v>
      </c>
      <c r="F37" s="19" t="s">
        <v>34</v>
      </c>
      <c r="G37" s="48">
        <v>2495</v>
      </c>
      <c r="H37" s="48">
        <v>10</v>
      </c>
      <c r="I37" s="19"/>
      <c r="J37" s="19"/>
      <c r="K37" s="18">
        <v>1144565</v>
      </c>
      <c r="L37" s="19">
        <v>4168804</v>
      </c>
      <c r="M37" s="41">
        <v>7841701</v>
      </c>
      <c r="N37" s="41">
        <v>3722745</v>
      </c>
      <c r="O37" s="41">
        <v>3104144</v>
      </c>
      <c r="P37" s="19" t="s">
        <v>35</v>
      </c>
      <c r="Q37" s="43">
        <v>31</v>
      </c>
    </row>
    <row r="38" spans="1:17" ht="21.9" customHeight="1" thickBot="1" x14ac:dyDescent="0.25">
      <c r="A38" s="49" t="s">
        <v>79</v>
      </c>
      <c r="B38" s="50" t="s">
        <v>80</v>
      </c>
      <c r="C38" s="51">
        <v>29</v>
      </c>
      <c r="D38" s="52" t="s">
        <v>35</v>
      </c>
      <c r="E38" s="52" t="s">
        <v>35</v>
      </c>
      <c r="F38" s="53" t="s">
        <v>35</v>
      </c>
      <c r="G38" s="52">
        <v>575</v>
      </c>
      <c r="H38" s="52">
        <v>0</v>
      </c>
      <c r="I38" s="19"/>
      <c r="J38" s="19"/>
      <c r="K38" s="53">
        <v>274824</v>
      </c>
      <c r="L38" s="53">
        <v>773459</v>
      </c>
      <c r="M38" s="54">
        <v>1754984</v>
      </c>
      <c r="N38" s="54">
        <v>923223</v>
      </c>
      <c r="O38" s="54">
        <v>885186</v>
      </c>
      <c r="P38" s="53" t="s">
        <v>35</v>
      </c>
      <c r="Q38" s="55">
        <v>32</v>
      </c>
    </row>
    <row r="39" spans="1:17" ht="13.5" customHeight="1" x14ac:dyDescent="0.2">
      <c r="A39" s="56" t="s">
        <v>81</v>
      </c>
      <c r="B39" s="57"/>
      <c r="C39" s="57"/>
    </row>
    <row r="40" spans="1:17" ht="37.200000000000003" customHeight="1" x14ac:dyDescent="0.2">
      <c r="A40" s="153" t="s">
        <v>82</v>
      </c>
      <c r="B40" s="154"/>
      <c r="C40" s="154"/>
      <c r="D40" s="154"/>
      <c r="E40" s="154"/>
      <c r="F40" s="154"/>
      <c r="G40" s="154"/>
      <c r="H40" s="154"/>
    </row>
    <row r="41" spans="1:17" ht="16.5" customHeight="1" x14ac:dyDescent="0.2">
      <c r="A41" s="56" t="s">
        <v>83</v>
      </c>
      <c r="B41" s="57"/>
      <c r="I41" s="57"/>
      <c r="J41" s="57"/>
      <c r="K41" s="57"/>
      <c r="L41" s="57"/>
      <c r="M41" s="57"/>
      <c r="N41" s="57"/>
      <c r="P41" s="58"/>
    </row>
    <row r="42" spans="1:17" x14ac:dyDescent="0.2">
      <c r="A42" s="59" t="s">
        <v>84</v>
      </c>
    </row>
    <row r="50" spans="15:15" x14ac:dyDescent="0.2">
      <c r="O50" s="60"/>
    </row>
  </sheetData>
  <mergeCells count="15">
    <mergeCell ref="Q7:Q9"/>
    <mergeCell ref="D8:D9"/>
    <mergeCell ref="E8:E9"/>
    <mergeCell ref="F8:F9"/>
    <mergeCell ref="A7:B9"/>
    <mergeCell ref="C7:C9"/>
    <mergeCell ref="G7:G9"/>
    <mergeCell ref="H7:H9"/>
    <mergeCell ref="K7:K9"/>
    <mergeCell ref="L7:L9"/>
    <mergeCell ref="A40:H40"/>
    <mergeCell ref="M7:M9"/>
    <mergeCell ref="N7:N9"/>
    <mergeCell ref="O7:O9"/>
    <mergeCell ref="P7:P9"/>
  </mergeCells>
  <phoneticPr fontId="3"/>
  <conditionalFormatting sqref="R18:R26 R28:R32">
    <cfRule type="expression" dxfId="7" priority="3" stopIfTrue="1">
      <formula>$D17=0</formula>
    </cfRule>
  </conditionalFormatting>
  <conditionalFormatting sqref="D11:F11">
    <cfRule type="expression" dxfId="6" priority="2" stopIfTrue="1">
      <formula>$D11=0</formula>
    </cfRule>
  </conditionalFormatting>
  <conditionalFormatting sqref="P11">
    <cfRule type="expression" dxfId="5" priority="1" stopIfTrue="1">
      <formula>$D11=0</formula>
    </cfRule>
  </conditionalFormatting>
  <conditionalFormatting sqref="E14:G14 P14">
    <cfRule type="expression" dxfId="4" priority="4" stopIfTrue="1">
      <formula>$G14=0</formula>
    </cfRule>
  </conditionalFormatting>
  <conditionalFormatting sqref="R27">
    <cfRule type="expression" dxfId="3" priority="5" stopIfTrue="1">
      <formula>#REF!=0</formula>
    </cfRule>
  </conditionalFormatting>
  <printOptions horizontalCentered="1" verticalCentered="1"/>
  <pageMargins left="0.59055118110236227" right="0.59055118110236227" top="0.39370078740157483" bottom="0.31496062992125984" header="0.31496062992125984" footer="0.35433070866141736"/>
  <pageSetup paperSize="9" scale="97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view="pageBreakPreview" zoomScaleNormal="100" zoomScaleSheetLayoutView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2" x14ac:dyDescent="0.2"/>
  <cols>
    <col min="1" max="1" width="3.21875" style="2" customWidth="1"/>
    <col min="2" max="2" width="26.21875" style="57" customWidth="1"/>
    <col min="3" max="3" width="6.109375" style="57" customWidth="1"/>
    <col min="4" max="4" width="7.33203125" style="2" customWidth="1"/>
    <col min="5" max="5" width="7.109375" style="2" customWidth="1"/>
    <col min="6" max="7" width="6.88671875" style="2" customWidth="1"/>
    <col min="8" max="8" width="5.33203125" style="6" customWidth="1"/>
    <col min="9" max="10" width="4.33203125" style="2" customWidth="1"/>
    <col min="11" max="11" width="10.33203125" style="2" customWidth="1"/>
    <col min="12" max="12" width="3.77734375" style="2" customWidth="1"/>
    <col min="13" max="13" width="11.21875" style="2" customWidth="1"/>
    <col min="14" max="14" width="10.88671875" style="2" customWidth="1"/>
    <col min="15" max="15" width="11.109375" style="2" customWidth="1"/>
    <col min="16" max="16" width="10.21875" style="2" customWidth="1"/>
    <col min="17" max="17" width="7.77734375" style="2" customWidth="1"/>
    <col min="18" max="18" width="10.109375" style="2" customWidth="1"/>
    <col min="19" max="19" width="13.44140625" style="2" customWidth="1"/>
    <col min="20" max="20" width="15.6640625" style="2" customWidth="1"/>
    <col min="21" max="21" width="9" style="2"/>
    <col min="22" max="22" width="9.44140625" style="2" bestFit="1" customWidth="1"/>
    <col min="23" max="16384" width="9" style="2"/>
  </cols>
  <sheetData>
    <row r="1" spans="1:20" ht="21" customHeight="1" x14ac:dyDescent="0.2">
      <c r="A1" s="1" t="s">
        <v>85</v>
      </c>
      <c r="D1" s="61"/>
      <c r="E1" s="61"/>
      <c r="F1" s="61"/>
      <c r="G1" s="61"/>
      <c r="H1" s="61"/>
      <c r="I1" s="61"/>
      <c r="J1" s="61"/>
      <c r="K1" s="4"/>
      <c r="L1" s="61"/>
      <c r="M1" s="62"/>
      <c r="N1" s="62"/>
      <c r="O1" s="62"/>
    </row>
    <row r="2" spans="1:20" ht="21" customHeight="1" x14ac:dyDescent="0.15">
      <c r="A2" s="63" t="s">
        <v>86</v>
      </c>
      <c r="B2" s="64"/>
      <c r="T2" s="65" t="s">
        <v>2</v>
      </c>
    </row>
    <row r="3" spans="1:20" ht="12.75" customHeight="1" x14ac:dyDescent="0.15">
      <c r="A3" s="63"/>
      <c r="B3" s="64"/>
      <c r="T3" s="65" t="s">
        <v>3</v>
      </c>
    </row>
    <row r="4" spans="1:20" ht="13.5" customHeight="1" x14ac:dyDescent="0.2">
      <c r="A4" s="63"/>
      <c r="B4" s="64"/>
      <c r="T4" s="8" t="s">
        <v>4</v>
      </c>
    </row>
    <row r="5" spans="1:20" ht="13.5" customHeight="1" thickBot="1" x14ac:dyDescent="0.25">
      <c r="A5" s="11" t="s">
        <v>87</v>
      </c>
      <c r="C5" s="11"/>
      <c r="D5" s="66"/>
      <c r="E5" s="66"/>
      <c r="F5" s="66"/>
      <c r="G5" s="66"/>
      <c r="H5" s="49"/>
      <c r="I5" s="66"/>
      <c r="J5" s="66"/>
      <c r="K5" s="66"/>
      <c r="L5" s="34"/>
      <c r="M5" s="66"/>
      <c r="N5" s="66"/>
      <c r="O5" s="66"/>
      <c r="P5" s="66"/>
      <c r="Q5" s="66"/>
      <c r="R5" s="49"/>
      <c r="S5" s="49"/>
      <c r="T5" s="49" t="s">
        <v>6</v>
      </c>
    </row>
    <row r="6" spans="1:20" ht="15" customHeight="1" x14ac:dyDescent="0.2">
      <c r="A6" s="173" t="s">
        <v>88</v>
      </c>
      <c r="B6" s="207"/>
      <c r="C6" s="155" t="s">
        <v>89</v>
      </c>
      <c r="D6" s="204" t="s">
        <v>90</v>
      </c>
      <c r="E6" s="205"/>
      <c r="F6" s="205"/>
      <c r="G6" s="205"/>
      <c r="H6" s="205"/>
      <c r="I6" s="205"/>
      <c r="J6" s="206"/>
      <c r="K6" s="210" t="s">
        <v>91</v>
      </c>
      <c r="L6" s="14"/>
      <c r="M6" s="211" t="s">
        <v>92</v>
      </c>
      <c r="N6" s="204" t="s">
        <v>93</v>
      </c>
      <c r="O6" s="205"/>
      <c r="P6" s="205"/>
      <c r="Q6" s="205"/>
      <c r="R6" s="206"/>
      <c r="S6" s="190" t="s">
        <v>94</v>
      </c>
      <c r="T6" s="166" t="s">
        <v>95</v>
      </c>
    </row>
    <row r="7" spans="1:20" ht="17.25" customHeight="1" x14ac:dyDescent="0.2">
      <c r="A7" s="208"/>
      <c r="B7" s="209"/>
      <c r="C7" s="203"/>
      <c r="D7" s="193" t="s">
        <v>96</v>
      </c>
      <c r="E7" s="171" t="s">
        <v>97</v>
      </c>
      <c r="F7" s="194"/>
      <c r="G7" s="195"/>
      <c r="H7" s="171" t="s">
        <v>98</v>
      </c>
      <c r="I7" s="199"/>
      <c r="J7" s="200"/>
      <c r="K7" s="210"/>
      <c r="L7" s="67"/>
      <c r="M7" s="212"/>
      <c r="N7" s="169" t="s">
        <v>99</v>
      </c>
      <c r="O7" s="169" t="s">
        <v>100</v>
      </c>
      <c r="P7" s="169" t="s">
        <v>101</v>
      </c>
      <c r="Q7" s="169" t="s">
        <v>102</v>
      </c>
      <c r="R7" s="169" t="s">
        <v>103</v>
      </c>
      <c r="S7" s="191"/>
      <c r="T7" s="192"/>
    </row>
    <row r="8" spans="1:20" ht="19.5" customHeight="1" x14ac:dyDescent="0.2">
      <c r="A8" s="208"/>
      <c r="B8" s="209"/>
      <c r="C8" s="203"/>
      <c r="D8" s="158"/>
      <c r="E8" s="196"/>
      <c r="F8" s="197"/>
      <c r="G8" s="198"/>
      <c r="H8" s="172"/>
      <c r="I8" s="201"/>
      <c r="J8" s="202"/>
      <c r="K8" s="210"/>
      <c r="L8" s="67"/>
      <c r="M8" s="212"/>
      <c r="N8" s="203"/>
      <c r="O8" s="203"/>
      <c r="P8" s="203"/>
      <c r="Q8" s="203"/>
      <c r="R8" s="203"/>
      <c r="S8" s="191"/>
      <c r="T8" s="192"/>
    </row>
    <row r="9" spans="1:20" ht="17.25" customHeight="1" x14ac:dyDescent="0.2">
      <c r="A9" s="197"/>
      <c r="B9" s="198"/>
      <c r="C9" s="170"/>
      <c r="D9" s="159"/>
      <c r="E9" s="68" t="s">
        <v>96</v>
      </c>
      <c r="F9" s="68" t="s">
        <v>104</v>
      </c>
      <c r="G9" s="68" t="s">
        <v>105</v>
      </c>
      <c r="H9" s="69" t="s">
        <v>96</v>
      </c>
      <c r="I9" s="68" t="s">
        <v>104</v>
      </c>
      <c r="J9" s="68" t="s">
        <v>105</v>
      </c>
      <c r="K9" s="201"/>
      <c r="L9" s="14"/>
      <c r="M9" s="202"/>
      <c r="N9" s="170"/>
      <c r="O9" s="170"/>
      <c r="P9" s="170"/>
      <c r="Q9" s="170"/>
      <c r="R9" s="170"/>
      <c r="S9" s="191"/>
      <c r="T9" s="172"/>
    </row>
    <row r="10" spans="1:20" ht="17.25" customHeight="1" x14ac:dyDescent="0.2">
      <c r="A10" s="185" t="s">
        <v>21</v>
      </c>
      <c r="B10" s="186"/>
      <c r="C10" s="70">
        <v>1210</v>
      </c>
      <c r="D10" s="19">
        <v>39411</v>
      </c>
      <c r="E10" s="19">
        <v>39332</v>
      </c>
      <c r="F10" s="19">
        <v>28282</v>
      </c>
      <c r="G10" s="19">
        <v>11050</v>
      </c>
      <c r="H10" s="19">
        <v>79</v>
      </c>
      <c r="I10" s="19">
        <v>58</v>
      </c>
      <c r="J10" s="19">
        <v>21</v>
      </c>
      <c r="K10" s="71">
        <v>17374605</v>
      </c>
      <c r="L10" s="19"/>
      <c r="M10" s="71">
        <v>133434816</v>
      </c>
      <c r="N10" s="71">
        <v>193753966</v>
      </c>
      <c r="O10" s="71">
        <v>168131982</v>
      </c>
      <c r="P10" s="71">
        <v>8563585</v>
      </c>
      <c r="Q10" s="71">
        <v>8338</v>
      </c>
      <c r="R10" s="71">
        <v>17050061</v>
      </c>
      <c r="S10" s="19">
        <v>53356047</v>
      </c>
      <c r="T10" s="72" t="s">
        <v>106</v>
      </c>
    </row>
    <row r="11" spans="1:20" ht="17.25" customHeight="1" x14ac:dyDescent="0.2">
      <c r="A11" s="185" t="s">
        <v>23</v>
      </c>
      <c r="B11" s="186"/>
      <c r="C11" s="21">
        <v>1181</v>
      </c>
      <c r="D11" s="19">
        <v>40126</v>
      </c>
      <c r="E11" s="73">
        <v>40049</v>
      </c>
      <c r="F11" s="73">
        <v>28588</v>
      </c>
      <c r="G11" s="73">
        <v>11461</v>
      </c>
      <c r="H11" s="18">
        <v>77</v>
      </c>
      <c r="I11" s="19">
        <v>55</v>
      </c>
      <c r="J11" s="19">
        <v>22</v>
      </c>
      <c r="K11" s="19">
        <v>17611618</v>
      </c>
      <c r="L11" s="19"/>
      <c r="M11" s="19">
        <v>133090193</v>
      </c>
      <c r="N11" s="19">
        <v>172585652</v>
      </c>
      <c r="O11" s="19">
        <v>146299796</v>
      </c>
      <c r="P11" s="19">
        <v>8271242</v>
      </c>
      <c r="Q11" s="19">
        <v>14998</v>
      </c>
      <c r="R11" s="19">
        <v>17999616</v>
      </c>
      <c r="S11" s="19">
        <v>37236957</v>
      </c>
      <c r="T11" s="72" t="s">
        <v>107</v>
      </c>
    </row>
    <row r="12" spans="1:20" ht="17.25" customHeight="1" x14ac:dyDescent="0.2">
      <c r="A12" s="185" t="s">
        <v>108</v>
      </c>
      <c r="B12" s="186"/>
      <c r="C12" s="70">
        <v>1140</v>
      </c>
      <c r="D12" s="19">
        <v>40355</v>
      </c>
      <c r="E12" s="19">
        <v>40298</v>
      </c>
      <c r="F12" s="19">
        <v>28783</v>
      </c>
      <c r="G12" s="19">
        <v>11515</v>
      </c>
      <c r="H12" s="19">
        <v>57</v>
      </c>
      <c r="I12" s="19">
        <v>40</v>
      </c>
      <c r="J12" s="19">
        <v>17</v>
      </c>
      <c r="K12" s="71">
        <v>17855631</v>
      </c>
      <c r="L12" s="19"/>
      <c r="M12" s="71">
        <v>136718223</v>
      </c>
      <c r="N12" s="71">
        <v>179302207</v>
      </c>
      <c r="O12" s="71">
        <v>152988904</v>
      </c>
      <c r="P12" s="71">
        <v>8237172</v>
      </c>
      <c r="Q12" s="71">
        <v>17522</v>
      </c>
      <c r="R12" s="71">
        <v>18058609</v>
      </c>
      <c r="S12" s="19">
        <v>37786471</v>
      </c>
      <c r="T12" s="72" t="s">
        <v>109</v>
      </c>
    </row>
    <row r="13" spans="1:20" ht="17.25" customHeight="1" x14ac:dyDescent="0.2">
      <c r="A13" s="16" t="s">
        <v>110</v>
      </c>
      <c r="B13" s="74"/>
      <c r="C13" s="71">
        <v>1106</v>
      </c>
      <c r="D13" s="19">
        <v>40012</v>
      </c>
      <c r="E13" s="19">
        <v>39966</v>
      </c>
      <c r="F13" s="19">
        <v>28422</v>
      </c>
      <c r="G13" s="19">
        <v>11544</v>
      </c>
      <c r="H13" s="19">
        <v>46</v>
      </c>
      <c r="I13" s="19">
        <v>34</v>
      </c>
      <c r="J13" s="19">
        <v>12</v>
      </c>
      <c r="K13" s="71">
        <v>17899383</v>
      </c>
      <c r="L13" s="19"/>
      <c r="M13" s="71">
        <v>134832781</v>
      </c>
      <c r="N13" s="71">
        <v>171635066</v>
      </c>
      <c r="O13" s="71">
        <v>146145022</v>
      </c>
      <c r="P13" s="71">
        <v>8134350</v>
      </c>
      <c r="Q13" s="71">
        <v>17233</v>
      </c>
      <c r="R13" s="71">
        <v>17338461</v>
      </c>
      <c r="S13" s="19">
        <v>34260620</v>
      </c>
      <c r="T13" s="72" t="s">
        <v>111</v>
      </c>
    </row>
    <row r="14" spans="1:20" s="26" customFormat="1" ht="17.25" customHeight="1" x14ac:dyDescent="0.2">
      <c r="A14" s="187" t="s">
        <v>112</v>
      </c>
      <c r="B14" s="188"/>
      <c r="C14" s="31">
        <v>1136</v>
      </c>
      <c r="D14" s="31">
        <v>37420</v>
      </c>
      <c r="E14" s="31">
        <f>SUM(E16:E18)</f>
        <v>37420</v>
      </c>
      <c r="F14" s="31">
        <f>SUM(F16:F18)</f>
        <v>26869</v>
      </c>
      <c r="G14" s="31">
        <f>SUM(G16:G18)</f>
        <v>10551</v>
      </c>
      <c r="H14" s="18" t="s">
        <v>35</v>
      </c>
      <c r="I14" s="18" t="s">
        <v>35</v>
      </c>
      <c r="J14" s="18" t="s">
        <v>35</v>
      </c>
      <c r="K14" s="75">
        <v>17127726</v>
      </c>
      <c r="L14" s="75"/>
      <c r="M14" s="75">
        <v>107832508</v>
      </c>
      <c r="N14" s="75">
        <v>149619276</v>
      </c>
      <c r="O14" s="75">
        <v>131302871</v>
      </c>
      <c r="P14" s="75">
        <v>8609395</v>
      </c>
      <c r="Q14" s="75" t="s">
        <v>35</v>
      </c>
      <c r="R14" s="75">
        <v>9707010</v>
      </c>
      <c r="S14" s="31">
        <v>33799281</v>
      </c>
      <c r="T14" s="76" t="s">
        <v>113</v>
      </c>
    </row>
    <row r="15" spans="1:20" s="26" customFormat="1" ht="6.9" customHeight="1" x14ac:dyDescent="0.2">
      <c r="A15" s="77"/>
      <c r="B15" s="78"/>
      <c r="C15" s="79"/>
      <c r="D15" s="37"/>
      <c r="E15" s="37"/>
      <c r="F15" s="37"/>
      <c r="G15" s="37"/>
      <c r="H15" s="80"/>
      <c r="I15" s="37"/>
      <c r="J15" s="37"/>
      <c r="K15" s="37"/>
      <c r="L15" s="37"/>
      <c r="M15" s="37"/>
      <c r="N15" s="41"/>
      <c r="O15" s="41"/>
      <c r="P15" s="41"/>
      <c r="Q15" s="41"/>
      <c r="R15" s="41"/>
      <c r="S15" s="37"/>
      <c r="T15" s="81"/>
    </row>
    <row r="16" spans="1:20" ht="17.25" customHeight="1" x14ac:dyDescent="0.2">
      <c r="A16" s="34"/>
      <c r="B16" s="82" t="s">
        <v>114</v>
      </c>
      <c r="C16" s="21">
        <v>460</v>
      </c>
      <c r="D16" s="19">
        <v>2867</v>
      </c>
      <c r="E16" s="73">
        <f t="shared" ref="E16:E18" si="0">SUM(F16:G16)</f>
        <v>2867</v>
      </c>
      <c r="F16" s="73">
        <v>1863</v>
      </c>
      <c r="G16" s="73">
        <v>1004</v>
      </c>
      <c r="H16" s="18" t="s">
        <v>35</v>
      </c>
      <c r="I16" s="18" t="s">
        <v>35</v>
      </c>
      <c r="J16" s="18" t="s">
        <v>35</v>
      </c>
      <c r="K16" s="19">
        <v>967783</v>
      </c>
      <c r="M16" s="19">
        <v>1342927</v>
      </c>
      <c r="N16" s="19">
        <f>'[1]第7-1表'!$W$165</f>
        <v>3954690</v>
      </c>
      <c r="O16" s="19">
        <f>'[1]第7-1表'!$X$165</f>
        <v>2740491</v>
      </c>
      <c r="P16" s="19">
        <f>'[1]第7-1表'!$Y$165</f>
        <v>884055</v>
      </c>
      <c r="Q16" s="19" t="s">
        <v>35</v>
      </c>
      <c r="R16" s="19">
        <f>'[1]第7-1表'!$Z$165</f>
        <v>330144</v>
      </c>
      <c r="S16" s="83">
        <f>'[1]第7-1表'!$AB$165</f>
        <v>2038767</v>
      </c>
      <c r="T16" s="84" t="s">
        <v>115</v>
      </c>
    </row>
    <row r="17" spans="1:22" ht="17.25" customHeight="1" x14ac:dyDescent="0.2">
      <c r="A17" s="34"/>
      <c r="B17" s="82" t="s">
        <v>116</v>
      </c>
      <c r="C17" s="85">
        <v>430</v>
      </c>
      <c r="D17" s="73">
        <v>7251</v>
      </c>
      <c r="E17" s="73">
        <f t="shared" si="0"/>
        <v>7251</v>
      </c>
      <c r="F17" s="73">
        <f>SUM('[1]第7-1表'!$F$166:$F$167)</f>
        <v>4547</v>
      </c>
      <c r="G17" s="73">
        <f>SUM('[1]第7-1表'!$G$166:$G$167)</f>
        <v>2704</v>
      </c>
      <c r="H17" s="18" t="s">
        <v>35</v>
      </c>
      <c r="I17" s="18" t="s">
        <v>35</v>
      </c>
      <c r="J17" s="18" t="s">
        <v>35</v>
      </c>
      <c r="K17" s="86">
        <f>SUM('[1]第7-1表'!$U$166:$U$167)</f>
        <v>2600087</v>
      </c>
      <c r="M17" s="73">
        <v>7669714</v>
      </c>
      <c r="N17" s="73">
        <f>SUM('[1]第7-1表'!$W$166:$W$167)</f>
        <v>12299389</v>
      </c>
      <c r="O17" s="73">
        <f>SUM('[1]第7-1表'!$X$166:$X$167)</f>
        <v>8868000</v>
      </c>
      <c r="P17" s="73">
        <f>SUM('[1]第7-1表'!$Y$166:$Y$167)</f>
        <v>2538242</v>
      </c>
      <c r="Q17" s="18" t="s">
        <v>35</v>
      </c>
      <c r="R17" s="73">
        <f>SUM('[1]第7-1表'!$Z$166:$Z$167)</f>
        <v>893147</v>
      </c>
      <c r="S17" s="83">
        <f>SUM('[1]第7-1表'!$AB$166:$AB$167)</f>
        <v>5824091</v>
      </c>
      <c r="T17" s="84" t="s">
        <v>117</v>
      </c>
    </row>
    <row r="18" spans="1:22" ht="17.25" customHeight="1" x14ac:dyDescent="0.2">
      <c r="A18" s="34"/>
      <c r="B18" s="82" t="s">
        <v>118</v>
      </c>
      <c r="C18" s="85">
        <v>246</v>
      </c>
      <c r="D18" s="73">
        <v>27302</v>
      </c>
      <c r="E18" s="73">
        <f t="shared" si="0"/>
        <v>27302</v>
      </c>
      <c r="F18" s="73">
        <f>SUM('[1]第7-1表'!$F$168:$F$174)</f>
        <v>20459</v>
      </c>
      <c r="G18" s="73">
        <f>SUM('[1]第7-1表'!$G$168:$G$174)</f>
        <v>6843</v>
      </c>
      <c r="H18" s="18" t="s">
        <v>35</v>
      </c>
      <c r="I18" s="18" t="s">
        <v>35</v>
      </c>
      <c r="J18" s="18" t="s">
        <v>35</v>
      </c>
      <c r="K18" s="86">
        <f>SUM('[1]第7-1表'!$U$168:$U$174)</f>
        <v>8593723</v>
      </c>
      <c r="M18" s="18">
        <v>125820140</v>
      </c>
      <c r="N18" s="73">
        <f>SUM('[1]第7-1表'!$W$168:$W$174)</f>
        <v>59476919</v>
      </c>
      <c r="O18" s="73">
        <f>SUM('[1]第7-1表'!$X$168:$X$174)</f>
        <v>47900798</v>
      </c>
      <c r="P18" s="73">
        <f>SUM('[1]第7-1表'!$Y$168:$Y$174)</f>
        <v>4011304</v>
      </c>
      <c r="Q18" s="18" t="s">
        <v>35</v>
      </c>
      <c r="R18" s="73">
        <f>SUM('[1]第7-1表'!$Z$168:$Z$174)</f>
        <v>3774907</v>
      </c>
      <c r="S18" s="83">
        <f>SUM('[1]第7-1表'!$AB$168:$AB$174)</f>
        <v>23832805</v>
      </c>
      <c r="T18" s="84" t="s">
        <v>119</v>
      </c>
    </row>
    <row r="19" spans="1:22" ht="6.9" customHeight="1" x14ac:dyDescent="0.2">
      <c r="A19" s="34"/>
      <c r="B19" s="14"/>
      <c r="C19" s="85"/>
      <c r="D19" s="73"/>
      <c r="E19" s="73"/>
      <c r="F19" s="73"/>
      <c r="G19" s="73"/>
      <c r="H19" s="18"/>
      <c r="I19" s="73"/>
      <c r="J19" s="73"/>
      <c r="K19" s="87"/>
      <c r="M19" s="73"/>
      <c r="N19" s="88"/>
      <c r="O19" s="88"/>
      <c r="P19" s="88"/>
      <c r="Q19" s="88"/>
      <c r="R19" s="88"/>
      <c r="S19" s="88"/>
      <c r="T19" s="38"/>
      <c r="V19" s="58"/>
    </row>
    <row r="20" spans="1:22" ht="21.15" customHeight="1" x14ac:dyDescent="0.2">
      <c r="A20" s="89" t="s">
        <v>32</v>
      </c>
      <c r="B20" s="40" t="s">
        <v>33</v>
      </c>
      <c r="C20" s="41">
        <v>87</v>
      </c>
      <c r="D20" s="41">
        <v>3768</v>
      </c>
      <c r="E20" s="73">
        <v>3768</v>
      </c>
      <c r="F20" s="18">
        <v>1643</v>
      </c>
      <c r="G20" s="18">
        <v>2125</v>
      </c>
      <c r="H20" s="18" t="s">
        <v>35</v>
      </c>
      <c r="I20" s="18" t="s">
        <v>35</v>
      </c>
      <c r="J20" s="18" t="s">
        <v>35</v>
      </c>
      <c r="K20" s="41">
        <v>1198723</v>
      </c>
      <c r="M20" s="41">
        <v>5753036</v>
      </c>
      <c r="N20" s="41">
        <v>9909635</v>
      </c>
      <c r="O20" s="41">
        <v>9055284</v>
      </c>
      <c r="P20" s="41">
        <v>42538</v>
      </c>
      <c r="Q20" s="41" t="s">
        <v>35</v>
      </c>
      <c r="R20" s="41">
        <v>811813</v>
      </c>
      <c r="S20" s="41">
        <v>3525137</v>
      </c>
      <c r="T20" s="90" t="s">
        <v>36</v>
      </c>
    </row>
    <row r="21" spans="1:22" ht="21.15" customHeight="1" x14ac:dyDescent="0.2">
      <c r="A21" s="6" t="s">
        <v>37</v>
      </c>
      <c r="B21" s="40" t="s">
        <v>38</v>
      </c>
      <c r="C21" s="41">
        <v>9</v>
      </c>
      <c r="D21" s="41">
        <v>114</v>
      </c>
      <c r="E21" s="73">
        <v>114</v>
      </c>
      <c r="F21" s="18">
        <v>73</v>
      </c>
      <c r="G21" s="18">
        <v>41</v>
      </c>
      <c r="H21" s="18" t="s">
        <v>35</v>
      </c>
      <c r="I21" s="18" t="s">
        <v>35</v>
      </c>
      <c r="J21" s="18" t="s">
        <v>35</v>
      </c>
      <c r="K21" s="41">
        <v>39168</v>
      </c>
      <c r="M21" s="41">
        <v>649785</v>
      </c>
      <c r="N21" s="41">
        <v>862229</v>
      </c>
      <c r="O21" s="41">
        <v>854586</v>
      </c>
      <c r="P21" s="41">
        <v>100</v>
      </c>
      <c r="Q21" s="41" t="s">
        <v>35</v>
      </c>
      <c r="R21" s="41">
        <v>7543</v>
      </c>
      <c r="S21" s="41">
        <v>191989</v>
      </c>
      <c r="T21" s="91">
        <v>10</v>
      </c>
    </row>
    <row r="22" spans="1:22" ht="21.15" customHeight="1" x14ac:dyDescent="0.2">
      <c r="A22" s="6" t="s">
        <v>39</v>
      </c>
      <c r="B22" s="40" t="s">
        <v>40</v>
      </c>
      <c r="C22" s="41">
        <v>176</v>
      </c>
      <c r="D22" s="41">
        <v>3588</v>
      </c>
      <c r="E22" s="73">
        <v>3588</v>
      </c>
      <c r="F22" s="18">
        <v>1364</v>
      </c>
      <c r="G22" s="18">
        <v>2224</v>
      </c>
      <c r="H22" s="18" t="s">
        <v>35</v>
      </c>
      <c r="I22" s="18" t="s">
        <v>35</v>
      </c>
      <c r="J22" s="18" t="s">
        <v>35</v>
      </c>
      <c r="K22" s="41">
        <v>1049363</v>
      </c>
      <c r="M22" s="41">
        <v>3462351</v>
      </c>
      <c r="N22" s="41">
        <v>6723800</v>
      </c>
      <c r="O22" s="41">
        <v>4492342</v>
      </c>
      <c r="P22" s="41">
        <v>1139447</v>
      </c>
      <c r="Q22" s="41" t="s">
        <v>34</v>
      </c>
      <c r="R22" s="41">
        <v>1092011</v>
      </c>
      <c r="S22" s="41">
        <v>2864987</v>
      </c>
      <c r="T22" s="91">
        <v>11</v>
      </c>
    </row>
    <row r="23" spans="1:22" ht="21.15" customHeight="1" x14ac:dyDescent="0.2">
      <c r="A23" s="6">
        <v>12</v>
      </c>
      <c r="B23" s="40" t="s">
        <v>42</v>
      </c>
      <c r="C23" s="41">
        <v>29</v>
      </c>
      <c r="D23" s="41">
        <v>628</v>
      </c>
      <c r="E23" s="73">
        <v>628</v>
      </c>
      <c r="F23" s="18">
        <v>508</v>
      </c>
      <c r="G23" s="18">
        <v>120</v>
      </c>
      <c r="H23" s="18" t="s">
        <v>35</v>
      </c>
      <c r="I23" s="18" t="s">
        <v>35</v>
      </c>
      <c r="J23" s="18" t="s">
        <v>35</v>
      </c>
      <c r="K23" s="41">
        <v>234840</v>
      </c>
      <c r="M23" s="41">
        <v>860881</v>
      </c>
      <c r="N23" s="41">
        <v>1439685</v>
      </c>
      <c r="O23" s="41">
        <v>1267384</v>
      </c>
      <c r="P23" s="41">
        <v>72491</v>
      </c>
      <c r="Q23" s="41" t="s">
        <v>34</v>
      </c>
      <c r="R23" s="41">
        <v>99810</v>
      </c>
      <c r="S23" s="41">
        <v>458554</v>
      </c>
      <c r="T23" s="91">
        <v>12</v>
      </c>
    </row>
    <row r="24" spans="1:22" ht="21.15" customHeight="1" x14ac:dyDescent="0.2">
      <c r="A24" s="6" t="s">
        <v>43</v>
      </c>
      <c r="B24" s="40" t="s">
        <v>44</v>
      </c>
      <c r="C24" s="41">
        <v>41</v>
      </c>
      <c r="D24" s="41">
        <v>498</v>
      </c>
      <c r="E24" s="73">
        <v>498</v>
      </c>
      <c r="F24" s="18">
        <v>350</v>
      </c>
      <c r="G24" s="18">
        <v>148</v>
      </c>
      <c r="H24" s="18" t="s">
        <v>35</v>
      </c>
      <c r="I24" s="18" t="s">
        <v>35</v>
      </c>
      <c r="J24" s="18" t="s">
        <v>35</v>
      </c>
      <c r="K24" s="41">
        <v>164668</v>
      </c>
      <c r="M24" s="41">
        <v>319098</v>
      </c>
      <c r="N24" s="41">
        <v>611715</v>
      </c>
      <c r="O24" s="41">
        <v>564287</v>
      </c>
      <c r="P24" s="41">
        <v>33246</v>
      </c>
      <c r="Q24" s="41" t="s">
        <v>34</v>
      </c>
      <c r="R24" s="41">
        <v>14182</v>
      </c>
      <c r="S24" s="41">
        <v>262284</v>
      </c>
      <c r="T24" s="91">
        <v>13</v>
      </c>
    </row>
    <row r="25" spans="1:22" ht="21.15" customHeight="1" x14ac:dyDescent="0.2">
      <c r="A25" s="6" t="s">
        <v>45</v>
      </c>
      <c r="B25" s="40" t="s">
        <v>46</v>
      </c>
      <c r="C25" s="41">
        <v>14</v>
      </c>
      <c r="D25" s="41">
        <v>202</v>
      </c>
      <c r="E25" s="73">
        <v>202</v>
      </c>
      <c r="F25" s="18">
        <v>141</v>
      </c>
      <c r="G25" s="18">
        <v>61</v>
      </c>
      <c r="H25" s="18" t="s">
        <v>35</v>
      </c>
      <c r="I25" s="18" t="s">
        <v>35</v>
      </c>
      <c r="J25" s="18" t="s">
        <v>35</v>
      </c>
      <c r="K25" s="41">
        <v>68951</v>
      </c>
      <c r="M25" s="41">
        <v>235013</v>
      </c>
      <c r="N25" s="41">
        <v>398659</v>
      </c>
      <c r="O25" s="41">
        <v>278074</v>
      </c>
      <c r="P25" s="41">
        <v>29219</v>
      </c>
      <c r="Q25" s="41" t="s">
        <v>35</v>
      </c>
      <c r="R25" s="41">
        <v>91366</v>
      </c>
      <c r="S25" s="41">
        <v>147960</v>
      </c>
      <c r="T25" s="91">
        <v>14</v>
      </c>
    </row>
    <row r="26" spans="1:22" ht="21.15" customHeight="1" x14ac:dyDescent="0.2">
      <c r="A26" s="6" t="s">
        <v>47</v>
      </c>
      <c r="B26" s="40" t="s">
        <v>48</v>
      </c>
      <c r="C26" s="41">
        <v>39</v>
      </c>
      <c r="D26" s="41">
        <v>891</v>
      </c>
      <c r="E26" s="41">
        <v>891</v>
      </c>
      <c r="F26" s="18">
        <v>565</v>
      </c>
      <c r="G26" s="18">
        <v>326</v>
      </c>
      <c r="H26" s="18" t="s">
        <v>35</v>
      </c>
      <c r="I26" s="18" t="s">
        <v>35</v>
      </c>
      <c r="J26" s="18" t="s">
        <v>35</v>
      </c>
      <c r="K26" s="41">
        <v>345631</v>
      </c>
      <c r="M26" s="41">
        <v>564602</v>
      </c>
      <c r="N26" s="41">
        <v>1356021</v>
      </c>
      <c r="O26" s="41">
        <v>1178068</v>
      </c>
      <c r="P26" s="19">
        <v>135592</v>
      </c>
      <c r="Q26" s="19" t="s">
        <v>35</v>
      </c>
      <c r="R26" s="19">
        <v>42361</v>
      </c>
      <c r="S26" s="41">
        <v>578766</v>
      </c>
      <c r="T26" s="91">
        <v>15</v>
      </c>
    </row>
    <row r="27" spans="1:22" ht="21.15" customHeight="1" x14ac:dyDescent="0.2">
      <c r="A27" s="6" t="s">
        <v>49</v>
      </c>
      <c r="B27" s="40" t="s">
        <v>50</v>
      </c>
      <c r="C27" s="41">
        <v>17</v>
      </c>
      <c r="D27" s="41">
        <v>794</v>
      </c>
      <c r="E27" s="41">
        <v>794</v>
      </c>
      <c r="F27" s="18">
        <v>683</v>
      </c>
      <c r="G27" s="18">
        <v>111</v>
      </c>
      <c r="H27" s="18" t="s">
        <v>35</v>
      </c>
      <c r="I27" s="18" t="s">
        <v>35</v>
      </c>
      <c r="J27" s="18" t="s">
        <v>35</v>
      </c>
      <c r="K27" s="41">
        <v>447295</v>
      </c>
      <c r="M27" s="41">
        <v>2692141</v>
      </c>
      <c r="N27" s="41">
        <v>4936748</v>
      </c>
      <c r="O27" s="41">
        <v>4782003</v>
      </c>
      <c r="P27" s="41">
        <v>9633</v>
      </c>
      <c r="Q27" s="41" t="s">
        <v>35</v>
      </c>
      <c r="R27" s="41">
        <v>145112</v>
      </c>
      <c r="S27" s="41">
        <v>1921816</v>
      </c>
      <c r="T27" s="91">
        <v>16</v>
      </c>
    </row>
    <row r="28" spans="1:22" ht="21.15" customHeight="1" x14ac:dyDescent="0.2">
      <c r="A28" s="6" t="s">
        <v>51</v>
      </c>
      <c r="B28" s="40" t="s">
        <v>52</v>
      </c>
      <c r="C28" s="41">
        <v>3</v>
      </c>
      <c r="D28" s="41">
        <v>34</v>
      </c>
      <c r="E28" s="41">
        <v>34</v>
      </c>
      <c r="F28" s="18">
        <v>29</v>
      </c>
      <c r="G28" s="18">
        <v>5</v>
      </c>
      <c r="H28" s="18" t="s">
        <v>35</v>
      </c>
      <c r="I28" s="18" t="s">
        <v>35</v>
      </c>
      <c r="J28" s="18" t="s">
        <v>35</v>
      </c>
      <c r="K28" s="19">
        <v>18311</v>
      </c>
      <c r="M28" s="19">
        <v>86617</v>
      </c>
      <c r="N28" s="19">
        <v>179391</v>
      </c>
      <c r="O28" s="19" t="s">
        <v>120</v>
      </c>
      <c r="P28" s="19" t="s">
        <v>120</v>
      </c>
      <c r="Q28" s="19" t="s">
        <v>34</v>
      </c>
      <c r="R28" s="19" t="s">
        <v>34</v>
      </c>
      <c r="S28" s="19">
        <v>84738</v>
      </c>
      <c r="T28" s="91">
        <v>17</v>
      </c>
    </row>
    <row r="29" spans="1:22" ht="21.15" customHeight="1" x14ac:dyDescent="0.2">
      <c r="A29" s="6" t="s">
        <v>53</v>
      </c>
      <c r="B29" s="45" t="s">
        <v>121</v>
      </c>
      <c r="C29" s="41">
        <v>62</v>
      </c>
      <c r="D29" s="41">
        <v>2514</v>
      </c>
      <c r="E29" s="41">
        <v>2514</v>
      </c>
      <c r="F29" s="18">
        <v>1677</v>
      </c>
      <c r="G29" s="18">
        <v>837</v>
      </c>
      <c r="H29" s="18" t="s">
        <v>35</v>
      </c>
      <c r="I29" s="18" t="s">
        <v>35</v>
      </c>
      <c r="J29" s="18" t="s">
        <v>35</v>
      </c>
      <c r="K29" s="41">
        <v>906632</v>
      </c>
      <c r="M29" s="41">
        <v>4020237</v>
      </c>
      <c r="N29" s="41">
        <v>7964025</v>
      </c>
      <c r="O29" s="41">
        <v>7437472</v>
      </c>
      <c r="P29" s="41">
        <v>409159</v>
      </c>
      <c r="Q29" s="41" t="s">
        <v>34</v>
      </c>
      <c r="R29" s="41">
        <v>117394</v>
      </c>
      <c r="S29" s="41">
        <v>3270146</v>
      </c>
      <c r="T29" s="91">
        <v>18</v>
      </c>
    </row>
    <row r="30" spans="1:22" ht="21.15" customHeight="1" x14ac:dyDescent="0.2">
      <c r="A30" s="6" t="s">
        <v>55</v>
      </c>
      <c r="B30" s="40" t="s">
        <v>56</v>
      </c>
      <c r="C30" s="41">
        <v>14</v>
      </c>
      <c r="D30" s="41">
        <v>831</v>
      </c>
      <c r="E30" s="73">
        <v>831</v>
      </c>
      <c r="F30" s="18">
        <v>698</v>
      </c>
      <c r="G30" s="18">
        <v>133</v>
      </c>
      <c r="H30" s="18" t="s">
        <v>35</v>
      </c>
      <c r="I30" s="18" t="s">
        <v>35</v>
      </c>
      <c r="J30" s="18" t="s">
        <v>35</v>
      </c>
      <c r="K30" s="41">
        <v>460911</v>
      </c>
      <c r="M30" s="41">
        <v>1461893</v>
      </c>
      <c r="N30" s="41">
        <v>2707849</v>
      </c>
      <c r="O30" s="41">
        <v>1878223</v>
      </c>
      <c r="P30" s="41">
        <v>34918</v>
      </c>
      <c r="Q30" s="41" t="s">
        <v>34</v>
      </c>
      <c r="R30" s="41">
        <v>794708</v>
      </c>
      <c r="S30" s="41">
        <v>1020856</v>
      </c>
      <c r="T30" s="91">
        <v>19</v>
      </c>
    </row>
    <row r="31" spans="1:22" ht="21.15" customHeight="1" x14ac:dyDescent="0.2">
      <c r="A31" s="6" t="s">
        <v>57</v>
      </c>
      <c r="B31" s="40" t="s">
        <v>58</v>
      </c>
      <c r="C31" s="41">
        <v>28</v>
      </c>
      <c r="D31" s="41">
        <v>456</v>
      </c>
      <c r="E31" s="73">
        <v>456</v>
      </c>
      <c r="F31" s="18">
        <v>354</v>
      </c>
      <c r="G31" s="18">
        <v>102</v>
      </c>
      <c r="H31" s="18" t="s">
        <v>35</v>
      </c>
      <c r="I31" s="18" t="s">
        <v>35</v>
      </c>
      <c r="J31" s="18" t="s">
        <v>35</v>
      </c>
      <c r="K31" s="41">
        <v>186157</v>
      </c>
      <c r="M31" s="41">
        <v>408096</v>
      </c>
      <c r="N31" s="41">
        <v>1151179</v>
      </c>
      <c r="O31" s="41">
        <v>908652</v>
      </c>
      <c r="P31" s="41">
        <v>11667</v>
      </c>
      <c r="Q31" s="41" t="s">
        <v>35</v>
      </c>
      <c r="R31" s="41">
        <v>230860</v>
      </c>
      <c r="S31" s="41">
        <v>667090</v>
      </c>
      <c r="T31" s="91">
        <v>21</v>
      </c>
    </row>
    <row r="32" spans="1:22" ht="21.15" customHeight="1" x14ac:dyDescent="0.2">
      <c r="A32" s="6" t="s">
        <v>59</v>
      </c>
      <c r="B32" s="40" t="s">
        <v>60</v>
      </c>
      <c r="C32" s="41">
        <v>50</v>
      </c>
      <c r="D32" s="41">
        <v>6683</v>
      </c>
      <c r="E32" s="73">
        <v>6683</v>
      </c>
      <c r="F32" s="18">
        <v>6073</v>
      </c>
      <c r="G32" s="18">
        <v>610</v>
      </c>
      <c r="H32" s="18" t="s">
        <v>35</v>
      </c>
      <c r="I32" s="18" t="s">
        <v>35</v>
      </c>
      <c r="J32" s="18" t="s">
        <v>35</v>
      </c>
      <c r="K32" s="41">
        <v>3815021</v>
      </c>
      <c r="M32" s="41">
        <v>65202475</v>
      </c>
      <c r="N32" s="41">
        <v>64784821</v>
      </c>
      <c r="O32" s="41">
        <v>63316832</v>
      </c>
      <c r="P32" s="41">
        <v>905388</v>
      </c>
      <c r="Q32" s="41" t="s">
        <v>35</v>
      </c>
      <c r="R32" s="41">
        <v>562601</v>
      </c>
      <c r="S32" s="46">
        <v>-2716694</v>
      </c>
      <c r="T32" s="91">
        <v>22</v>
      </c>
    </row>
    <row r="33" spans="1:20" ht="21.15" customHeight="1" x14ac:dyDescent="0.2">
      <c r="A33" s="6" t="s">
        <v>61</v>
      </c>
      <c r="B33" s="40" t="s">
        <v>62</v>
      </c>
      <c r="C33" s="41">
        <v>13</v>
      </c>
      <c r="D33" s="41">
        <v>166</v>
      </c>
      <c r="E33" s="73">
        <v>166</v>
      </c>
      <c r="F33" s="18">
        <v>125</v>
      </c>
      <c r="G33" s="18">
        <v>41</v>
      </c>
      <c r="H33" s="18" t="s">
        <v>35</v>
      </c>
      <c r="I33" s="18" t="s">
        <v>35</v>
      </c>
      <c r="J33" s="18" t="s">
        <v>35</v>
      </c>
      <c r="K33" s="41">
        <v>66817</v>
      </c>
      <c r="M33" s="41">
        <v>73912</v>
      </c>
      <c r="N33" s="41">
        <v>239551</v>
      </c>
      <c r="O33" s="41">
        <v>100857</v>
      </c>
      <c r="P33" s="41">
        <v>92305</v>
      </c>
      <c r="Q33" s="41" t="s">
        <v>35</v>
      </c>
      <c r="R33" s="41">
        <v>46389</v>
      </c>
      <c r="S33" s="41">
        <v>149848</v>
      </c>
      <c r="T33" s="91">
        <v>23</v>
      </c>
    </row>
    <row r="34" spans="1:20" ht="21.15" customHeight="1" x14ac:dyDescent="0.2">
      <c r="A34" s="6" t="s">
        <v>63</v>
      </c>
      <c r="B34" s="40" t="s">
        <v>64</v>
      </c>
      <c r="C34" s="41">
        <v>148</v>
      </c>
      <c r="D34" s="41">
        <v>2261</v>
      </c>
      <c r="E34" s="73">
        <v>2261</v>
      </c>
      <c r="F34" s="18">
        <v>1806</v>
      </c>
      <c r="G34" s="18">
        <v>455</v>
      </c>
      <c r="H34" s="18" t="s">
        <v>35</v>
      </c>
      <c r="I34" s="18" t="s">
        <v>35</v>
      </c>
      <c r="J34" s="18" t="s">
        <v>35</v>
      </c>
      <c r="K34" s="41">
        <v>992820</v>
      </c>
      <c r="M34" s="41">
        <v>1752521</v>
      </c>
      <c r="N34" s="41">
        <v>4066806</v>
      </c>
      <c r="O34" s="41">
        <v>2531430</v>
      </c>
      <c r="P34" s="41">
        <v>1331601</v>
      </c>
      <c r="Q34" s="41" t="s">
        <v>35</v>
      </c>
      <c r="R34" s="41">
        <v>203775</v>
      </c>
      <c r="S34" s="41">
        <v>2017064</v>
      </c>
      <c r="T34" s="91">
        <v>24</v>
      </c>
    </row>
    <row r="35" spans="1:20" ht="21.15" customHeight="1" x14ac:dyDescent="0.2">
      <c r="A35" s="6" t="s">
        <v>65</v>
      </c>
      <c r="B35" s="40" t="s">
        <v>66</v>
      </c>
      <c r="C35" s="41">
        <v>62</v>
      </c>
      <c r="D35" s="41">
        <v>2202</v>
      </c>
      <c r="E35" s="73">
        <v>2202</v>
      </c>
      <c r="F35" s="18">
        <v>1809</v>
      </c>
      <c r="G35" s="18">
        <v>393</v>
      </c>
      <c r="H35" s="18" t="s">
        <v>35</v>
      </c>
      <c r="I35" s="18" t="s">
        <v>35</v>
      </c>
      <c r="J35" s="18" t="s">
        <v>35</v>
      </c>
      <c r="K35" s="41">
        <v>1045326</v>
      </c>
      <c r="M35" s="41">
        <v>3426264</v>
      </c>
      <c r="N35" s="41">
        <v>7078156</v>
      </c>
      <c r="O35" s="41">
        <v>6167743</v>
      </c>
      <c r="P35" s="41">
        <v>162224</v>
      </c>
      <c r="Q35" s="41" t="s">
        <v>35</v>
      </c>
      <c r="R35" s="41">
        <v>748189</v>
      </c>
      <c r="S35" s="41">
        <v>3054367</v>
      </c>
      <c r="T35" s="91">
        <v>25</v>
      </c>
    </row>
    <row r="36" spans="1:20" ht="21.15" customHeight="1" x14ac:dyDescent="0.2">
      <c r="A36" s="6" t="s">
        <v>67</v>
      </c>
      <c r="B36" s="40" t="s">
        <v>68</v>
      </c>
      <c r="C36" s="41">
        <v>150</v>
      </c>
      <c r="D36" s="41">
        <v>4037</v>
      </c>
      <c r="E36" s="73">
        <v>4037</v>
      </c>
      <c r="F36" s="18">
        <v>3225</v>
      </c>
      <c r="G36" s="18">
        <v>812</v>
      </c>
      <c r="H36" s="18" t="s">
        <v>35</v>
      </c>
      <c r="I36" s="18" t="s">
        <v>35</v>
      </c>
      <c r="J36" s="18" t="s">
        <v>35</v>
      </c>
      <c r="K36" s="41">
        <v>1986874</v>
      </c>
      <c r="M36" s="41">
        <v>6221276</v>
      </c>
      <c r="N36" s="41">
        <v>10628172</v>
      </c>
      <c r="O36" s="41">
        <v>7204710</v>
      </c>
      <c r="P36" s="41">
        <v>929141</v>
      </c>
      <c r="Q36" s="41" t="s">
        <v>35</v>
      </c>
      <c r="R36" s="41">
        <v>2494321</v>
      </c>
      <c r="S36" s="41">
        <v>3673809</v>
      </c>
      <c r="T36" s="91">
        <v>26</v>
      </c>
    </row>
    <row r="37" spans="1:20" ht="21.15" customHeight="1" x14ac:dyDescent="0.2">
      <c r="A37" s="6" t="s">
        <v>69</v>
      </c>
      <c r="B37" s="40" t="s">
        <v>70</v>
      </c>
      <c r="C37" s="41">
        <v>7</v>
      </c>
      <c r="D37" s="41">
        <v>167</v>
      </c>
      <c r="E37" s="73">
        <v>167</v>
      </c>
      <c r="F37" s="18">
        <v>123</v>
      </c>
      <c r="G37" s="18">
        <v>44</v>
      </c>
      <c r="H37" s="18" t="s">
        <v>35</v>
      </c>
      <c r="I37" s="18" t="s">
        <v>35</v>
      </c>
      <c r="J37" s="18" t="s">
        <v>35</v>
      </c>
      <c r="K37" s="41">
        <v>81267</v>
      </c>
      <c r="M37" s="41">
        <v>19240</v>
      </c>
      <c r="N37" s="41">
        <v>214114</v>
      </c>
      <c r="O37" s="41">
        <v>191988</v>
      </c>
      <c r="P37" s="41">
        <v>11354</v>
      </c>
      <c r="Q37" s="41" t="s">
        <v>34</v>
      </c>
      <c r="R37" s="41">
        <v>10772</v>
      </c>
      <c r="S37" s="41">
        <v>172974</v>
      </c>
      <c r="T37" s="91">
        <v>27</v>
      </c>
    </row>
    <row r="38" spans="1:20" ht="21.15" customHeight="1" x14ac:dyDescent="0.2">
      <c r="A38" s="6" t="s">
        <v>71</v>
      </c>
      <c r="B38" s="45" t="s">
        <v>72</v>
      </c>
      <c r="C38" s="41">
        <v>14</v>
      </c>
      <c r="D38" s="41">
        <v>1310</v>
      </c>
      <c r="E38" s="73">
        <v>1310</v>
      </c>
      <c r="F38" s="18">
        <v>1090</v>
      </c>
      <c r="G38" s="18">
        <v>220</v>
      </c>
      <c r="H38" s="18" t="s">
        <v>35</v>
      </c>
      <c r="I38" s="18" t="s">
        <v>35</v>
      </c>
      <c r="J38" s="18" t="s">
        <v>35</v>
      </c>
      <c r="K38" s="41">
        <v>860089</v>
      </c>
      <c r="M38" s="41">
        <v>1703076</v>
      </c>
      <c r="N38" s="41">
        <v>6842776</v>
      </c>
      <c r="O38" s="41">
        <v>4764024</v>
      </c>
      <c r="P38" s="41">
        <v>1029521</v>
      </c>
      <c r="Q38" s="41" t="s">
        <v>35</v>
      </c>
      <c r="R38" s="41">
        <v>1049231</v>
      </c>
      <c r="S38" s="41">
        <v>5076932</v>
      </c>
      <c r="T38" s="91">
        <v>28</v>
      </c>
    </row>
    <row r="39" spans="1:20" ht="21.15" customHeight="1" x14ac:dyDescent="0.2">
      <c r="A39" s="6" t="s">
        <v>73</v>
      </c>
      <c r="B39" s="40" t="s">
        <v>74</v>
      </c>
      <c r="C39" s="41">
        <v>58</v>
      </c>
      <c r="D39" s="41">
        <v>3058</v>
      </c>
      <c r="E39" s="73">
        <v>3058</v>
      </c>
      <c r="F39" s="18">
        <v>2063</v>
      </c>
      <c r="G39" s="18">
        <v>995</v>
      </c>
      <c r="H39" s="18" t="s">
        <v>35</v>
      </c>
      <c r="I39" s="18" t="s">
        <v>35</v>
      </c>
      <c r="J39" s="18" t="s">
        <v>35</v>
      </c>
      <c r="K39" s="41">
        <v>1690522</v>
      </c>
      <c r="M39" s="41">
        <v>3935286</v>
      </c>
      <c r="N39" s="41">
        <v>7810335</v>
      </c>
      <c r="O39" s="41">
        <v>7142518</v>
      </c>
      <c r="P39" s="41">
        <v>565138</v>
      </c>
      <c r="Q39" s="41" t="s">
        <v>35</v>
      </c>
      <c r="R39" s="41">
        <v>102679</v>
      </c>
      <c r="S39" s="41">
        <v>3321608</v>
      </c>
      <c r="T39" s="91">
        <v>29</v>
      </c>
    </row>
    <row r="40" spans="1:20" ht="21.15" customHeight="1" x14ac:dyDescent="0.2">
      <c r="A40" s="6" t="s">
        <v>75</v>
      </c>
      <c r="B40" s="40" t="s">
        <v>76</v>
      </c>
      <c r="C40" s="41">
        <v>3</v>
      </c>
      <c r="D40" s="41">
        <v>148</v>
      </c>
      <c r="E40" s="73">
        <v>148</v>
      </c>
      <c r="F40" s="18">
        <v>69</v>
      </c>
      <c r="G40" s="18">
        <v>79</v>
      </c>
      <c r="H40" s="18" t="s">
        <v>35</v>
      </c>
      <c r="I40" s="18" t="s">
        <v>35</v>
      </c>
      <c r="J40" s="18" t="s">
        <v>35</v>
      </c>
      <c r="K40" s="19">
        <v>48951</v>
      </c>
      <c r="M40" s="19">
        <v>42445</v>
      </c>
      <c r="N40" s="19">
        <v>116924</v>
      </c>
      <c r="O40" s="19" t="s">
        <v>120</v>
      </c>
      <c r="P40" s="19" t="s">
        <v>120</v>
      </c>
      <c r="Q40" s="19" t="s">
        <v>35</v>
      </c>
      <c r="R40" s="19">
        <v>2758</v>
      </c>
      <c r="S40" s="19">
        <v>65720</v>
      </c>
      <c r="T40" s="91">
        <v>30</v>
      </c>
    </row>
    <row r="41" spans="1:20" ht="21.15" customHeight="1" x14ac:dyDescent="0.2">
      <c r="A41" s="6" t="s">
        <v>77</v>
      </c>
      <c r="B41" s="40" t="s">
        <v>78</v>
      </c>
      <c r="C41" s="41">
        <v>83</v>
      </c>
      <c r="D41" s="41">
        <v>2495</v>
      </c>
      <c r="E41" s="73">
        <v>2495</v>
      </c>
      <c r="F41" s="18">
        <v>1962</v>
      </c>
      <c r="G41" s="18">
        <v>533</v>
      </c>
      <c r="H41" s="18" t="s">
        <v>35</v>
      </c>
      <c r="I41" s="18" t="s">
        <v>35</v>
      </c>
      <c r="J41" s="18" t="s">
        <v>35</v>
      </c>
      <c r="K41" s="41">
        <v>1144565</v>
      </c>
      <c r="M41" s="41">
        <v>4168804</v>
      </c>
      <c r="N41" s="41">
        <v>7841701</v>
      </c>
      <c r="O41" s="41">
        <v>5528723</v>
      </c>
      <c r="P41" s="41">
        <v>1478460</v>
      </c>
      <c r="Q41" s="41" t="s">
        <v>34</v>
      </c>
      <c r="R41" s="41">
        <v>834518</v>
      </c>
      <c r="S41" s="41">
        <v>3104144</v>
      </c>
      <c r="T41" s="91">
        <v>31</v>
      </c>
    </row>
    <row r="42" spans="1:20" ht="21.15" customHeight="1" thickBot="1" x14ac:dyDescent="0.25">
      <c r="A42" s="49" t="s">
        <v>79</v>
      </c>
      <c r="B42" s="50" t="s">
        <v>80</v>
      </c>
      <c r="C42" s="54">
        <v>29</v>
      </c>
      <c r="D42" s="54">
        <v>575</v>
      </c>
      <c r="E42" s="92">
        <v>575</v>
      </c>
      <c r="F42" s="93">
        <v>439</v>
      </c>
      <c r="G42" s="93">
        <v>136</v>
      </c>
      <c r="H42" s="93" t="s">
        <v>34</v>
      </c>
      <c r="I42" s="93" t="s">
        <v>34</v>
      </c>
      <c r="J42" s="93" t="s">
        <v>34</v>
      </c>
      <c r="K42" s="54">
        <v>274824</v>
      </c>
      <c r="M42" s="54">
        <v>773459</v>
      </c>
      <c r="N42" s="54">
        <v>1754984</v>
      </c>
      <c r="O42" s="54">
        <v>1535884</v>
      </c>
      <c r="P42" s="54">
        <v>14483</v>
      </c>
      <c r="Q42" s="54" t="s">
        <v>35</v>
      </c>
      <c r="R42" s="54">
        <v>204617</v>
      </c>
      <c r="S42" s="54">
        <v>885186</v>
      </c>
      <c r="T42" s="94">
        <v>32</v>
      </c>
    </row>
    <row r="43" spans="1:20" ht="13.5" customHeight="1" x14ac:dyDescent="0.2">
      <c r="A43" s="95" t="s">
        <v>122</v>
      </c>
    </row>
    <row r="44" spans="1:20" ht="37.200000000000003" customHeight="1" x14ac:dyDescent="0.2">
      <c r="A44" s="189" t="s">
        <v>123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20" ht="13.5" customHeight="1" x14ac:dyDescent="0.2">
      <c r="A45" s="95" t="s">
        <v>124</v>
      </c>
      <c r="C45" s="2"/>
      <c r="I45" s="57"/>
      <c r="J45" s="57"/>
      <c r="L45" s="58"/>
    </row>
    <row r="46" spans="1:20" ht="13.5" customHeight="1" x14ac:dyDescent="0.2"/>
    <row r="49" spans="3:19" x14ac:dyDescent="0.2">
      <c r="N49" s="60"/>
      <c r="R49" s="60"/>
    </row>
    <row r="50" spans="3:19" x14ac:dyDescent="0.2">
      <c r="C50" s="60"/>
      <c r="D50" s="60"/>
      <c r="E50" s="60"/>
      <c r="F50" s="60"/>
      <c r="G50" s="60"/>
      <c r="H50" s="48"/>
      <c r="I50" s="60"/>
      <c r="J50" s="60"/>
      <c r="K50" s="60"/>
      <c r="L50" s="60"/>
      <c r="M50" s="60"/>
      <c r="S50" s="60"/>
    </row>
  </sheetData>
  <mergeCells count="21">
    <mergeCell ref="A6:B9"/>
    <mergeCell ref="C6:C9"/>
    <mergeCell ref="D6:J6"/>
    <mergeCell ref="K6:K9"/>
    <mergeCell ref="M6:M9"/>
    <mergeCell ref="S6:S9"/>
    <mergeCell ref="T6:T9"/>
    <mergeCell ref="D7:D9"/>
    <mergeCell ref="E7:G8"/>
    <mergeCell ref="H7:J8"/>
    <mergeCell ref="N7:N9"/>
    <mergeCell ref="O7:O9"/>
    <mergeCell ref="P7:P9"/>
    <mergeCell ref="Q7:Q9"/>
    <mergeCell ref="R7:R9"/>
    <mergeCell ref="N6:R6"/>
    <mergeCell ref="A10:B10"/>
    <mergeCell ref="A11:B11"/>
    <mergeCell ref="A12:B12"/>
    <mergeCell ref="A14:B14"/>
    <mergeCell ref="A44:K44"/>
  </mergeCells>
  <phoneticPr fontId="3"/>
  <conditionalFormatting sqref="S16">
    <cfRule type="expression" dxfId="2" priority="3" stopIfTrue="1">
      <formula>$D16=0</formula>
    </cfRule>
  </conditionalFormatting>
  <conditionalFormatting sqref="S17">
    <cfRule type="expression" dxfId="1" priority="2" stopIfTrue="1">
      <formula>$D17=0</formula>
    </cfRule>
  </conditionalFormatting>
  <conditionalFormatting sqref="S18">
    <cfRule type="expression" dxfId="0" priority="1" stopIfTrue="1">
      <formula>$D18=0</formula>
    </cfRule>
  </conditionalFormatting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  <colBreaks count="1" manualBreakCount="1">
    <brk id="11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view="pageBreakPreview" zoomScaleNormal="100" zoomScaleSheetLayoutView="100" workbookViewId="0"/>
  </sheetViews>
  <sheetFormatPr defaultColWidth="9" defaultRowHeight="30" customHeight="1" x14ac:dyDescent="0.2"/>
  <cols>
    <col min="1" max="1" width="19.109375" style="99" customWidth="1"/>
    <col min="2" max="2" width="11.33203125" style="97" customWidth="1"/>
    <col min="3" max="3" width="9.6640625" style="97" customWidth="1"/>
    <col min="4" max="4" width="10.33203125" style="97" customWidth="1"/>
    <col min="5" max="5" width="9.6640625" style="97" customWidth="1"/>
    <col min="6" max="6" width="9.77734375" style="97" customWidth="1"/>
    <col min="7" max="7" width="10.6640625" style="97" customWidth="1"/>
    <col min="8" max="8" width="11.33203125" style="97" customWidth="1"/>
    <col min="9" max="9" width="12.33203125" style="99" customWidth="1"/>
    <col min="10" max="16384" width="9" style="99"/>
  </cols>
  <sheetData>
    <row r="1" spans="1:11" ht="21" customHeight="1" x14ac:dyDescent="0.2">
      <c r="A1" s="96" t="s">
        <v>125</v>
      </c>
      <c r="C1" s="96"/>
      <c r="D1" s="98"/>
      <c r="E1" s="98"/>
      <c r="F1" s="98"/>
      <c r="G1" s="98"/>
    </row>
    <row r="2" spans="1:11" ht="21" customHeight="1" x14ac:dyDescent="0.2">
      <c r="A2" s="96" t="s">
        <v>1</v>
      </c>
      <c r="C2" s="96"/>
      <c r="D2" s="98"/>
      <c r="E2" s="98"/>
      <c r="F2" s="98"/>
      <c r="G2" s="98"/>
    </row>
    <row r="3" spans="1:11" ht="16.5" customHeight="1" x14ac:dyDescent="0.15">
      <c r="A3" s="96"/>
      <c r="C3" s="96"/>
      <c r="D3" s="98"/>
      <c r="E3" s="98"/>
      <c r="F3" s="98"/>
      <c r="G3" s="98"/>
      <c r="H3" s="100" t="s">
        <v>126</v>
      </c>
    </row>
    <row r="4" spans="1:11" ht="13.5" customHeight="1" thickBot="1" x14ac:dyDescent="0.25">
      <c r="A4" s="101" t="s">
        <v>127</v>
      </c>
      <c r="B4" s="101"/>
      <c r="C4" s="101"/>
      <c r="D4" s="101"/>
      <c r="E4" s="101"/>
      <c r="F4" s="217" t="s">
        <v>128</v>
      </c>
      <c r="G4" s="217"/>
      <c r="H4" s="217"/>
    </row>
    <row r="5" spans="1:11" ht="20.100000000000001" customHeight="1" x14ac:dyDescent="0.2">
      <c r="A5" s="102" t="s">
        <v>129</v>
      </c>
      <c r="B5" s="103" t="s">
        <v>96</v>
      </c>
      <c r="C5" s="103" t="s">
        <v>130</v>
      </c>
      <c r="D5" s="103" t="s">
        <v>116</v>
      </c>
      <c r="E5" s="103" t="s">
        <v>131</v>
      </c>
      <c r="F5" s="103" t="s">
        <v>132</v>
      </c>
      <c r="G5" s="103" t="s">
        <v>133</v>
      </c>
      <c r="H5" s="104" t="s">
        <v>134</v>
      </c>
      <c r="I5" s="105"/>
    </row>
    <row r="6" spans="1:11" ht="17.100000000000001" customHeight="1" x14ac:dyDescent="0.2">
      <c r="A6" s="106" t="s">
        <v>135</v>
      </c>
      <c r="B6" s="107"/>
      <c r="C6" s="107"/>
      <c r="D6" s="107"/>
      <c r="E6" s="107"/>
      <c r="F6" s="107"/>
      <c r="G6" s="107"/>
      <c r="I6" s="108"/>
    </row>
    <row r="7" spans="1:11" s="113" customFormat="1" ht="17.100000000000001" customHeight="1" x14ac:dyDescent="0.2">
      <c r="A7" s="109" t="s">
        <v>136</v>
      </c>
      <c r="B7" s="110">
        <v>1210</v>
      </c>
      <c r="C7" s="111">
        <v>449</v>
      </c>
      <c r="D7" s="111">
        <v>526</v>
      </c>
      <c r="E7" s="111">
        <v>104</v>
      </c>
      <c r="F7" s="111">
        <v>73</v>
      </c>
      <c r="G7" s="111">
        <v>46</v>
      </c>
      <c r="H7" s="111">
        <v>12</v>
      </c>
      <c r="I7" s="112"/>
    </row>
    <row r="8" spans="1:11" ht="17.100000000000001" customHeight="1" x14ac:dyDescent="0.2">
      <c r="A8" s="109" t="s">
        <v>137</v>
      </c>
      <c r="B8" s="114">
        <v>1181</v>
      </c>
      <c r="C8" s="108">
        <v>430</v>
      </c>
      <c r="D8" s="115">
        <v>511</v>
      </c>
      <c r="E8" s="108">
        <v>108</v>
      </c>
      <c r="F8" s="108">
        <v>72</v>
      </c>
      <c r="G8" s="108">
        <v>47</v>
      </c>
      <c r="H8" s="115">
        <v>13</v>
      </c>
      <c r="I8" s="116"/>
    </row>
    <row r="9" spans="1:11" s="113" customFormat="1" ht="17.100000000000001" customHeight="1" x14ac:dyDescent="0.2">
      <c r="A9" s="109" t="s">
        <v>138</v>
      </c>
      <c r="B9" s="110">
        <v>1140</v>
      </c>
      <c r="C9" s="111">
        <v>380</v>
      </c>
      <c r="D9" s="111">
        <v>522</v>
      </c>
      <c r="E9" s="111">
        <v>98</v>
      </c>
      <c r="F9" s="111">
        <v>80</v>
      </c>
      <c r="G9" s="111">
        <v>47</v>
      </c>
      <c r="H9" s="111">
        <v>13</v>
      </c>
      <c r="I9" s="112"/>
    </row>
    <row r="10" spans="1:11" s="113" customFormat="1" ht="17.100000000000001" customHeight="1" x14ac:dyDescent="0.2">
      <c r="A10" s="109" t="s">
        <v>139</v>
      </c>
      <c r="B10" s="110">
        <v>1106</v>
      </c>
      <c r="C10" s="111">
        <v>365</v>
      </c>
      <c r="D10" s="111">
        <v>496</v>
      </c>
      <c r="E10" s="111">
        <v>106</v>
      </c>
      <c r="F10" s="111">
        <v>76</v>
      </c>
      <c r="G10" s="111">
        <v>51</v>
      </c>
      <c r="H10" s="111">
        <v>12</v>
      </c>
      <c r="I10" s="112"/>
    </row>
    <row r="11" spans="1:11" s="113" customFormat="1" ht="17.100000000000001" customHeight="1" x14ac:dyDescent="0.2">
      <c r="A11" s="117" t="s">
        <v>140</v>
      </c>
      <c r="B11" s="118">
        <v>1136</v>
      </c>
      <c r="C11" s="119">
        <v>460</v>
      </c>
      <c r="D11" s="119">
        <v>430</v>
      </c>
      <c r="E11" s="119">
        <v>117</v>
      </c>
      <c r="F11" s="119">
        <v>70</v>
      </c>
      <c r="G11" s="119">
        <v>47</v>
      </c>
      <c r="H11" s="120">
        <v>12</v>
      </c>
      <c r="I11" s="112"/>
    </row>
    <row r="12" spans="1:11" s="113" customFormat="1" ht="6" customHeight="1" x14ac:dyDescent="0.2">
      <c r="A12" s="121"/>
      <c r="B12" s="110"/>
      <c r="C12" s="107"/>
      <c r="D12" s="107"/>
      <c r="E12" s="107"/>
      <c r="F12" s="107"/>
      <c r="G12" s="107"/>
      <c r="H12" s="108"/>
      <c r="I12" s="99"/>
      <c r="J12" s="99"/>
      <c r="K12" s="99"/>
    </row>
    <row r="13" spans="1:11" ht="17.100000000000001" customHeight="1" x14ac:dyDescent="0.2">
      <c r="A13" s="122" t="s">
        <v>9</v>
      </c>
      <c r="B13" s="123"/>
      <c r="C13" s="107"/>
      <c r="D13" s="107"/>
      <c r="E13" s="107"/>
      <c r="F13" s="107"/>
      <c r="G13" s="107"/>
      <c r="H13" s="108"/>
    </row>
    <row r="14" spans="1:11" s="113" customFormat="1" ht="17.100000000000001" customHeight="1" x14ac:dyDescent="0.2">
      <c r="A14" s="109" t="s">
        <v>136</v>
      </c>
      <c r="B14" s="123">
        <v>39411</v>
      </c>
      <c r="C14" s="108">
        <v>2818</v>
      </c>
      <c r="D14" s="115">
        <v>9112</v>
      </c>
      <c r="E14" s="108">
        <v>3989</v>
      </c>
      <c r="F14" s="108">
        <v>4926</v>
      </c>
      <c r="G14" s="115">
        <v>7279</v>
      </c>
      <c r="H14" s="115">
        <v>11287</v>
      </c>
      <c r="I14" s="112"/>
    </row>
    <row r="15" spans="1:11" ht="17.100000000000001" customHeight="1" x14ac:dyDescent="0.2">
      <c r="A15" s="109" t="s">
        <v>141</v>
      </c>
      <c r="B15" s="110">
        <v>40126</v>
      </c>
      <c r="C15" s="111">
        <v>2753</v>
      </c>
      <c r="D15" s="111">
        <v>8833</v>
      </c>
      <c r="E15" s="111">
        <v>4292</v>
      </c>
      <c r="F15" s="111">
        <v>4811</v>
      </c>
      <c r="G15" s="111">
        <v>7585</v>
      </c>
      <c r="H15" s="111">
        <v>11852</v>
      </c>
      <c r="I15" s="116"/>
    </row>
    <row r="16" spans="1:11" s="113" customFormat="1" ht="17.100000000000001" customHeight="1" x14ac:dyDescent="0.2">
      <c r="A16" s="109" t="s">
        <v>138</v>
      </c>
      <c r="B16" s="123">
        <v>40355</v>
      </c>
      <c r="C16" s="108">
        <v>2424</v>
      </c>
      <c r="D16" s="115">
        <v>8864</v>
      </c>
      <c r="E16" s="108">
        <v>3808</v>
      </c>
      <c r="F16" s="108">
        <v>5331</v>
      </c>
      <c r="G16" s="115">
        <v>7579</v>
      </c>
      <c r="H16" s="115">
        <v>12349</v>
      </c>
      <c r="I16" s="112"/>
    </row>
    <row r="17" spans="1:9" s="113" customFormat="1" ht="17.100000000000001" customHeight="1" x14ac:dyDescent="0.2">
      <c r="A17" s="109" t="s">
        <v>139</v>
      </c>
      <c r="B17" s="123">
        <v>40012</v>
      </c>
      <c r="C17" s="108">
        <v>2313</v>
      </c>
      <c r="D17" s="115">
        <v>8500</v>
      </c>
      <c r="E17" s="108">
        <v>4184</v>
      </c>
      <c r="F17" s="108">
        <v>5012</v>
      </c>
      <c r="G17" s="115">
        <v>8469</v>
      </c>
      <c r="H17" s="115">
        <v>11534</v>
      </c>
      <c r="I17" s="112"/>
    </row>
    <row r="18" spans="1:9" s="113" customFormat="1" ht="17.100000000000001" customHeight="1" x14ac:dyDescent="0.2">
      <c r="A18" s="117" t="s">
        <v>140</v>
      </c>
      <c r="B18" s="124">
        <v>37420</v>
      </c>
      <c r="C18" s="119">
        <v>2867</v>
      </c>
      <c r="D18" s="119">
        <v>7251</v>
      </c>
      <c r="E18" s="119">
        <v>4459</v>
      </c>
      <c r="F18" s="119">
        <v>4671</v>
      </c>
      <c r="G18" s="119">
        <v>7978</v>
      </c>
      <c r="H18" s="119">
        <v>10194</v>
      </c>
      <c r="I18" s="112"/>
    </row>
    <row r="19" spans="1:9" s="113" customFormat="1" ht="6" customHeight="1" x14ac:dyDescent="0.2">
      <c r="A19" s="125"/>
      <c r="B19" s="126"/>
      <c r="C19" s="127"/>
      <c r="D19" s="127"/>
      <c r="E19" s="127"/>
      <c r="F19" s="127"/>
      <c r="G19" s="127"/>
      <c r="H19" s="128"/>
    </row>
    <row r="20" spans="1:9" ht="17.100000000000001" customHeight="1" x14ac:dyDescent="0.2">
      <c r="A20" s="122" t="s">
        <v>142</v>
      </c>
      <c r="B20" s="123"/>
      <c r="C20" s="107"/>
      <c r="D20" s="107"/>
      <c r="E20" s="107"/>
      <c r="F20" s="129"/>
      <c r="G20" s="107"/>
      <c r="H20" s="108"/>
    </row>
    <row r="21" spans="1:9" ht="21" customHeight="1" x14ac:dyDescent="0.2">
      <c r="A21" s="130" t="s">
        <v>136</v>
      </c>
      <c r="B21" s="123">
        <v>193753966</v>
      </c>
      <c r="C21" s="108">
        <v>3745306</v>
      </c>
      <c r="D21" s="131">
        <v>15086251</v>
      </c>
      <c r="E21" s="108">
        <v>8102284</v>
      </c>
      <c r="F21" s="132">
        <v>13284525</v>
      </c>
      <c r="G21" s="131">
        <v>22647281</v>
      </c>
      <c r="H21" s="131">
        <v>130888319</v>
      </c>
      <c r="I21" s="112"/>
    </row>
    <row r="22" spans="1:9" ht="21" customHeight="1" x14ac:dyDescent="0.2">
      <c r="A22" s="130" t="s">
        <v>141</v>
      </c>
      <c r="B22" s="114">
        <v>172585652</v>
      </c>
      <c r="C22" s="133">
        <v>4171571</v>
      </c>
      <c r="D22" s="133">
        <v>15225515</v>
      </c>
      <c r="E22" s="133">
        <v>8890001</v>
      </c>
      <c r="F22" s="134">
        <v>12987238</v>
      </c>
      <c r="G22" s="133">
        <v>22159117</v>
      </c>
      <c r="H22" s="133">
        <v>109152210</v>
      </c>
      <c r="I22" s="116"/>
    </row>
    <row r="23" spans="1:9" ht="21" customHeight="1" x14ac:dyDescent="0.2">
      <c r="A23" s="130" t="s">
        <v>138</v>
      </c>
      <c r="B23" s="123">
        <v>179302207</v>
      </c>
      <c r="C23" s="108">
        <v>2993133</v>
      </c>
      <c r="D23" s="131">
        <v>15523180</v>
      </c>
      <c r="E23" s="108">
        <v>7901316</v>
      </c>
      <c r="F23" s="132">
        <v>15097230</v>
      </c>
      <c r="G23" s="131">
        <v>23494855</v>
      </c>
      <c r="H23" s="131">
        <v>114292493</v>
      </c>
      <c r="I23" s="112"/>
    </row>
    <row r="24" spans="1:9" ht="21" customHeight="1" x14ac:dyDescent="0.2">
      <c r="A24" s="130" t="s">
        <v>139</v>
      </c>
      <c r="B24" s="123">
        <v>171635066</v>
      </c>
      <c r="C24" s="108">
        <v>2795086</v>
      </c>
      <c r="D24" s="131">
        <v>14758698</v>
      </c>
      <c r="E24" s="108">
        <v>8394968</v>
      </c>
      <c r="F24" s="132">
        <v>13748492</v>
      </c>
      <c r="G24" s="131">
        <v>26679980</v>
      </c>
      <c r="H24" s="131">
        <v>105257842</v>
      </c>
      <c r="I24" s="112"/>
    </row>
    <row r="25" spans="1:9" ht="21" customHeight="1" thickBot="1" x14ac:dyDescent="0.25">
      <c r="A25" s="135" t="s">
        <v>143</v>
      </c>
      <c r="B25" s="136">
        <v>149619276</v>
      </c>
      <c r="C25" s="137">
        <v>3954690</v>
      </c>
      <c r="D25" s="138">
        <v>12299389</v>
      </c>
      <c r="E25" s="138">
        <v>10152569</v>
      </c>
      <c r="F25" s="138">
        <v>14069495</v>
      </c>
      <c r="G25" s="137">
        <v>27547601</v>
      </c>
      <c r="H25" s="138">
        <v>7707254</v>
      </c>
      <c r="I25" s="112"/>
    </row>
    <row r="26" spans="1:9" ht="13.2" customHeight="1" x14ac:dyDescent="0.2">
      <c r="A26" s="139" t="s">
        <v>144</v>
      </c>
    </row>
    <row r="27" spans="1:9" ht="13.2" customHeight="1" x14ac:dyDescent="0.2">
      <c r="A27" s="139" t="s">
        <v>145</v>
      </c>
    </row>
    <row r="28" spans="1:9" ht="38.4" customHeight="1" x14ac:dyDescent="0.2">
      <c r="A28" s="218" t="s">
        <v>123</v>
      </c>
      <c r="B28" s="154"/>
      <c r="C28" s="154"/>
      <c r="D28" s="154"/>
      <c r="E28" s="154"/>
      <c r="F28" s="154"/>
      <c r="G28" s="154"/>
      <c r="H28" s="154"/>
    </row>
    <row r="29" spans="1:9" ht="13.2" customHeight="1" x14ac:dyDescent="0.2">
      <c r="A29" s="139" t="s">
        <v>146</v>
      </c>
    </row>
    <row r="30" spans="1:9" ht="13.2" customHeight="1" x14ac:dyDescent="0.2">
      <c r="A30" s="139" t="s">
        <v>147</v>
      </c>
    </row>
    <row r="31" spans="1:9" ht="21" customHeight="1" x14ac:dyDescent="0.2">
      <c r="A31" s="140"/>
      <c r="B31" s="109"/>
      <c r="C31" s="140"/>
      <c r="D31" s="141"/>
      <c r="E31" s="141"/>
      <c r="F31" s="141"/>
      <c r="G31" s="141"/>
      <c r="H31" s="109"/>
    </row>
    <row r="32" spans="1:9" ht="21" customHeight="1" x14ac:dyDescent="0.2">
      <c r="A32" s="140"/>
      <c r="B32" s="109"/>
      <c r="C32" s="140"/>
      <c r="D32" s="141"/>
      <c r="E32" s="141"/>
      <c r="F32" s="141"/>
      <c r="G32" s="141"/>
      <c r="H32" s="109"/>
    </row>
    <row r="33" spans="1:20" ht="13.5" customHeight="1" x14ac:dyDescent="0.2">
      <c r="A33" s="140"/>
      <c r="B33" s="109"/>
      <c r="C33" s="140"/>
      <c r="D33" s="141"/>
      <c r="E33" s="141"/>
      <c r="F33" s="141"/>
      <c r="G33" s="141"/>
      <c r="H33" s="142"/>
      <c r="I33" s="105"/>
    </row>
    <row r="34" spans="1:20" ht="13.5" customHeight="1" x14ac:dyDescent="0.2">
      <c r="A34" s="109"/>
      <c r="B34" s="109"/>
      <c r="C34" s="109"/>
      <c r="D34" s="109"/>
      <c r="E34" s="109"/>
      <c r="F34" s="219"/>
      <c r="G34" s="219"/>
      <c r="H34" s="219"/>
      <c r="I34" s="105"/>
    </row>
    <row r="35" spans="1:20" ht="15" customHeight="1" x14ac:dyDescent="0.2">
      <c r="A35" s="216"/>
      <c r="B35" s="213"/>
      <c r="C35" s="216"/>
      <c r="D35" s="216"/>
      <c r="E35" s="216"/>
      <c r="F35" s="216"/>
      <c r="G35" s="213"/>
      <c r="H35" s="213"/>
      <c r="I35" s="109"/>
      <c r="J35" s="109"/>
      <c r="L35" s="143"/>
      <c r="M35" s="213"/>
      <c r="N35" s="105"/>
      <c r="O35" s="105"/>
      <c r="P35" s="105"/>
      <c r="Q35" s="105"/>
      <c r="R35" s="105"/>
      <c r="S35" s="214"/>
      <c r="T35" s="213"/>
    </row>
    <row r="36" spans="1:20" ht="42" customHeight="1" x14ac:dyDescent="0.2">
      <c r="A36" s="216"/>
      <c r="B36" s="213"/>
      <c r="C36" s="143"/>
      <c r="D36" s="213"/>
      <c r="E36" s="213"/>
      <c r="F36" s="144"/>
      <c r="G36" s="213"/>
      <c r="H36" s="213"/>
      <c r="I36" s="145"/>
      <c r="J36" s="105"/>
      <c r="L36" s="144"/>
      <c r="M36" s="213"/>
      <c r="N36" s="105"/>
      <c r="O36" s="105"/>
      <c r="P36" s="105"/>
      <c r="Q36" s="105"/>
      <c r="R36" s="105"/>
      <c r="S36" s="215"/>
      <c r="T36" s="213"/>
    </row>
    <row r="37" spans="1:20" ht="18" customHeight="1" x14ac:dyDescent="0.2">
      <c r="A37" s="109"/>
      <c r="B37" s="133"/>
      <c r="C37" s="133"/>
      <c r="D37" s="133"/>
      <c r="E37" s="133"/>
      <c r="F37" s="133"/>
      <c r="G37" s="133"/>
      <c r="H37" s="146"/>
      <c r="I37" s="105"/>
      <c r="L37" s="105"/>
      <c r="M37" s="105"/>
      <c r="N37" s="105"/>
      <c r="O37" s="105"/>
      <c r="P37" s="105"/>
      <c r="Q37" s="105"/>
      <c r="R37" s="105"/>
    </row>
    <row r="38" spans="1:20" ht="18" customHeight="1" x14ac:dyDescent="0.2">
      <c r="A38" s="109"/>
      <c r="B38" s="133"/>
      <c r="C38" s="133"/>
      <c r="D38" s="133"/>
      <c r="E38" s="133"/>
      <c r="F38" s="133"/>
      <c r="G38" s="133"/>
      <c r="H38" s="146"/>
      <c r="I38" s="105"/>
      <c r="L38" s="105"/>
      <c r="M38" s="105"/>
      <c r="N38" s="105"/>
      <c r="O38" s="105"/>
      <c r="P38" s="105"/>
      <c r="Q38" s="105"/>
      <c r="R38" s="105"/>
    </row>
    <row r="39" spans="1:20" ht="18" customHeight="1" x14ac:dyDescent="0.2">
      <c r="A39" s="125"/>
      <c r="B39" s="147"/>
      <c r="C39" s="147"/>
      <c r="D39" s="147"/>
      <c r="E39" s="147"/>
      <c r="F39" s="147"/>
      <c r="G39" s="147"/>
      <c r="H39" s="148"/>
      <c r="I39" s="105"/>
      <c r="L39" s="105"/>
      <c r="M39" s="105"/>
      <c r="N39" s="105"/>
      <c r="O39" s="105"/>
      <c r="P39" s="105"/>
      <c r="Q39" s="105"/>
      <c r="R39" s="105"/>
    </row>
    <row r="40" spans="1:20" ht="15" customHeight="1" x14ac:dyDescent="0.2">
      <c r="A40" s="216"/>
      <c r="B40" s="213"/>
      <c r="C40" s="216"/>
      <c r="D40" s="216"/>
      <c r="E40" s="216"/>
      <c r="F40" s="216"/>
      <c r="G40" s="216"/>
      <c r="H40" s="213"/>
      <c r="I40" s="105"/>
    </row>
    <row r="41" spans="1:20" ht="30" customHeight="1" x14ac:dyDescent="0.2">
      <c r="A41" s="216"/>
      <c r="B41" s="216"/>
      <c r="C41" s="144"/>
      <c r="D41" s="144"/>
      <c r="E41" s="144"/>
      <c r="F41" s="144"/>
      <c r="G41" s="144"/>
      <c r="H41" s="216"/>
      <c r="I41" s="105"/>
    </row>
    <row r="42" spans="1:20" ht="18" customHeight="1" x14ac:dyDescent="0.2">
      <c r="A42" s="109"/>
      <c r="B42" s="149"/>
      <c r="C42" s="133"/>
      <c r="D42" s="133"/>
      <c r="E42" s="133"/>
      <c r="F42" s="108"/>
      <c r="G42" s="108"/>
      <c r="H42" s="133"/>
      <c r="I42" s="105"/>
    </row>
    <row r="43" spans="1:20" ht="18" customHeight="1" x14ac:dyDescent="0.2">
      <c r="A43" s="109"/>
      <c r="B43" s="149"/>
      <c r="C43" s="133"/>
      <c r="D43" s="133"/>
      <c r="E43" s="133"/>
      <c r="F43" s="133"/>
      <c r="G43" s="133"/>
      <c r="H43" s="133"/>
      <c r="I43" s="105"/>
    </row>
    <row r="44" spans="1:20" ht="18" customHeight="1" x14ac:dyDescent="0.2">
      <c r="A44" s="125"/>
      <c r="B44" s="150"/>
      <c r="C44" s="147"/>
      <c r="D44" s="147"/>
      <c r="E44" s="147"/>
      <c r="F44" s="151"/>
      <c r="G44" s="147"/>
      <c r="H44" s="147"/>
      <c r="I44" s="105"/>
    </row>
    <row r="45" spans="1:20" ht="13.5" customHeight="1" x14ac:dyDescent="0.2">
      <c r="A45" s="109"/>
      <c r="B45" s="152"/>
      <c r="C45" s="152"/>
      <c r="D45" s="152"/>
      <c r="E45" s="152"/>
      <c r="F45" s="152"/>
      <c r="G45" s="152"/>
      <c r="H45" s="152"/>
      <c r="I45" s="105"/>
    </row>
    <row r="46" spans="1:20" ht="13.5" customHeight="1" x14ac:dyDescent="0.2">
      <c r="A46" s="109"/>
      <c r="B46" s="152"/>
      <c r="C46" s="152"/>
      <c r="D46" s="152"/>
      <c r="E46" s="152"/>
      <c r="F46" s="152"/>
      <c r="G46" s="152"/>
      <c r="H46" s="152"/>
    </row>
    <row r="47" spans="1:20" ht="13.5" customHeight="1" x14ac:dyDescent="0.2">
      <c r="A47" s="105"/>
      <c r="B47" s="152"/>
      <c r="C47" s="152"/>
      <c r="D47" s="152"/>
      <c r="E47" s="152"/>
      <c r="F47" s="152"/>
      <c r="G47" s="152"/>
      <c r="H47" s="152"/>
    </row>
    <row r="48" spans="1:20" ht="13.5" customHeight="1" x14ac:dyDescent="0.2">
      <c r="A48" s="105"/>
      <c r="B48" s="152"/>
      <c r="C48" s="152"/>
      <c r="D48" s="152"/>
      <c r="E48" s="152"/>
      <c r="F48" s="152"/>
      <c r="G48" s="152"/>
      <c r="H48" s="152"/>
    </row>
    <row r="49" spans="1:8" ht="13.5" customHeight="1" x14ac:dyDescent="0.2">
      <c r="A49" s="105"/>
      <c r="B49" s="109"/>
      <c r="C49" s="109"/>
      <c r="D49" s="109"/>
      <c r="E49" s="109"/>
      <c r="F49" s="109"/>
      <c r="G49" s="109"/>
      <c r="H49" s="109"/>
    </row>
  </sheetData>
  <mergeCells count="16">
    <mergeCell ref="F4:H4"/>
    <mergeCell ref="A28:H28"/>
    <mergeCell ref="F34:H34"/>
    <mergeCell ref="A35:A36"/>
    <mergeCell ref="B35:B36"/>
    <mergeCell ref="C35:F35"/>
    <mergeCell ref="G35:G36"/>
    <mergeCell ref="H35:H36"/>
    <mergeCell ref="M35:M36"/>
    <mergeCell ref="S35:S36"/>
    <mergeCell ref="T35:T36"/>
    <mergeCell ref="D36:E36"/>
    <mergeCell ref="A40:A41"/>
    <mergeCell ref="B40:B41"/>
    <mergeCell ref="C40:G40"/>
    <mergeCell ref="H40:H41"/>
  </mergeCells>
  <phoneticPr fontId="3"/>
  <pageMargins left="0.59055118110236227" right="0.78740157480314965" top="0.59055118110236227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Ｆ-1</vt:lpstr>
      <vt:lpstr>F-2</vt:lpstr>
      <vt:lpstr>Ｆ-3</vt:lpstr>
      <vt:lpstr>'F-2'!Print_Area</vt:lpstr>
      <vt:lpstr>'Ｆ-3'!Print_Area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苗</dc:creator>
  <cp:lastModifiedBy>岡本　苗</cp:lastModifiedBy>
  <cp:lastPrinted>2025-05-27T05:58:31Z</cp:lastPrinted>
  <dcterms:created xsi:type="dcterms:W3CDTF">2025-05-16T02:49:12Z</dcterms:created>
  <dcterms:modified xsi:type="dcterms:W3CDTF">2025-06-17T06:19:08Z</dcterms:modified>
</cp:coreProperties>
</file>