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627　工水配改7－２・2JV\"/>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 sheetId="42" r:id="rId11"/>
    <sheet name="2-11次世代・男女共同" sheetId="4" r:id="rId12"/>
    <sheet name="質問書" sheetId="40" r:id="rId13"/>
  </sheets>
  <definedNames>
    <definedName name="_xlnm.Print_Area" localSheetId="10">'2-10障がい者雇用調書 '!$A$1:$O$40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8" i="29" l="1"/>
  <c r="C6" i="31"/>
  <c r="C18" i="40" l="1"/>
  <c r="F6" i="4" l="1"/>
  <c r="D4" i="38" l="1"/>
  <c r="D4" i="37"/>
  <c r="D4" i="35"/>
  <c r="B13" i="28" l="1"/>
  <c r="B9" i="27"/>
  <c r="D4" i="29" l="1"/>
  <c r="B8" i="27"/>
  <c r="B12" i="28" l="1"/>
  <c r="D3" i="31"/>
  <c r="E5" i="28"/>
  <c r="E5" i="27"/>
  <c r="H6" i="21"/>
</calcChain>
</file>

<file path=xl/sharedStrings.xml><?xml version="1.0" encoding="utf-8"?>
<sst xmlns="http://schemas.openxmlformats.org/spreadsheetml/2006/main" count="519" uniqueCount="306">
  <si>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</si>
  <si>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</si>
  <si>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</si>
  <si>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</si>
  <si>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</si>
  <si>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</si>
  <si>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</si>
  <si>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</si>
  <si>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</si>
  <si>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</si>
  <si>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</si>
  <si>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</si>
  <si>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</si>
  <si>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</si>
  <si>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</si>
  <si>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</si>
  <si>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</si>
  <si>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</si>
  <si>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</si>
  <si>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</si>
  <si>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</si>
  <si>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</si>
  <si>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</si>
  <si>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</si>
  <si>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</si>
  <si>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</si>
  <si>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</si>
  <si>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</si>
  <si>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</si>
  <si>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</si>
  <si>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</si>
  <si>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</si>
  <si>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</si>
  <si>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</si>
  <si>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</si>
  <si>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</si>
  <si>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</si>
  <si>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</si>
  <si>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</si>
  <si>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</si>
  <si>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</si>
  <si>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</si>
  <si>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</si>
  <si>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</si>
  <si>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</si>
  <si>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</si>
  <si>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</si>
  <si>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</si>
  <si>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</si>
  <si>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</si>
  <si>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</si>
  <si>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</si>
  <si>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</si>
  <si>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</si>
  <si>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</si>
  <si>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</si>
  <si>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</si>
  <si>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</si>
  <si>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</si>
  <si>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</si>
  <si>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</si>
  <si>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</si>
  <si>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</si>
  <si>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</si>
  <si>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</si>
  <si>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</si>
  <si>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</si>
  <si>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</si>
  <si>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</si>
  <si>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</si>
  <si>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</si>
  <si>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</si>
  <si>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</si>
  <si>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</si>
  <si>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</si>
  <si>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</si>
  <si>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</si>
  <si>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</si>
  <si>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</si>
  <si>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</si>
  <si>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</si>
  <si>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</si>
  <si>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</si>
  <si>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</si>
  <si>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</si>
  <si>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</si>
  <si>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</si>
  <si>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</si>
  <si>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</si>
  <si>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</si>
  <si>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</si>
  <si>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</si>
  <si>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</si>
  <si>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</si>
  <si>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</si>
  <si>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</si>
  <si>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</si>
  <si>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</si>
  <si>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</si>
  <si>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</si>
  <si>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</si>
  <si>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</si>
  <si>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</si>
  <si>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</si>
  <si>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</si>
  <si>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</si>
  <si>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</si>
  <si>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</si>
  <si>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</si>
  <si>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</si>
  <si>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</si>
  <si>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</si>
  <si>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</si>
  <si>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</si>
  <si>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</si>
  <si>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</si>
  <si>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</si>
  <si>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</si>
  <si>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</si>
  <si>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</si>
  <si>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</si>
  <si>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</si>
  <si>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</si>
  <si>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</si>
  <si>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</si>
  <si>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</si>
  <si>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</si>
  <si>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</si>
  <si>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</si>
  <si>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</si>
  <si>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</si>
  <si>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</si>
  <si>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</si>
  <si>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</si>
  <si>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</si>
  <si>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</si>
  <si>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</si>
  <si>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</si>
  <si>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</si>
  <si>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</si>
  <si>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</si>
  <si>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</si>
  <si>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</si>
  <si>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</si>
  <si>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</si>
  <si>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</si>
  <si>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</si>
  <si>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</si>
  <si>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</si>
  <si>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</si>
  <si>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</si>
  <si>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</si>
  <si>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</si>
  <si>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</si>
  <si>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</si>
  <si>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</si>
  <si>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</si>
  <si>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</si>
  <si>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</si>
  <si>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</si>
  <si>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</si>
  <si>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</si>
  <si>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</si>
  <si>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</si>
  <si>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</si>
  <si>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</si>
  <si>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</si>
  <si>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</si>
  <si>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</si>
  <si>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</si>
  <si>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</si>
  <si>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</si>
  <si>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</si>
  <si>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</si>
  <si>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</si>
  <si>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</si>
  <si>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</si>
  <si>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</si>
  <si>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</si>
  <si>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</si>
  <si>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</si>
  <si>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</si>
  <si>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</si>
  <si>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</si>
  <si>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</si>
  <si>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</si>
  <si>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</si>
  <si>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</si>
  <si>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</si>
  <si>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</si>
  <si>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</si>
  <si>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</si>
  <si>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</si>
  <si>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</si>
  <si>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</si>
  <si>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</si>
  <si>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</si>
  <si>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</si>
  <si>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</si>
  <si>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</si>
  <si>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</si>
  <si>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</si>
  <si>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</si>
  <si>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</si>
  <si>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</si>
  <si>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</si>
  <si>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</si>
  <si>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</si>
  <si>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</si>
  <si>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</si>
  <si>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</si>
  <si>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</si>
  <si>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</si>
  <si>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</si>
  <si>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</si>
  <si>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</si>
  <si>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</si>
  <si>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</si>
  <si>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</si>
  <si>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</si>
  <si>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</si>
  <si>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</si>
  <si>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</si>
  <si>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水道施設工事</t>
    <rPh sb="0" eb="2">
      <t>スイドウ</t>
    </rPh>
    <rPh sb="2" eb="4">
      <t>シセツ</t>
    </rPh>
    <phoneticPr fontId="2"/>
  </si>
  <si>
    <t>水道施設工事</t>
    <rPh sb="0" eb="2">
      <t>スイドウ</t>
    </rPh>
    <rPh sb="2" eb="4">
      <t>シセツ</t>
    </rPh>
    <rPh sb="4" eb="6">
      <t>コウジ</t>
    </rPh>
    <rPh sb="5" eb="6">
      <t>ドコウ</t>
    </rPh>
    <phoneticPr fontId="2"/>
  </si>
  <si>
    <t>その他の構成員（Ｂ群）</t>
  </si>
  <si>
    <t>その他の構成員（Ｂ群）</t>
    <phoneticPr fontId="2"/>
  </si>
  <si>
    <t>その他の構成員（Ｂ群）</t>
    <phoneticPr fontId="2"/>
  </si>
  <si>
    <t>共同企業体名</t>
    <rPh sb="0" eb="2">
      <t>キョウドウ</t>
    </rPh>
    <rPh sb="2" eb="5">
      <t>キギョウタイ</t>
    </rPh>
    <rPh sb="5" eb="6">
      <t>メイ</t>
    </rPh>
    <phoneticPr fontId="2"/>
  </si>
  <si>
    <t xml:space="preserve">                （申請者欄〔その他の構成員（Ｂ群）〕）　</t>
    <rPh sb="17" eb="19">
      <t>シンセイ</t>
    </rPh>
    <rPh sb="19" eb="20">
      <t>モノ</t>
    </rPh>
    <rPh sb="20" eb="21">
      <t>ラン</t>
    </rPh>
    <rPh sb="24" eb="25">
      <t>タ</t>
    </rPh>
    <rPh sb="26" eb="29">
      <t>コウセイイン</t>
    </rPh>
    <rPh sb="31" eb="32">
      <t>グン</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</si>
  <si>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</si>
  <si>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同種・同規模の２倍以上の工事とは、上記工事の内、最終契約金額が本工事の予定価格（消費税及び地方消費税相当額を除く。）の２倍以上の工事である。</t>
  </si>
  <si>
    <t>同一工種とは、水道施設工事であり、最終契約金額が５００万円以上の成績上位工事３件について記載すること。</t>
    <rPh sb="7" eb="9">
      <t>スイドウ</t>
    </rPh>
    <rPh sb="9" eb="11">
      <t>シセツ</t>
    </rPh>
    <phoneticPr fontId="2"/>
  </si>
  <si>
    <t>同一工種とは、水道施設工事であり、本市（上下水道局及び市民病院を含む。以下、同じ。）発注の工事で、過去３か年度（今年度は、含まない。）に表彰された実績について記載すること。</t>
    <rPh sb="0" eb="2">
      <t>ドウイツ</t>
    </rPh>
    <rPh sb="2" eb="4">
      <t>コウシュ</t>
    </rPh>
    <rPh sb="7" eb="9">
      <t>スイドウ</t>
    </rPh>
    <rPh sb="9" eb="11">
      <t>シセツ</t>
    </rPh>
    <rPh sb="11" eb="13">
      <t>コウジ</t>
    </rPh>
    <rPh sb="35" eb="37">
      <t>イカ</t>
    </rPh>
    <rPh sb="38" eb="39">
      <t>オナ</t>
    </rPh>
    <rPh sb="79" eb="81">
      <t>キサイ</t>
    </rPh>
    <phoneticPr fontId="2"/>
  </si>
  <si>
    <t>同一工種とは、水道施設工事であり、元請の主任（監理）技術者として従事した、最終契約金額が５００万円以上の成績上位工事３件について記載すること。</t>
    <rPh sb="1" eb="2">
      <t>イツ</t>
    </rPh>
    <rPh sb="2" eb="3">
      <t>コウ</t>
    </rPh>
    <rPh sb="3" eb="4">
      <t>シュ</t>
    </rPh>
    <rPh sb="7" eb="9">
      <t>スイドウ</t>
    </rPh>
    <rPh sb="9" eb="11">
      <t>シセツ</t>
    </rPh>
    <rPh sb="11" eb="13">
      <t>コウジ</t>
    </rPh>
    <rPh sb="37" eb="39">
      <t>サイシュウ</t>
    </rPh>
    <rPh sb="39" eb="41">
      <t>ケイヤク</t>
    </rPh>
    <rPh sb="41" eb="43">
      <t>キンガク</t>
    </rPh>
    <rPh sb="47" eb="49">
      <t>マンエン</t>
    </rPh>
    <rPh sb="49" eb="51">
      <t>イジョウ</t>
    </rPh>
    <rPh sb="52" eb="54">
      <t>セイセキ</t>
    </rPh>
    <rPh sb="54" eb="56">
      <t>ジョウイ</t>
    </rPh>
    <rPh sb="56" eb="58">
      <t>コウジ</t>
    </rPh>
    <rPh sb="59" eb="60">
      <t>ケン</t>
    </rPh>
    <rPh sb="64" eb="66">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</si>
  <si>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</si>
  <si>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同一工種とは、水道施設工事であり、元請の主任（監理）技術者として従事した、本市発注の工事で、過去３か年度（今年度は、含まない。）に表彰された実績について記載すること。</t>
    <rPh sb="0" eb="2">
      <t>ドウイツ</t>
    </rPh>
    <rPh sb="2" eb="4">
      <t>コウシュ</t>
    </rPh>
    <rPh sb="7" eb="9">
      <t>スイドウ</t>
    </rPh>
    <rPh sb="9" eb="11">
      <t>シセツ</t>
    </rPh>
    <rPh sb="11" eb="13">
      <t>コウジ</t>
    </rPh>
    <rPh sb="76" eb="78">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</si>
  <si>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</si>
  <si>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</si>
  <si>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</si>
  <si>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</si>
  <si>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</si>
  <si>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</si>
  <si>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</si>
  <si>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</si>
  <si>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水道施設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スイドウ</t>
    </rPh>
    <rPh sb="97" eb="99">
      <t>シセツ</t>
    </rPh>
    <rPh sb="105" eb="107">
      <t>セイセキ</t>
    </rPh>
    <rPh sb="107" eb="109">
      <t>ジョウイ</t>
    </rPh>
    <rPh sb="109" eb="111">
      <t>コウジ</t>
    </rPh>
    <rPh sb="112" eb="113">
      <t>ケン</t>
    </rPh>
    <rPh sb="117" eb="119">
      <t>キニュウ</t>
    </rPh>
    <rPh sb="124" eb="126">
      <t>ジッセキ</t>
    </rPh>
    <rPh sb="127" eb="128">
      <t>ナ</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</si>
  <si>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</si>
  <si>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</si>
  <si>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</si>
  <si>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</si>
  <si>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過去３か年度（今年度は、含まない。）に表彰された本市（上下水道局及び市民病院を含む。）発注の水道施設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46" eb="48">
      <t>スイドウ</t>
    </rPh>
    <rPh sb="48" eb="50">
      <t>シセツ</t>
    </rPh>
    <rPh sb="56" eb="58">
      <t>キニュウ</t>
    </rPh>
    <rPh sb="66" eb="68">
      <t>ヒョウショウ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</si>
  <si>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</si>
  <si>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水道施設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スイドウ</t>
    </rPh>
    <rPh sb="97" eb="99">
      <t>シセツ</t>
    </rPh>
    <rPh sb="105" eb="107">
      <t>セイセキ</t>
    </rPh>
    <rPh sb="107" eb="109">
      <t>ジョウイ</t>
    </rPh>
    <rPh sb="109" eb="111">
      <t>コウジ</t>
    </rPh>
    <rPh sb="112" eb="113">
      <t>ケン</t>
    </rPh>
    <rPh sb="117" eb="119">
      <t>キニュウ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</si>
  <si>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</si>
  <si>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</si>
  <si>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</si>
  <si>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</si>
  <si>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</si>
  <si>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</si>
  <si>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</si>
  <si>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は、含まない。）に表彰された元請の主任（監理）技術者として従事した本市（上下水道局及び市民病院を含む。）発注の水道施設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65" eb="67">
      <t>スイドウ</t>
    </rPh>
    <rPh sb="67" eb="69">
      <t>シセツ</t>
    </rPh>
    <rPh sb="75" eb="77">
      <t>キニュウ</t>
    </rPh>
    <rPh sb="85" eb="87">
      <t>ヒョウショウ</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</si>
  <si>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</si>
  <si>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</si>
  <si>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</si>
  <si>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</si>
  <si>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</si>
  <si>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常用雇用労働者</t>
    <phoneticPr fontId="2"/>
  </si>
  <si>
    <t>①重度身体障がい者数と重度知的障がい者数の合計</t>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</si>
  <si>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</si>
  <si>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</si>
  <si>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</si>
  <si>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</si>
  <si>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</si>
  <si>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</si>
  <si>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</si>
  <si>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</si>
  <si>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配水管布設工事（工水配改７－２）</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</si>
  <si>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</si>
  <si>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</si>
  <si>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</si>
  <si>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</si>
  <si>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</si>
  <si>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</si>
  <si>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t>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</si>
  <si>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</si>
  <si>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</si>
  <si>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</si>
  <si>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</si>
  <si>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</si>
  <si>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</si>
  <si>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</si>
  <si>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</si>
  <si>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</si>
  <si>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</si>
  <si>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×100</t>
    <phoneticPr fontId="2"/>
  </si>
  <si>
    <t>【常用雇用労働者の数（２③）】－【常用雇用労働者の数（２③）×10％（端数切捨て）】</t>
    <rPh sb="35" eb="37">
      <t>ハスウ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</si>
  <si>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</si>
  <si>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</si>
  <si>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</si>
  <si>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</si>
  <si>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</si>
  <si>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</si>
  <si>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</si>
  <si>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</si>
  <si>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同種・同規模以上の工事とは、元請として施工した、上水道又は工業用水道における、鋼管による導水管、送水管又は配水管の布設工事（布設替工事を含む。）ものであって、最終契約金額が本工事の予定価格（消費税及び地方消費税相当額を除く。）以上の工事である。</t>
    <phoneticPr fontId="2"/>
  </si>
  <si>
    <t>同種・同規模以上の工事とは、元請の主任（監理）技術者として従事した、上水道又は工業用水道における、鋼管による導水管、送水管又は配水管の布設工事（布設替工事を含む。）ものであって、最終契約金額が本工事の予定価格（消費税及び地方消費税相当額を除く。）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</si>
</sst>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5">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0" fillId="0" borderId="0" xfId="0">
      <alignment vertical="center"/>
    </xf>
    <xf numFmtId="0" fontId="0" fillId="0" borderId="0" xfId="0" applyAlignment="1">
      <alignment horizontal="right" vertical="center"/>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6" borderId="6" xfId="0" applyFill="1" applyBorder="1" applyAlignment="1">
      <alignment horizontal="center" vertical="center" wrapText="1"/>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4" fillId="0" borderId="0" xfId="2" applyFont="1" applyAlignment="1">
      <alignment vertical="center" wrapText="1"/>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0"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right"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 fillId="5" borderId="13" xfId="2" applyFill="1" applyBorder="1" applyAlignment="1">
      <alignment horizontal="left" vertical="center"/>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563880</xdr:colOff>
      <xdr:row>1</xdr:row>
      <xdr:rowOff>116205</xdr:rowOff>
    </xdr:from>
    <xdr:to>
      <xdr:col>7</xdr:col>
      <xdr:colOff>392417</xdr:colOff>
      <xdr:row>3</xdr:row>
      <xdr:rowOff>17145</xdr:rowOff>
    </xdr:to>
    <xdr:sp macro="" textlink="">
      <xdr:nvSpPr>
        <xdr:cNvPr id="12294" name="Oval 6"/>
        <xdr:cNvSpPr>
          <a:spLocks noChangeArrowheads="1"/>
        </xdr:cNvSpPr>
      </xdr:nvSpPr>
      <xdr:spPr bwMode="auto">
        <a:xfrm>
          <a:off x="5105400" y="28384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129540</xdr:rowOff>
    </xdr:to>
    <xdr:sp macro="" textlink="">
      <xdr:nvSpPr>
        <xdr:cNvPr id="2" name="テキスト ボックス 1"/>
        <xdr:cNvSpPr txBox="1"/>
      </xdr:nvSpPr>
      <xdr:spPr>
        <a:xfrm>
          <a:off x="3893820" y="4160520"/>
          <a:ext cx="147066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182880</xdr:rowOff>
    </xdr:to>
    <xdr:sp macro="" textlink="">
      <xdr:nvSpPr>
        <xdr:cNvPr id="3" name="テキスト ボックス 2"/>
        <xdr:cNvSpPr txBox="1"/>
      </xdr:nvSpPr>
      <xdr:spPr>
        <a:xfrm>
          <a:off x="3901440" y="6431280"/>
          <a:ext cx="14706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137160</xdr:colOff>
      <xdr:row>4</xdr:row>
      <xdr:rowOff>0</xdr:rowOff>
    </xdr:from>
    <xdr:to>
      <xdr:col>1</xdr:col>
      <xdr:colOff>1729740</xdr:colOff>
      <xdr:row>7</xdr:row>
      <xdr:rowOff>144780</xdr:rowOff>
    </xdr:to>
    <xdr:sp macro="" textlink="">
      <xdr:nvSpPr>
        <xdr:cNvPr id="3" name="テキスト ボックス 2"/>
        <xdr:cNvSpPr txBox="1"/>
      </xdr:nvSpPr>
      <xdr:spPr>
        <a:xfrm>
          <a:off x="137160" y="7620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0</xdr:colOff>
      <xdr:row>2</xdr:row>
      <xdr:rowOff>304800</xdr:rowOff>
    </xdr:from>
    <xdr:to>
      <xdr:col>2</xdr:col>
      <xdr:colOff>563880</xdr:colOff>
      <xdr:row>5</xdr:row>
      <xdr:rowOff>198120</xdr:rowOff>
    </xdr:to>
    <xdr:sp macro="" textlink="">
      <xdr:nvSpPr>
        <xdr:cNvPr id="6" name="テキスト ボックス 5"/>
        <xdr:cNvSpPr txBox="1"/>
      </xdr:nvSpPr>
      <xdr:spPr>
        <a:xfrm>
          <a:off x="0" y="571500"/>
          <a:ext cx="2423160" cy="9296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6" name="テキスト ボックス 5"/>
        <xdr:cNvSpPr txBox="1"/>
      </xdr:nvSpPr>
      <xdr:spPr>
        <a:xfrm>
          <a:off x="0" y="9525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160020</xdr:colOff>
      <xdr:row>0</xdr:row>
      <xdr:rowOff>15240</xdr:rowOff>
    </xdr:from>
    <xdr:to>
      <xdr:col>8</xdr:col>
      <xdr:colOff>388620</xdr:colOff>
      <xdr:row>3</xdr:row>
      <xdr:rowOff>160020</xdr:rowOff>
    </xdr:to>
    <xdr:sp macro="" textlink="">
      <xdr:nvSpPr>
        <xdr:cNvPr id="7" name="テキスト ボックス 6"/>
        <xdr:cNvSpPr txBox="1"/>
      </xdr:nvSpPr>
      <xdr:spPr>
        <a:xfrm>
          <a:off x="769620" y="15240"/>
          <a:ext cx="3314700" cy="716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53340</xdr:colOff>
      <xdr:row>2</xdr:row>
      <xdr:rowOff>30480</xdr:rowOff>
    </xdr:from>
    <xdr:to>
      <xdr:col>2</xdr:col>
      <xdr:colOff>480060</xdr:colOff>
      <xdr:row>5</xdr:row>
      <xdr:rowOff>7620</xdr:rowOff>
    </xdr:to>
    <xdr:sp macro="" textlink="">
      <xdr:nvSpPr>
        <xdr:cNvPr id="3" name="テキスト ボックス 2"/>
        <xdr:cNvSpPr txBox="1"/>
      </xdr:nvSpPr>
      <xdr:spPr>
        <a:xfrm>
          <a:off x="53340" y="64008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election activeCell="M5" sqref="M5"/>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59</v>
      </c>
      <c r="G1" s="253" t="s">
        <v>226</v>
      </c>
      <c r="H1" s="253"/>
    </row>
    <row r="2" spans="1:8" x14ac:dyDescent="0.2">
      <c r="A2" s="16"/>
    </row>
    <row r="3" spans="1:8" ht="21" x14ac:dyDescent="0.2">
      <c r="A3" s="256" t="s">
        <v>60</v>
      </c>
      <c r="B3" s="256"/>
      <c r="C3" s="256"/>
      <c r="D3" s="256"/>
      <c r="E3" s="256"/>
      <c r="F3" s="256"/>
      <c r="G3" s="256"/>
      <c r="H3" s="256"/>
    </row>
    <row r="4" spans="1:8" s="19" customFormat="1" ht="24.9" customHeight="1" x14ac:dyDescent="0.2">
      <c r="A4" s="257" t="s">
        <v>276</v>
      </c>
      <c r="B4" s="257"/>
      <c r="C4" s="257"/>
      <c r="D4" s="257"/>
      <c r="E4" s="257"/>
      <c r="F4" s="257"/>
      <c r="G4" s="257"/>
      <c r="H4" s="257"/>
    </row>
    <row r="5" spans="1:8" s="19" customFormat="1" ht="15" customHeight="1" x14ac:dyDescent="0.2">
      <c r="A5" s="17"/>
      <c r="B5" s="18"/>
      <c r="C5" s="18"/>
      <c r="D5" s="18"/>
      <c r="E5" s="18"/>
      <c r="F5" s="18"/>
      <c r="G5" s="254" t="s">
        <v>15</v>
      </c>
      <c r="H5" s="255"/>
    </row>
    <row r="6" spans="1:8" s="6" customFormat="1" ht="15" customHeight="1" x14ac:dyDescent="0.2">
      <c r="A6" s="56" t="s">
        <v>185</v>
      </c>
      <c r="D6" s="21"/>
      <c r="E6" s="22"/>
      <c r="F6" s="22"/>
      <c r="G6" s="22"/>
      <c r="H6" s="22"/>
    </row>
    <row r="7" spans="1:8" s="6" customFormat="1" ht="7.2" customHeight="1" x14ac:dyDescent="0.15">
      <c r="A7" s="20"/>
      <c r="D7" s="21"/>
      <c r="E7" s="22"/>
      <c r="F7" s="22"/>
      <c r="G7" s="22"/>
      <c r="H7" s="22"/>
    </row>
    <row r="8" spans="1:8" s="6" customFormat="1" ht="24.9" customHeight="1" x14ac:dyDescent="0.15">
      <c r="A8" s="20"/>
      <c r="D8" s="21"/>
      <c r="E8" s="174" t="s">
        <v>228</v>
      </c>
      <c r="F8" s="258"/>
      <c r="G8" s="259"/>
      <c r="H8" s="259"/>
    </row>
    <row r="9" spans="1:8" s="24" customFormat="1" ht="24.9" customHeight="1" x14ac:dyDescent="0.2">
      <c r="A9" s="23"/>
      <c r="E9" s="25" t="s">
        <v>16</v>
      </c>
      <c r="F9" s="259"/>
      <c r="G9" s="259"/>
      <c r="H9" s="259"/>
    </row>
    <row r="10" spans="1:8" s="24" customFormat="1" ht="24.9" customHeight="1" x14ac:dyDescent="0.2">
      <c r="D10" s="175" t="s">
        <v>229</v>
      </c>
      <c r="E10" s="25" t="s">
        <v>17</v>
      </c>
      <c r="F10" s="260"/>
      <c r="G10" s="260"/>
      <c r="H10" s="260"/>
    </row>
    <row r="11" spans="1:8" s="24" customFormat="1" ht="24.9" customHeight="1" x14ac:dyDescent="0.2">
      <c r="D11" s="26"/>
      <c r="E11" s="25" t="s">
        <v>18</v>
      </c>
      <c r="F11" s="260"/>
      <c r="G11" s="260"/>
      <c r="H11" s="260"/>
    </row>
    <row r="12" spans="1:8" s="24" customFormat="1" ht="17.399999999999999" customHeight="1" x14ac:dyDescent="0.2">
      <c r="D12" s="27" t="s">
        <v>19</v>
      </c>
      <c r="E12" s="28" t="s">
        <v>20</v>
      </c>
      <c r="F12" s="261"/>
      <c r="G12" s="262"/>
      <c r="H12" s="262"/>
    </row>
    <row r="13" spans="1:8" s="24" customFormat="1" ht="17.399999999999999" customHeight="1" x14ac:dyDescent="0.2">
      <c r="D13" s="29"/>
      <c r="E13" s="28" t="s">
        <v>21</v>
      </c>
      <c r="F13" s="263"/>
      <c r="G13" s="264"/>
      <c r="H13" s="264"/>
    </row>
    <row r="14" spans="1:8" s="6" customFormat="1" ht="9.9" customHeight="1" x14ac:dyDescent="0.2"/>
    <row r="15" spans="1:8" s="6" customFormat="1" ht="35.1" customHeight="1" x14ac:dyDescent="0.2">
      <c r="A15" s="217" t="s">
        <v>230</v>
      </c>
      <c r="B15" s="218"/>
      <c r="C15" s="218"/>
      <c r="D15" s="218"/>
      <c r="E15" s="218"/>
      <c r="F15" s="218"/>
      <c r="G15" s="218"/>
      <c r="H15" s="218"/>
    </row>
    <row r="16" spans="1:8" s="6" customFormat="1" ht="7.8" customHeight="1" x14ac:dyDescent="0.15">
      <c r="A16" s="30"/>
      <c r="B16" s="31"/>
      <c r="C16" s="31"/>
      <c r="D16" s="31"/>
      <c r="E16" s="31"/>
      <c r="F16" s="31"/>
      <c r="G16" s="31"/>
      <c r="H16" s="31"/>
    </row>
    <row r="17" spans="1:8" s="6" customFormat="1" ht="24.9" customHeight="1" thickBot="1" x14ac:dyDescent="0.25">
      <c r="A17" s="57" t="s">
        <v>62</v>
      </c>
      <c r="B17" s="55"/>
      <c r="C17" s="55"/>
      <c r="D17" s="55"/>
      <c r="E17" s="54"/>
      <c r="F17" s="54"/>
      <c r="G17" s="54"/>
      <c r="H17" s="54"/>
    </row>
    <row r="18" spans="1:8" s="6" customFormat="1" ht="48" customHeight="1" x14ac:dyDescent="0.2">
      <c r="A18" s="244" t="s">
        <v>63</v>
      </c>
      <c r="B18" s="246" t="s">
        <v>196</v>
      </c>
      <c r="C18" s="247"/>
      <c r="D18" s="248"/>
      <c r="E18" s="229" t="s">
        <v>304</v>
      </c>
      <c r="F18" s="230"/>
      <c r="G18" s="230"/>
      <c r="H18" s="231"/>
    </row>
    <row r="19" spans="1:8" s="6" customFormat="1" ht="33.6" customHeight="1" x14ac:dyDescent="0.2">
      <c r="A19" s="245"/>
      <c r="B19" s="241"/>
      <c r="C19" s="242"/>
      <c r="D19" s="243"/>
      <c r="E19" s="219" t="s">
        <v>231</v>
      </c>
      <c r="F19" s="220"/>
      <c r="G19" s="220"/>
      <c r="H19" s="221"/>
    </row>
    <row r="20" spans="1:8" s="6" customFormat="1" ht="33.6" customHeight="1" x14ac:dyDescent="0.2">
      <c r="A20" s="93" t="s">
        <v>114</v>
      </c>
      <c r="B20" s="232" t="s">
        <v>199</v>
      </c>
      <c r="C20" s="233"/>
      <c r="D20" s="234"/>
      <c r="E20" s="219" t="s">
        <v>232</v>
      </c>
      <c r="F20" s="220"/>
      <c r="G20" s="220"/>
      <c r="H20" s="221"/>
    </row>
    <row r="21" spans="1:8" s="6" customFormat="1" ht="39.9" customHeight="1" x14ac:dyDescent="0.2">
      <c r="A21" s="122" t="s">
        <v>172</v>
      </c>
      <c r="B21" s="232" t="s">
        <v>178</v>
      </c>
      <c r="C21" s="233"/>
      <c r="D21" s="234"/>
      <c r="E21" s="219" t="s">
        <v>233</v>
      </c>
      <c r="F21" s="220"/>
      <c r="G21" s="220"/>
      <c r="H21" s="221"/>
    </row>
    <row r="22" spans="1:8" s="6" customFormat="1" ht="48" customHeight="1" x14ac:dyDescent="0.2">
      <c r="A22" s="249" t="s">
        <v>126</v>
      </c>
      <c r="B22" s="238" t="s">
        <v>197</v>
      </c>
      <c r="C22" s="239"/>
      <c r="D22" s="240"/>
      <c r="E22" s="227" t="s">
        <v>305</v>
      </c>
      <c r="F22" s="227"/>
      <c r="G22" s="227"/>
      <c r="H22" s="228"/>
    </row>
    <row r="23" spans="1:8" s="6" customFormat="1" ht="33.6" customHeight="1" x14ac:dyDescent="0.2">
      <c r="A23" s="245"/>
      <c r="B23" s="241"/>
      <c r="C23" s="242"/>
      <c r="D23" s="243"/>
      <c r="E23" s="250" t="s">
        <v>231</v>
      </c>
      <c r="F23" s="251"/>
      <c r="G23" s="251"/>
      <c r="H23" s="252"/>
    </row>
    <row r="24" spans="1:8" s="6" customFormat="1" ht="39.9" customHeight="1" x14ac:dyDescent="0.2">
      <c r="A24" s="94" t="s">
        <v>127</v>
      </c>
      <c r="B24" s="224" t="s">
        <v>207</v>
      </c>
      <c r="C24" s="224"/>
      <c r="D24" s="224"/>
      <c r="E24" s="222" t="s">
        <v>234</v>
      </c>
      <c r="F24" s="222"/>
      <c r="G24" s="222"/>
      <c r="H24" s="223"/>
    </row>
    <row r="25" spans="1:8" s="6" customFormat="1" ht="33.6" customHeight="1" x14ac:dyDescent="0.2">
      <c r="A25" s="94" t="s">
        <v>128</v>
      </c>
      <c r="B25" s="224" t="s">
        <v>169</v>
      </c>
      <c r="C25" s="224"/>
      <c r="D25" s="224"/>
      <c r="E25" s="222" t="s">
        <v>235</v>
      </c>
      <c r="F25" s="222"/>
      <c r="G25" s="222"/>
      <c r="H25" s="223"/>
    </row>
    <row r="26" spans="1:8" s="6" customFormat="1" ht="39.9" customHeight="1" x14ac:dyDescent="0.2">
      <c r="A26" s="122" t="s">
        <v>173</v>
      </c>
      <c r="B26" s="232" t="s">
        <v>179</v>
      </c>
      <c r="C26" s="233"/>
      <c r="D26" s="234"/>
      <c r="E26" s="219" t="s">
        <v>236</v>
      </c>
      <c r="F26" s="220"/>
      <c r="G26" s="220"/>
      <c r="H26" s="221"/>
    </row>
    <row r="27" spans="1:8" s="6" customFormat="1" ht="33.6" customHeight="1" x14ac:dyDescent="0.2">
      <c r="A27" s="122" t="s">
        <v>174</v>
      </c>
      <c r="B27" s="232" t="s">
        <v>170</v>
      </c>
      <c r="C27" s="233"/>
      <c r="D27" s="234"/>
      <c r="E27" s="219" t="s">
        <v>237</v>
      </c>
      <c r="F27" s="220"/>
      <c r="G27" s="220"/>
      <c r="H27" s="221"/>
    </row>
    <row r="28" spans="1:8" s="6" customFormat="1" ht="33.6" customHeight="1" x14ac:dyDescent="0.2">
      <c r="A28" s="94" t="s">
        <v>175</v>
      </c>
      <c r="B28" s="224" t="s">
        <v>171</v>
      </c>
      <c r="C28" s="224"/>
      <c r="D28" s="224"/>
      <c r="E28" s="222" t="s">
        <v>238</v>
      </c>
      <c r="F28" s="222"/>
      <c r="G28" s="222"/>
      <c r="H28" s="223"/>
    </row>
    <row r="29" spans="1:8" s="6" customFormat="1" ht="60" customHeight="1" thickBot="1" x14ac:dyDescent="0.25">
      <c r="A29" s="95" t="s">
        <v>176</v>
      </c>
      <c r="B29" s="235" t="s">
        <v>206</v>
      </c>
      <c r="C29" s="235"/>
      <c r="D29" s="235"/>
      <c r="E29" s="236" t="s">
        <v>239</v>
      </c>
      <c r="F29" s="236"/>
      <c r="G29" s="236"/>
      <c r="H29" s="237"/>
    </row>
    <row r="30" spans="1:8" s="34" customFormat="1" ht="4.8" customHeight="1" x14ac:dyDescent="0.2">
      <c r="A30" s="32"/>
      <c r="B30" s="33"/>
    </row>
    <row r="31" spans="1:8" s="6" customFormat="1" ht="9.9" customHeight="1" x14ac:dyDescent="0.2">
      <c r="A31" s="35" t="s">
        <v>24</v>
      </c>
      <c r="F31" s="36"/>
    </row>
    <row r="32" spans="1:8" s="37" customFormat="1" ht="24.75" customHeight="1" x14ac:dyDescent="0.2">
      <c r="A32" s="225" t="s">
        <v>240</v>
      </c>
      <c r="B32" s="226"/>
      <c r="C32" s="226"/>
      <c r="D32" s="226"/>
      <c r="E32" s="226"/>
      <c r="F32" s="226"/>
      <c r="G32" s="226"/>
      <c r="H32" s="226"/>
    </row>
    <row r="33" spans="1:6" s="4" customFormat="1" ht="20.25" customHeight="1" x14ac:dyDescent="0.2">
      <c r="A33" t="s">
        <v>177</v>
      </c>
      <c r="F33" s="38"/>
    </row>
    <row r="34" spans="1:6" s="4" customFormat="1" x14ac:dyDescent="0.2">
      <c r="F34" s="38"/>
    </row>
    <row r="35" spans="1:6" s="4" customFormat="1" x14ac:dyDescent="0.2">
      <c r="F35" s="38"/>
    </row>
    <row r="36" spans="1:6" s="4" customFormat="1" x14ac:dyDescent="0.2">
      <c r="F36" s="38"/>
    </row>
    <row r="37" spans="1:6" s="4" customFormat="1" x14ac:dyDescent="0.2">
      <c r="F37" s="38"/>
    </row>
    <row r="38" spans="1:6" s="4" customFormat="1" x14ac:dyDescent="0.2">
      <c r="F38" s="38"/>
    </row>
    <row r="39" spans="1:6" s="4" customFormat="1" x14ac:dyDescent="0.2">
      <c r="F39" s="38"/>
    </row>
    <row r="40" spans="1:6" s="4" customFormat="1" x14ac:dyDescent="0.2">
      <c r="F40" s="38"/>
    </row>
    <row r="41" spans="1:6" s="4" customFormat="1" x14ac:dyDescent="0.2">
      <c r="F41" s="38"/>
    </row>
    <row r="42" spans="1:6" s="4" customFormat="1" x14ac:dyDescent="0.2">
      <c r="F42" s="38"/>
    </row>
    <row r="43" spans="1:6" s="4" customFormat="1" x14ac:dyDescent="0.2">
      <c r="F43" s="38"/>
    </row>
    <row r="44" spans="1:6" s="4" customFormat="1" x14ac:dyDescent="0.2">
      <c r="F44" s="38"/>
    </row>
    <row r="45" spans="1:6" s="4" customFormat="1" x14ac:dyDescent="0.2">
      <c r="F45" s="38"/>
    </row>
    <row r="46" spans="1:6" s="4" customFormat="1" x14ac:dyDescent="0.2">
      <c r="F46" s="38"/>
    </row>
    <row r="47" spans="1:6" s="4" customFormat="1" x14ac:dyDescent="0.2">
      <c r="F47" s="38"/>
    </row>
    <row r="48" spans="1: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x14ac:dyDescent="0.2">
      <c r="F70" s="38"/>
    </row>
    <row r="71" spans="3:8" s="4" customFormat="1" ht="9.9" customHeight="1" x14ac:dyDescent="0.2">
      <c r="F71" s="38"/>
    </row>
    <row r="72" spans="3:8" s="4" customFormat="1" ht="13.5" hidden="1" customHeight="1" x14ac:dyDescent="0.2">
      <c r="F72" s="38"/>
      <c r="G72" s="39"/>
    </row>
    <row r="73" spans="3:8" s="40" customFormat="1" ht="10.8" hidden="1" x14ac:dyDescent="0.2">
      <c r="C73" s="41" t="s">
        <v>25</v>
      </c>
      <c r="D73" s="42"/>
      <c r="E73" s="39" t="s">
        <v>26</v>
      </c>
      <c r="F73" s="43" t="s">
        <v>27</v>
      </c>
      <c r="G73" s="39"/>
      <c r="H73" s="39"/>
    </row>
    <row r="74" spans="3:8" s="40" customFormat="1" ht="45" hidden="1" customHeight="1" x14ac:dyDescent="0.2">
      <c r="C74" s="44" t="s">
        <v>28</v>
      </c>
      <c r="D74" s="45" t="s">
        <v>22</v>
      </c>
      <c r="E74" s="39" t="s">
        <v>29</v>
      </c>
      <c r="F74" s="43" t="s">
        <v>29</v>
      </c>
      <c r="G74" s="39"/>
      <c r="H74" s="39"/>
    </row>
    <row r="75" spans="3:8" s="40" customFormat="1" ht="30.75" hidden="1" customHeight="1" x14ac:dyDescent="0.2">
      <c r="C75" s="46"/>
      <c r="D75" s="45" t="s">
        <v>30</v>
      </c>
      <c r="E75" s="39" t="s">
        <v>31</v>
      </c>
      <c r="F75" s="43" t="s">
        <v>32</v>
      </c>
      <c r="G75" s="39"/>
      <c r="H75" s="39"/>
    </row>
    <row r="76" spans="3:8" s="40" customFormat="1" ht="63" hidden="1" customHeight="1" x14ac:dyDescent="0.2">
      <c r="C76" s="47"/>
      <c r="D76" s="45" t="s">
        <v>33</v>
      </c>
      <c r="E76" s="39" t="s">
        <v>31</v>
      </c>
      <c r="F76" s="43" t="s">
        <v>32</v>
      </c>
      <c r="G76" s="39"/>
      <c r="H76" s="39"/>
    </row>
    <row r="77" spans="3:8" s="40" customFormat="1" ht="62.25" hidden="1" customHeight="1" x14ac:dyDescent="0.2">
      <c r="C77" s="46"/>
      <c r="D77" s="45" t="s">
        <v>34</v>
      </c>
      <c r="E77" s="39" t="s">
        <v>35</v>
      </c>
      <c r="F77" s="43" t="s">
        <v>36</v>
      </c>
      <c r="G77" s="39"/>
      <c r="H77" s="39"/>
    </row>
    <row r="78" spans="3:8" s="40" customFormat="1" ht="62.25" hidden="1" customHeight="1" x14ac:dyDescent="0.2">
      <c r="C78" s="48"/>
      <c r="D78" s="45" t="s">
        <v>37</v>
      </c>
      <c r="E78" s="39" t="s">
        <v>35</v>
      </c>
      <c r="F78" s="43" t="s">
        <v>36</v>
      </c>
      <c r="G78" s="39"/>
      <c r="H78" s="39"/>
    </row>
    <row r="79" spans="3:8" s="40" customFormat="1" ht="45" hidden="1" customHeight="1" x14ac:dyDescent="0.2">
      <c r="C79" s="46" t="s">
        <v>38</v>
      </c>
      <c r="D79" s="45" t="s">
        <v>22</v>
      </c>
      <c r="E79" s="39" t="s">
        <v>29</v>
      </c>
      <c r="F79" s="43" t="s">
        <v>29</v>
      </c>
      <c r="G79" s="39"/>
      <c r="H79" s="39"/>
    </row>
    <row r="80" spans="3:8" s="40" customFormat="1" ht="90.75" hidden="1" customHeight="1" x14ac:dyDescent="0.2">
      <c r="C80" s="46"/>
      <c r="D80" s="39" t="s">
        <v>23</v>
      </c>
      <c r="E80" s="39" t="s">
        <v>39</v>
      </c>
      <c r="F80" s="43" t="s">
        <v>36</v>
      </c>
      <c r="G80" s="39"/>
      <c r="H80" s="39"/>
    </row>
    <row r="81" spans="3:8" s="40" customFormat="1" ht="64.5" hidden="1" customHeight="1" x14ac:dyDescent="0.2">
      <c r="C81" s="48"/>
      <c r="D81" s="39" t="s">
        <v>40</v>
      </c>
      <c r="E81" s="39" t="s">
        <v>41</v>
      </c>
      <c r="F81" s="43" t="s">
        <v>36</v>
      </c>
      <c r="G81" s="39"/>
      <c r="H81" s="39"/>
    </row>
    <row r="82" spans="3:8" s="40" customFormat="1" ht="45" hidden="1" customHeight="1" x14ac:dyDescent="0.2">
      <c r="C82" s="44" t="s">
        <v>42</v>
      </c>
      <c r="D82" s="45" t="s">
        <v>22</v>
      </c>
      <c r="E82" s="39" t="s">
        <v>29</v>
      </c>
      <c r="F82" s="43" t="s">
        <v>29</v>
      </c>
      <c r="G82" s="39"/>
      <c r="H82" s="39"/>
    </row>
    <row r="83" spans="3:8" s="40" customFormat="1" ht="33" hidden="1" customHeight="1" x14ac:dyDescent="0.2">
      <c r="C83" s="46"/>
      <c r="D83" s="45" t="s">
        <v>30</v>
      </c>
      <c r="E83" s="39" t="s">
        <v>31</v>
      </c>
      <c r="F83" s="43" t="s">
        <v>32</v>
      </c>
      <c r="G83" s="39"/>
      <c r="H83" s="39"/>
    </row>
    <row r="84" spans="3:8" s="40" customFormat="1" ht="63" hidden="1" customHeight="1" x14ac:dyDescent="0.2">
      <c r="C84" s="47"/>
      <c r="D84" s="45" t="s">
        <v>33</v>
      </c>
      <c r="E84" s="39" t="s">
        <v>31</v>
      </c>
      <c r="F84" s="43" t="s">
        <v>32</v>
      </c>
      <c r="G84" s="39"/>
      <c r="H84" s="39"/>
    </row>
    <row r="85" spans="3:8" s="40" customFormat="1" ht="62.25" hidden="1" customHeight="1" x14ac:dyDescent="0.2">
      <c r="C85" s="46"/>
      <c r="D85" s="45" t="s">
        <v>34</v>
      </c>
      <c r="E85" s="39" t="s">
        <v>43</v>
      </c>
      <c r="F85" s="43" t="s">
        <v>36</v>
      </c>
      <c r="G85" s="39"/>
      <c r="H85" s="39"/>
    </row>
    <row r="86" spans="3:8" s="40" customFormat="1" ht="35.25" hidden="1" customHeight="1" x14ac:dyDescent="0.2">
      <c r="C86" s="48"/>
      <c r="D86" s="39" t="s">
        <v>44</v>
      </c>
      <c r="E86" s="39" t="s">
        <v>45</v>
      </c>
      <c r="F86" s="43" t="s">
        <v>36</v>
      </c>
      <c r="G86" s="39"/>
      <c r="H86" s="39"/>
    </row>
    <row r="87" spans="3:8" s="40" customFormat="1" ht="45" hidden="1" customHeight="1" x14ac:dyDescent="0.2">
      <c r="C87" s="46" t="s">
        <v>46</v>
      </c>
      <c r="D87" s="45" t="s">
        <v>22</v>
      </c>
      <c r="E87" s="39" t="s">
        <v>29</v>
      </c>
      <c r="F87" s="43" t="s">
        <v>29</v>
      </c>
      <c r="G87" s="39"/>
      <c r="H87" s="39"/>
    </row>
    <row r="88" spans="3:8" s="40" customFormat="1" ht="33" hidden="1" customHeight="1" x14ac:dyDescent="0.2">
      <c r="C88" s="46"/>
      <c r="D88" s="45" t="s">
        <v>30</v>
      </c>
      <c r="E88" s="39" t="s">
        <v>31</v>
      </c>
      <c r="F88" s="43" t="s">
        <v>32</v>
      </c>
      <c r="G88" s="39"/>
      <c r="H88" s="39"/>
    </row>
    <row r="89" spans="3:8" s="40" customFormat="1" ht="10.8" hidden="1" x14ac:dyDescent="0.2">
      <c r="C89" s="46"/>
      <c r="D89" s="39" t="s">
        <v>47</v>
      </c>
      <c r="E89" s="39" t="s">
        <v>48</v>
      </c>
      <c r="F89" s="43" t="s">
        <v>48</v>
      </c>
      <c r="G89" s="39"/>
      <c r="H89" s="39"/>
    </row>
    <row r="90" spans="3:8" s="40" customFormat="1" ht="10.8" hidden="1" x14ac:dyDescent="0.2">
      <c r="C90" s="48"/>
      <c r="D90" s="39" t="s">
        <v>49</v>
      </c>
      <c r="E90" s="39" t="s">
        <v>50</v>
      </c>
      <c r="F90" s="43" t="s">
        <v>50</v>
      </c>
      <c r="G90" s="39"/>
      <c r="H90" s="39"/>
    </row>
    <row r="91" spans="3:8" s="6" customFormat="1" ht="45" hidden="1" customHeight="1" x14ac:dyDescent="0.2">
      <c r="C91" s="49" t="s">
        <v>51</v>
      </c>
      <c r="D91" s="45" t="s">
        <v>22</v>
      </c>
      <c r="E91" s="39"/>
      <c r="F91" s="43"/>
      <c r="G91" s="50"/>
      <c r="H91" s="39" t="s">
        <v>29</v>
      </c>
    </row>
    <row r="92" spans="3:8" s="6" customFormat="1" ht="33" hidden="1" customHeight="1" x14ac:dyDescent="0.2">
      <c r="C92" s="51"/>
      <c r="D92" s="39" t="s">
        <v>52</v>
      </c>
      <c r="E92" s="50"/>
      <c r="F92" s="52"/>
      <c r="G92" s="50"/>
      <c r="H92" s="39" t="s">
        <v>53</v>
      </c>
    </row>
    <row r="93" spans="3:8" s="6" customFormat="1" ht="10.8" hidden="1" x14ac:dyDescent="0.2">
      <c r="C93" s="53"/>
      <c r="D93" s="39" t="s">
        <v>54</v>
      </c>
      <c r="E93" s="50"/>
      <c r="F93" s="52"/>
      <c r="G93" s="39"/>
      <c r="H93" s="50" t="s">
        <v>55</v>
      </c>
    </row>
    <row r="94" spans="3:8" s="6" customFormat="1" ht="45" hidden="1" customHeight="1" x14ac:dyDescent="0.2">
      <c r="C94" s="49" t="s">
        <v>51</v>
      </c>
      <c r="D94" s="45" t="s">
        <v>22</v>
      </c>
      <c r="E94" s="39"/>
      <c r="F94" s="43"/>
      <c r="G94" s="50"/>
      <c r="H94" s="39" t="s">
        <v>29</v>
      </c>
    </row>
    <row r="95" spans="3:8" s="6" customFormat="1" ht="33" hidden="1" customHeight="1" x14ac:dyDescent="0.2">
      <c r="C95" s="51"/>
      <c r="D95" s="39" t="s">
        <v>52</v>
      </c>
      <c r="E95" s="50"/>
      <c r="F95" s="52"/>
      <c r="G95" s="50"/>
      <c r="H95" s="39" t="s">
        <v>56</v>
      </c>
    </row>
    <row r="96" spans="3:8" s="6" customFormat="1" ht="10.8" hidden="1" x14ac:dyDescent="0.2">
      <c r="C96" s="53"/>
      <c r="D96" s="39" t="s">
        <v>54</v>
      </c>
      <c r="E96" s="50"/>
      <c r="F96" s="52"/>
      <c r="G96" s="39"/>
      <c r="H96" s="50" t="s">
        <v>55</v>
      </c>
    </row>
    <row r="97" spans="3:8" s="6" customFormat="1" ht="45" hidden="1" customHeight="1" x14ac:dyDescent="0.2">
      <c r="C97" s="49" t="s">
        <v>51</v>
      </c>
      <c r="D97" s="45" t="s">
        <v>22</v>
      </c>
      <c r="E97" s="39"/>
      <c r="F97" s="43"/>
      <c r="G97" s="50"/>
      <c r="H97" s="39" t="s">
        <v>29</v>
      </c>
    </row>
    <row r="98" spans="3:8" s="6" customFormat="1" ht="33" hidden="1" customHeight="1" x14ac:dyDescent="0.2">
      <c r="C98" s="51"/>
      <c r="D98" s="39" t="s">
        <v>52</v>
      </c>
      <c r="E98" s="50"/>
      <c r="F98" s="52"/>
      <c r="G98" s="50"/>
      <c r="H98" s="39" t="s">
        <v>57</v>
      </c>
    </row>
    <row r="99" spans="3:8" s="6" customFormat="1" ht="10.8" hidden="1" x14ac:dyDescent="0.2">
      <c r="C99" s="53"/>
      <c r="D99" s="39" t="s">
        <v>54</v>
      </c>
      <c r="E99" s="50"/>
      <c r="F99" s="52"/>
      <c r="G99" s="39"/>
      <c r="H99" s="50" t="s">
        <v>55</v>
      </c>
    </row>
    <row r="100" spans="3:8" s="6" customFormat="1" ht="45" hidden="1" customHeight="1" x14ac:dyDescent="0.2">
      <c r="C100" s="49" t="s">
        <v>51</v>
      </c>
      <c r="D100" s="45" t="s">
        <v>22</v>
      </c>
      <c r="E100" s="39"/>
      <c r="F100" s="43"/>
      <c r="G100" s="50"/>
      <c r="H100" s="39" t="s">
        <v>29</v>
      </c>
    </row>
    <row r="101" spans="3:8" s="6" customFormat="1" ht="33" hidden="1" customHeight="1" x14ac:dyDescent="0.2">
      <c r="C101" s="51"/>
      <c r="D101" s="39" t="s">
        <v>52</v>
      </c>
      <c r="E101" s="50"/>
      <c r="F101" s="52"/>
      <c r="G101" s="50"/>
      <c r="H101" s="39" t="s">
        <v>58</v>
      </c>
    </row>
    <row r="102" spans="3:8" s="6" customFormat="1" hidden="1" x14ac:dyDescent="0.2">
      <c r="C102" s="53"/>
      <c r="D102" s="39" t="s">
        <v>54</v>
      </c>
      <c r="E102" s="50"/>
      <c r="F102" s="52"/>
      <c r="G102" s="4"/>
      <c r="H102" s="50" t="s">
        <v>55</v>
      </c>
    </row>
    <row r="103" spans="3:8" s="4" customFormat="1" hidden="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row>
    <row r="1952" spans="6:7" s="4" customFormat="1" x14ac:dyDescent="0.2">
      <c r="F1952" s="38"/>
      <c r="G1952"/>
    </row>
  </sheetData>
  <mergeCells count="36">
    <mergeCell ref="F9:H9"/>
    <mergeCell ref="F10:H10"/>
    <mergeCell ref="F11:H11"/>
    <mergeCell ref="F12:H12"/>
    <mergeCell ref="F13:H13"/>
    <mergeCell ref="G1:H1"/>
    <mergeCell ref="G5:H5"/>
    <mergeCell ref="A3:H3"/>
    <mergeCell ref="A4:H4"/>
    <mergeCell ref="F8:H8"/>
    <mergeCell ref="B28:D28"/>
    <mergeCell ref="E28:H28"/>
    <mergeCell ref="E27:H27"/>
    <mergeCell ref="B22:D23"/>
    <mergeCell ref="A18:A19"/>
    <mergeCell ref="B18:D19"/>
    <mergeCell ref="E19:H19"/>
    <mergeCell ref="A22:A23"/>
    <mergeCell ref="E23:H23"/>
    <mergeCell ref="B21:D21"/>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P21" sqref="P21"/>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4" t="s">
        <v>166</v>
      </c>
      <c r="B1" s="334"/>
      <c r="C1" s="125"/>
      <c r="D1" s="125"/>
      <c r="E1" s="128" t="s">
        <v>226</v>
      </c>
    </row>
    <row r="2" spans="1:7" ht="24" customHeight="1" x14ac:dyDescent="0.2">
      <c r="A2" s="335" t="s">
        <v>156</v>
      </c>
      <c r="B2" s="335"/>
      <c r="C2" s="335"/>
      <c r="D2" s="335"/>
      <c r="E2" s="335"/>
    </row>
    <row r="3" spans="1:7" ht="24" customHeight="1" x14ac:dyDescent="0.2">
      <c r="A3" s="126"/>
      <c r="B3" s="126"/>
      <c r="C3" s="126"/>
      <c r="D3" s="126"/>
      <c r="E3" s="126"/>
    </row>
    <row r="4" spans="1:7" s="4" customFormat="1" ht="36" customHeight="1" x14ac:dyDescent="0.2">
      <c r="A4" s="85"/>
      <c r="B4" s="85"/>
      <c r="C4" s="144" t="s">
        <v>190</v>
      </c>
      <c r="D4" s="337" t="str">
        <f>'2-1提出書類'!A4</f>
        <v>配水管布設工事（工水配改７－２）</v>
      </c>
      <c r="E4" s="337"/>
      <c r="F4" s="317"/>
      <c r="G4" s="317"/>
    </row>
    <row r="5" spans="1:7" s="4" customFormat="1" ht="27" customHeight="1" x14ac:dyDescent="0.2">
      <c r="A5" s="85"/>
      <c r="B5" s="85"/>
      <c r="C5" s="144" t="s">
        <v>187</v>
      </c>
      <c r="D5" s="338"/>
      <c r="E5" s="338"/>
      <c r="F5" s="317"/>
      <c r="G5" s="317"/>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93" t="s">
        <v>155</v>
      </c>
      <c r="B8" s="376"/>
      <c r="C8" s="376"/>
      <c r="D8" s="376"/>
      <c r="E8" s="376"/>
    </row>
    <row r="9" spans="1:7" ht="30" customHeight="1" thickTop="1" x14ac:dyDescent="0.2">
      <c r="A9" s="394" t="s">
        <v>160</v>
      </c>
      <c r="B9" s="394"/>
      <c r="C9" s="130" t="s">
        <v>158</v>
      </c>
      <c r="D9" s="131" t="s">
        <v>159</v>
      </c>
      <c r="E9" s="130" t="s">
        <v>157</v>
      </c>
    </row>
    <row r="10" spans="1:7" s="6" customFormat="1" ht="24" customHeight="1" x14ac:dyDescent="0.2">
      <c r="A10" s="110" t="s">
        <v>92</v>
      </c>
      <c r="B10" s="316" t="s">
        <v>274</v>
      </c>
      <c r="C10" s="316"/>
      <c r="D10" s="316"/>
      <c r="E10" s="316"/>
    </row>
    <row r="11" spans="1:7" ht="24" customHeight="1" x14ac:dyDescent="0.2">
      <c r="A11" s="127" t="s">
        <v>7</v>
      </c>
      <c r="B11" s="392" t="s">
        <v>275</v>
      </c>
      <c r="C11" s="392"/>
      <c r="D11" s="392"/>
      <c r="E11" s="392"/>
      <c r="F11" s="124"/>
      <c r="G11" s="124"/>
    </row>
    <row r="16" spans="1:7" ht="39.75" customHeight="1" x14ac:dyDescent="0.2">
      <c r="A16" s="123"/>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40"/>
  <sheetViews>
    <sheetView view="pageBreakPreview" zoomScale="85" zoomScaleNormal="100" zoomScaleSheetLayoutView="85" workbookViewId="0">
      <selection activeCell="P21" sqref="P21"/>
    </sheetView>
  </sheetViews>
  <sheetFormatPr defaultRowHeight="13.2" x14ac:dyDescent="0.2"/>
  <cols>
    <col min="1" max="1" width="2.33203125" style="179" customWidth="1"/>
    <col min="2" max="2" width="1.6640625" style="179" customWidth="1"/>
    <col min="3" max="3" width="3.77734375" style="179" customWidth="1"/>
    <col min="4" max="4" width="3.21875" style="179" customWidth="1"/>
    <col min="5" max="5" width="11.109375" style="179" customWidth="1"/>
    <col min="6" max="6" width="31.21875" style="179" customWidth="1"/>
    <col min="7" max="7" width="7.88671875" style="179" bestFit="1" customWidth="1"/>
    <col min="8" max="8" width="1.88671875" style="179" customWidth="1"/>
    <col min="9" max="9" width="13.21875" style="179" customWidth="1"/>
    <col min="10" max="10" width="2.6640625" style="179" customWidth="1"/>
    <col min="11" max="12" width="11.77734375" style="179" customWidth="1"/>
    <col min="13" max="13" width="10" style="179" customWidth="1"/>
    <col min="14" max="14" width="1.77734375" style="179" customWidth="1"/>
    <col min="15" max="15" width="6.77734375" style="179" customWidth="1"/>
    <col min="16" max="16" width="2.21875" style="179" customWidth="1"/>
    <col min="17" max="16384" width="8.88671875" style="179"/>
  </cols>
  <sheetData>
    <row r="1" spans="1:15" ht="12" customHeight="1" x14ac:dyDescent="0.2">
      <c r="A1" s="179" t="s">
        <v>167</v>
      </c>
      <c r="B1" s="180"/>
      <c r="C1" s="180"/>
      <c r="D1" s="180"/>
      <c r="E1" s="180"/>
      <c r="F1" s="180"/>
      <c r="G1" s="180"/>
      <c r="H1" s="180"/>
      <c r="I1" s="180"/>
      <c r="J1" s="180"/>
      <c r="K1" s="180"/>
      <c r="L1" s="399" t="s">
        <v>226</v>
      </c>
      <c r="M1" s="399"/>
      <c r="N1" s="399"/>
      <c r="O1" s="399"/>
    </row>
    <row r="2" spans="1:15" ht="12" customHeight="1" x14ac:dyDescent="0.2">
      <c r="B2" s="180"/>
      <c r="C2" s="180"/>
      <c r="D2" s="180"/>
      <c r="E2" s="180"/>
      <c r="F2" s="180"/>
      <c r="G2" s="180"/>
      <c r="H2" s="180"/>
      <c r="I2" s="180"/>
      <c r="J2" s="180"/>
      <c r="K2" s="180"/>
      <c r="L2" s="180"/>
      <c r="M2" s="180"/>
      <c r="N2" s="180"/>
      <c r="O2" s="180"/>
    </row>
    <row r="3" spans="1:15" ht="20.25" customHeight="1" x14ac:dyDescent="0.2">
      <c r="A3" s="464" t="s">
        <v>64</v>
      </c>
      <c r="B3" s="464"/>
      <c r="C3" s="464"/>
      <c r="D3" s="464"/>
      <c r="E3" s="464"/>
      <c r="F3" s="464"/>
      <c r="G3" s="464"/>
      <c r="H3" s="464"/>
      <c r="I3" s="464"/>
      <c r="J3" s="464"/>
      <c r="K3" s="464"/>
      <c r="L3" s="464"/>
      <c r="M3" s="464"/>
      <c r="N3" s="464"/>
      <c r="O3" s="464"/>
    </row>
    <row r="4" spans="1:15" ht="52.5" customHeight="1" x14ac:dyDescent="0.2">
      <c r="A4" s="181" t="s">
        <v>263</v>
      </c>
      <c r="B4" s="182"/>
      <c r="C4" s="182"/>
      <c r="D4" s="182"/>
      <c r="E4" s="182"/>
      <c r="F4" s="182"/>
      <c r="G4" s="182"/>
      <c r="H4" s="182"/>
      <c r="I4" s="182"/>
      <c r="J4" s="182"/>
      <c r="K4" s="182"/>
      <c r="L4" s="182"/>
      <c r="M4" s="182"/>
      <c r="N4" s="182"/>
      <c r="O4" s="182"/>
    </row>
    <row r="5" spans="1:15" ht="14.25" customHeight="1" x14ac:dyDescent="0.2">
      <c r="A5" s="465" t="s">
        <v>264</v>
      </c>
      <c r="B5" s="466"/>
      <c r="C5" s="466"/>
      <c r="D5" s="466"/>
      <c r="E5" s="466"/>
      <c r="F5" s="466"/>
      <c r="G5" s="466"/>
      <c r="H5" s="466"/>
      <c r="I5" s="466"/>
      <c r="J5" s="466"/>
      <c r="K5" s="466"/>
      <c r="L5" s="466"/>
      <c r="M5" s="466"/>
      <c r="N5" s="466"/>
      <c r="O5" s="466"/>
    </row>
    <row r="6" spans="1:15" ht="14.25" customHeight="1" x14ac:dyDescent="0.2">
      <c r="A6" s="466"/>
      <c r="B6" s="466"/>
      <c r="C6" s="466"/>
      <c r="D6" s="466"/>
      <c r="E6" s="466"/>
      <c r="F6" s="466"/>
      <c r="G6" s="466"/>
      <c r="H6" s="466"/>
      <c r="I6" s="466"/>
      <c r="J6" s="466"/>
      <c r="K6" s="466"/>
      <c r="L6" s="466"/>
      <c r="M6" s="466"/>
      <c r="N6" s="466"/>
      <c r="O6" s="466"/>
    </row>
    <row r="7" spans="1:15" x14ac:dyDescent="0.2">
      <c r="A7" s="467" t="s">
        <v>280</v>
      </c>
      <c r="B7" s="468"/>
      <c r="C7" s="468"/>
      <c r="D7" s="468"/>
      <c r="E7" s="468"/>
      <c r="F7" s="468"/>
      <c r="G7" s="468"/>
      <c r="H7" s="468"/>
      <c r="I7" s="468"/>
      <c r="J7" s="468"/>
      <c r="K7" s="468"/>
      <c r="L7" s="468"/>
      <c r="M7" s="468"/>
      <c r="N7" s="468"/>
      <c r="O7" s="468"/>
    </row>
    <row r="8" spans="1:15" x14ac:dyDescent="0.2">
      <c r="A8" s="468"/>
      <c r="B8" s="468"/>
      <c r="C8" s="468"/>
      <c r="D8" s="468"/>
      <c r="E8" s="468"/>
      <c r="F8" s="468"/>
      <c r="G8" s="468"/>
      <c r="H8" s="468"/>
      <c r="I8" s="468"/>
      <c r="J8" s="468"/>
      <c r="K8" s="468"/>
      <c r="L8" s="468"/>
      <c r="M8" s="468"/>
      <c r="N8" s="468"/>
      <c r="O8" s="468"/>
    </row>
    <row r="9" spans="1:15" x14ac:dyDescent="0.2">
      <c r="A9" s="181"/>
      <c r="B9" s="182"/>
      <c r="C9" s="182"/>
      <c r="D9" s="182"/>
      <c r="E9" s="182"/>
      <c r="F9" s="182"/>
      <c r="G9" s="182"/>
      <c r="H9" s="182"/>
      <c r="I9" s="182"/>
      <c r="J9" s="182"/>
      <c r="K9" s="182"/>
      <c r="L9" s="182"/>
      <c r="M9" s="182"/>
      <c r="N9" s="182"/>
      <c r="O9" s="182"/>
    </row>
    <row r="10" spans="1:15" ht="24.9" customHeight="1" x14ac:dyDescent="0.2">
      <c r="A10" s="183"/>
      <c r="B10" s="183"/>
      <c r="C10" s="183"/>
      <c r="D10" s="183"/>
      <c r="E10" s="183"/>
      <c r="F10" s="183"/>
      <c r="G10" s="183"/>
      <c r="H10" s="183"/>
      <c r="I10" s="184" t="s">
        <v>281</v>
      </c>
      <c r="J10" s="185" t="s">
        <v>188</v>
      </c>
      <c r="K10" s="469" t="str">
        <f>'2-1提出書類'!A4</f>
        <v>配水管布設工事（工水配改７－２）</v>
      </c>
      <c r="L10" s="469"/>
      <c r="M10" s="469"/>
      <c r="N10" s="469"/>
      <c r="O10" s="469"/>
    </row>
    <row r="11" spans="1:15" ht="24.9" customHeight="1" x14ac:dyDescent="0.2">
      <c r="A11" s="183"/>
      <c r="B11" s="183"/>
      <c r="C11" s="183"/>
      <c r="D11" s="183"/>
      <c r="E11" s="183"/>
      <c r="F11" s="183"/>
      <c r="G11" s="183"/>
      <c r="H11" s="183"/>
      <c r="I11" s="184" t="s">
        <v>282</v>
      </c>
      <c r="J11" s="185" t="s">
        <v>188</v>
      </c>
      <c r="K11" s="449"/>
      <c r="L11" s="449"/>
      <c r="M11" s="449"/>
      <c r="N11" s="449"/>
      <c r="O11" s="449"/>
    </row>
    <row r="12" spans="1:15" ht="24.9" customHeight="1" x14ac:dyDescent="0.2">
      <c r="A12" s="183"/>
      <c r="B12" s="183"/>
      <c r="C12" s="183"/>
      <c r="D12" s="183"/>
      <c r="E12" s="183"/>
      <c r="F12" s="183"/>
      <c r="G12" s="183"/>
      <c r="H12" s="183"/>
      <c r="I12" s="184" t="s">
        <v>18</v>
      </c>
      <c r="J12" s="185" t="s">
        <v>283</v>
      </c>
      <c r="K12" s="449"/>
      <c r="L12" s="449"/>
      <c r="M12" s="449"/>
      <c r="N12" s="449"/>
      <c r="O12" s="449"/>
    </row>
    <row r="13" spans="1:15" x14ac:dyDescent="0.2">
      <c r="A13" s="183"/>
      <c r="B13" s="186"/>
      <c r="C13" s="186"/>
      <c r="D13" s="186"/>
      <c r="E13" s="186"/>
    </row>
    <row r="14" spans="1:15" ht="4.5" customHeight="1" x14ac:dyDescent="0.2">
      <c r="A14" s="183"/>
      <c r="B14" s="187"/>
      <c r="C14" s="187"/>
      <c r="D14" s="187"/>
      <c r="E14" s="187"/>
      <c r="F14" s="187"/>
      <c r="G14" s="187"/>
      <c r="H14" s="187"/>
      <c r="I14" s="187"/>
      <c r="J14" s="187"/>
      <c r="K14" s="187"/>
      <c r="L14" s="187"/>
      <c r="M14" s="187"/>
      <c r="N14" s="187"/>
      <c r="O14" s="187"/>
    </row>
    <row r="15" spans="1:15" x14ac:dyDescent="0.2">
      <c r="A15" s="183"/>
      <c r="D15" s="188"/>
      <c r="E15" s="188"/>
      <c r="F15" s="187" t="s">
        <v>284</v>
      </c>
      <c r="I15" s="187"/>
      <c r="J15" s="187"/>
      <c r="K15" s="187"/>
      <c r="L15" s="187"/>
      <c r="M15" s="189"/>
      <c r="N15" s="189"/>
      <c r="O15" s="187"/>
    </row>
    <row r="16" spans="1:15" ht="4.5" customHeight="1" x14ac:dyDescent="0.2">
      <c r="A16" s="183"/>
      <c r="G16" s="187"/>
      <c r="H16" s="187"/>
      <c r="I16" s="187"/>
      <c r="J16" s="187"/>
      <c r="K16" s="187"/>
      <c r="L16" s="187"/>
      <c r="M16" s="189"/>
      <c r="N16" s="189"/>
      <c r="O16" s="187"/>
    </row>
    <row r="17" spans="1:23" ht="24" customHeight="1" x14ac:dyDescent="0.2">
      <c r="A17" s="187"/>
      <c r="B17" s="190"/>
      <c r="C17" s="191"/>
      <c r="D17" s="191"/>
      <c r="E17" s="191"/>
      <c r="F17" s="191"/>
      <c r="G17" s="192"/>
      <c r="H17" s="193" t="s">
        <v>93</v>
      </c>
      <c r="I17" s="194"/>
      <c r="J17" s="194"/>
      <c r="K17" s="194"/>
      <c r="L17" s="194"/>
      <c r="M17" s="194"/>
      <c r="N17" s="194"/>
      <c r="O17" s="195"/>
    </row>
    <row r="18" spans="1:23" ht="18.75" customHeight="1" x14ac:dyDescent="0.2">
      <c r="A18" s="187"/>
      <c r="B18" s="424" t="s">
        <v>94</v>
      </c>
      <c r="C18" s="450"/>
      <c r="D18" s="450"/>
      <c r="E18" s="450"/>
      <c r="F18" s="423"/>
      <c r="G18" s="196">
        <v>0.1</v>
      </c>
      <c r="H18" s="451" t="s">
        <v>285</v>
      </c>
      <c r="I18" s="422"/>
      <c r="J18" s="422"/>
      <c r="K18" s="422"/>
      <c r="L18" s="422"/>
      <c r="M18" s="422"/>
      <c r="N18" s="422"/>
      <c r="O18" s="423"/>
    </row>
    <row r="19" spans="1:23" ht="18.75" customHeight="1" x14ac:dyDescent="0.2">
      <c r="A19" s="187"/>
      <c r="B19" s="424" t="s">
        <v>95</v>
      </c>
      <c r="C19" s="450"/>
      <c r="D19" s="450"/>
      <c r="E19" s="450"/>
      <c r="F19" s="450"/>
      <c r="G19" s="412"/>
      <c r="H19" s="191"/>
      <c r="I19" s="191"/>
      <c r="J19" s="191"/>
      <c r="K19" s="191"/>
      <c r="L19" s="191"/>
      <c r="M19" s="191"/>
      <c r="N19" s="191"/>
      <c r="O19" s="197"/>
    </row>
    <row r="20" spans="1:23" ht="48.75" customHeight="1" x14ac:dyDescent="0.2">
      <c r="A20" s="187"/>
      <c r="B20" s="198"/>
      <c r="C20" s="452" t="s">
        <v>96</v>
      </c>
      <c r="D20" s="453"/>
      <c r="E20" s="453"/>
      <c r="F20" s="454"/>
      <c r="G20" s="199"/>
      <c r="H20" s="455" t="s">
        <v>265</v>
      </c>
      <c r="I20" s="456"/>
      <c r="J20" s="456"/>
      <c r="K20" s="456"/>
      <c r="L20" s="456"/>
      <c r="M20" s="456"/>
      <c r="N20" s="456"/>
      <c r="O20" s="457"/>
    </row>
    <row r="21" spans="1:23" ht="48.75" customHeight="1" thickBot="1" x14ac:dyDescent="0.25">
      <c r="A21" s="187"/>
      <c r="B21" s="200"/>
      <c r="C21" s="461" t="s">
        <v>97</v>
      </c>
      <c r="D21" s="462"/>
      <c r="E21" s="462"/>
      <c r="F21" s="463"/>
      <c r="G21" s="201"/>
      <c r="H21" s="458"/>
      <c r="I21" s="459"/>
      <c r="J21" s="459"/>
      <c r="K21" s="459"/>
      <c r="L21" s="459"/>
      <c r="M21" s="459"/>
      <c r="N21" s="459"/>
      <c r="O21" s="460"/>
    </row>
    <row r="22" spans="1:23" ht="30" customHeight="1" thickBot="1" x14ac:dyDescent="0.25">
      <c r="A22" s="187"/>
      <c r="B22" s="200"/>
      <c r="C22" s="402" t="s">
        <v>98</v>
      </c>
      <c r="D22" s="403"/>
      <c r="E22" s="403"/>
      <c r="F22" s="420"/>
      <c r="G22" s="202">
        <f>G20+G21*0.5</f>
        <v>0</v>
      </c>
      <c r="H22" s="421" t="s">
        <v>99</v>
      </c>
      <c r="I22" s="422"/>
      <c r="J22" s="422"/>
      <c r="K22" s="422"/>
      <c r="L22" s="422"/>
      <c r="M22" s="422"/>
      <c r="N22" s="422"/>
      <c r="O22" s="423"/>
    </row>
    <row r="23" spans="1:23" ht="18.75" customHeight="1" x14ac:dyDescent="0.2">
      <c r="A23" s="187"/>
      <c r="B23" s="424" t="s">
        <v>100</v>
      </c>
      <c r="C23" s="425"/>
      <c r="D23" s="409"/>
      <c r="E23" s="409"/>
      <c r="F23" s="409"/>
      <c r="G23" s="426"/>
      <c r="H23" s="203"/>
      <c r="I23" s="203"/>
      <c r="J23" s="203"/>
      <c r="K23" s="203"/>
      <c r="L23" s="203"/>
      <c r="M23" s="204"/>
      <c r="N23" s="204"/>
      <c r="O23" s="197"/>
    </row>
    <row r="24" spans="1:23" ht="41.25" customHeight="1" x14ac:dyDescent="0.2">
      <c r="A24" s="187"/>
      <c r="B24" s="198"/>
      <c r="C24" s="427" t="s">
        <v>266</v>
      </c>
      <c r="D24" s="430" t="s">
        <v>267</v>
      </c>
      <c r="E24" s="431"/>
      <c r="F24" s="432"/>
      <c r="G24" s="205"/>
      <c r="H24" s="433" t="s">
        <v>286</v>
      </c>
      <c r="I24" s="433"/>
      <c r="J24" s="433"/>
      <c r="K24" s="433"/>
      <c r="L24" s="433"/>
      <c r="M24" s="433"/>
      <c r="N24" s="433"/>
      <c r="O24" s="434"/>
      <c r="W24" s="206" t="s">
        <v>286</v>
      </c>
    </row>
    <row r="25" spans="1:23" ht="41.25" customHeight="1" x14ac:dyDescent="0.2">
      <c r="A25" s="187"/>
      <c r="B25" s="200"/>
      <c r="C25" s="428"/>
      <c r="D25" s="437" t="s">
        <v>101</v>
      </c>
      <c r="E25" s="438"/>
      <c r="F25" s="439"/>
      <c r="G25" s="207"/>
      <c r="H25" s="435"/>
      <c r="I25" s="435"/>
      <c r="J25" s="435"/>
      <c r="K25" s="435"/>
      <c r="L25" s="435"/>
      <c r="M25" s="435"/>
      <c r="N25" s="435"/>
      <c r="O25" s="436"/>
    </row>
    <row r="26" spans="1:23" ht="41.25" customHeight="1" x14ac:dyDescent="0.2">
      <c r="A26" s="187"/>
      <c r="B26" s="200"/>
      <c r="C26" s="429"/>
      <c r="D26" s="440" t="s">
        <v>102</v>
      </c>
      <c r="E26" s="441"/>
      <c r="F26" s="442"/>
      <c r="G26" s="208"/>
      <c r="H26" s="435"/>
      <c r="I26" s="435"/>
      <c r="J26" s="435"/>
      <c r="K26" s="435"/>
      <c r="L26" s="435"/>
      <c r="M26" s="435"/>
      <c r="N26" s="435"/>
      <c r="O26" s="436"/>
    </row>
    <row r="27" spans="1:23" ht="41.25" customHeight="1" x14ac:dyDescent="0.2">
      <c r="A27" s="187"/>
      <c r="B27" s="200"/>
      <c r="C27" s="443" t="s">
        <v>103</v>
      </c>
      <c r="D27" s="445" t="s">
        <v>287</v>
      </c>
      <c r="E27" s="446"/>
      <c r="F27" s="209" t="s">
        <v>288</v>
      </c>
      <c r="G27" s="199"/>
      <c r="H27" s="435"/>
      <c r="I27" s="435"/>
      <c r="J27" s="435"/>
      <c r="K27" s="435"/>
      <c r="L27" s="435"/>
      <c r="M27" s="435"/>
      <c r="N27" s="435"/>
      <c r="O27" s="436"/>
    </row>
    <row r="28" spans="1:23" ht="53.4" customHeight="1" x14ac:dyDescent="0.2">
      <c r="A28" s="187"/>
      <c r="B28" s="200"/>
      <c r="C28" s="444"/>
      <c r="D28" s="447"/>
      <c r="E28" s="448"/>
      <c r="F28" s="210" t="s">
        <v>289</v>
      </c>
      <c r="G28" s="199"/>
      <c r="H28" s="435"/>
      <c r="I28" s="435"/>
      <c r="J28" s="435"/>
      <c r="K28" s="435"/>
      <c r="L28" s="435"/>
      <c r="M28" s="435"/>
      <c r="N28" s="435"/>
      <c r="O28" s="436"/>
    </row>
    <row r="29" spans="1:23" ht="98.4" customHeight="1" thickBot="1" x14ac:dyDescent="0.25">
      <c r="A29" s="187"/>
      <c r="B29" s="200"/>
      <c r="C29" s="211" t="s">
        <v>290</v>
      </c>
      <c r="D29" s="400" t="s">
        <v>291</v>
      </c>
      <c r="E29" s="401"/>
      <c r="F29" s="210" t="s">
        <v>292</v>
      </c>
      <c r="G29" s="199"/>
      <c r="H29" s="435"/>
      <c r="I29" s="435"/>
      <c r="J29" s="435"/>
      <c r="K29" s="435"/>
      <c r="L29" s="435"/>
      <c r="M29" s="435"/>
      <c r="N29" s="435"/>
      <c r="O29" s="436"/>
    </row>
    <row r="30" spans="1:23" ht="20.100000000000001" customHeight="1" thickBot="1" x14ac:dyDescent="0.25">
      <c r="A30" s="187"/>
      <c r="B30" s="200"/>
      <c r="C30" s="402" t="s">
        <v>104</v>
      </c>
      <c r="D30" s="403"/>
      <c r="E30" s="403"/>
      <c r="F30" s="404"/>
      <c r="G30" s="212">
        <f>(G24*2)+((G27+G29)*0.5)+G25+G26+G28</f>
        <v>0</v>
      </c>
      <c r="H30" s="405" t="s">
        <v>293</v>
      </c>
      <c r="I30" s="406"/>
      <c r="J30" s="406"/>
      <c r="K30" s="406"/>
      <c r="L30" s="406"/>
      <c r="M30" s="406"/>
      <c r="N30" s="407"/>
      <c r="O30" s="406"/>
    </row>
    <row r="31" spans="1:23" ht="29.25" customHeight="1" x14ac:dyDescent="0.2">
      <c r="A31" s="187"/>
      <c r="B31" s="408" t="s">
        <v>105</v>
      </c>
      <c r="C31" s="409"/>
      <c r="D31" s="409"/>
      <c r="E31" s="409"/>
      <c r="F31" s="410"/>
      <c r="G31" s="414" t="str">
        <f>IF(G22=0," ",ROUND(G30/(G22-(ROUNDDOWN(G22*G18,0))),5))</f>
        <v xml:space="preserve"> </v>
      </c>
      <c r="H31" s="213" t="s">
        <v>106</v>
      </c>
      <c r="I31" s="214"/>
      <c r="J31" s="214"/>
      <c r="K31" s="214"/>
      <c r="L31" s="214"/>
      <c r="M31" s="214"/>
      <c r="N31" s="213"/>
      <c r="O31" s="416" t="s">
        <v>294</v>
      </c>
    </row>
    <row r="32" spans="1:23" ht="29.25" customHeight="1" thickBot="1" x14ac:dyDescent="0.25">
      <c r="A32" s="187"/>
      <c r="B32" s="411"/>
      <c r="C32" s="412"/>
      <c r="D32" s="412"/>
      <c r="E32" s="412"/>
      <c r="F32" s="413"/>
      <c r="G32" s="415"/>
      <c r="H32" s="215"/>
      <c r="I32" s="418" t="s">
        <v>295</v>
      </c>
      <c r="J32" s="418"/>
      <c r="K32" s="419"/>
      <c r="L32" s="419"/>
      <c r="M32" s="419"/>
      <c r="N32" s="419"/>
      <c r="O32" s="417"/>
    </row>
    <row r="33" spans="1:15" ht="20.100000000000001" customHeight="1" x14ac:dyDescent="0.2">
      <c r="A33" s="187"/>
      <c r="B33" s="216"/>
      <c r="C33" s="216"/>
      <c r="D33" s="216"/>
      <c r="E33" s="216"/>
      <c r="F33" s="216"/>
      <c r="G33" s="187"/>
      <c r="H33" s="187"/>
      <c r="I33" s="187"/>
      <c r="J33" s="187"/>
      <c r="K33" s="187"/>
      <c r="L33" s="187"/>
      <c r="M33" s="189"/>
      <c r="N33" s="189"/>
      <c r="O33" s="187"/>
    </row>
    <row r="34" spans="1:15" ht="12" customHeight="1" x14ac:dyDescent="0.2">
      <c r="A34" s="395" t="s">
        <v>296</v>
      </c>
      <c r="B34" s="395"/>
      <c r="C34" s="395"/>
      <c r="D34" s="395"/>
      <c r="E34" s="395"/>
      <c r="F34" s="395"/>
      <c r="G34" s="395"/>
      <c r="H34" s="395"/>
      <c r="I34" s="395"/>
      <c r="J34" s="395"/>
      <c r="K34" s="395"/>
      <c r="L34" s="395"/>
      <c r="M34" s="395"/>
      <c r="N34" s="395"/>
      <c r="O34" s="396"/>
    </row>
    <row r="35" spans="1:15" ht="12" customHeight="1" x14ac:dyDescent="0.2">
      <c r="A35" s="395"/>
      <c r="B35" s="395"/>
      <c r="C35" s="395"/>
      <c r="D35" s="395"/>
      <c r="E35" s="395"/>
      <c r="F35" s="395"/>
      <c r="G35" s="395"/>
      <c r="H35" s="395"/>
      <c r="I35" s="395"/>
      <c r="J35" s="395"/>
      <c r="K35" s="395"/>
      <c r="L35" s="395"/>
      <c r="M35" s="395"/>
      <c r="N35" s="395"/>
      <c r="O35" s="396"/>
    </row>
    <row r="36" spans="1:15" ht="12" customHeight="1" x14ac:dyDescent="0.2">
      <c r="A36" s="395"/>
      <c r="B36" s="395"/>
      <c r="C36" s="395"/>
      <c r="D36" s="395"/>
      <c r="E36" s="395"/>
      <c r="F36" s="395"/>
      <c r="G36" s="395"/>
      <c r="H36" s="395"/>
      <c r="I36" s="395"/>
      <c r="J36" s="395"/>
      <c r="K36" s="395"/>
      <c r="L36" s="395"/>
      <c r="M36" s="395"/>
      <c r="N36" s="395"/>
      <c r="O36" s="396"/>
    </row>
    <row r="37" spans="1:15" ht="12" customHeight="1" x14ac:dyDescent="0.2">
      <c r="A37" s="395"/>
      <c r="B37" s="395"/>
      <c r="C37" s="395"/>
      <c r="D37" s="395"/>
      <c r="E37" s="395"/>
      <c r="F37" s="395"/>
      <c r="G37" s="395"/>
      <c r="H37" s="395"/>
      <c r="I37" s="395"/>
      <c r="J37" s="395"/>
      <c r="K37" s="395"/>
      <c r="L37" s="395"/>
      <c r="M37" s="395"/>
      <c r="N37" s="395"/>
      <c r="O37" s="396"/>
    </row>
    <row r="38" spans="1:15" ht="12" customHeight="1" x14ac:dyDescent="0.2">
      <c r="A38" s="397" t="s">
        <v>297</v>
      </c>
      <c r="B38" s="398"/>
      <c r="C38" s="398"/>
      <c r="D38" s="398"/>
      <c r="E38" s="398"/>
      <c r="F38" s="398"/>
      <c r="G38" s="398"/>
      <c r="H38" s="398"/>
      <c r="I38" s="398"/>
      <c r="J38" s="398"/>
      <c r="K38" s="398"/>
      <c r="L38" s="398"/>
      <c r="M38" s="398"/>
      <c r="N38" s="398"/>
      <c r="O38" s="398"/>
    </row>
    <row r="39" spans="1:15" ht="12" customHeight="1" x14ac:dyDescent="0.2">
      <c r="A39" s="397"/>
      <c r="B39" s="398"/>
      <c r="C39" s="398"/>
      <c r="D39" s="398"/>
      <c r="E39" s="398"/>
      <c r="F39" s="398"/>
      <c r="G39" s="398"/>
      <c r="H39" s="398"/>
      <c r="I39" s="398"/>
      <c r="J39" s="398"/>
      <c r="K39" s="398"/>
      <c r="L39" s="398"/>
      <c r="M39" s="398"/>
      <c r="N39" s="398"/>
      <c r="O39" s="398"/>
    </row>
    <row r="40" spans="1:15" ht="12" customHeight="1" x14ac:dyDescent="0.2">
      <c r="A40" s="398"/>
      <c r="B40" s="398"/>
      <c r="C40" s="398"/>
      <c r="D40" s="398"/>
      <c r="E40" s="398"/>
      <c r="F40" s="398"/>
      <c r="G40" s="398"/>
      <c r="H40" s="398"/>
      <c r="I40" s="398"/>
      <c r="J40" s="398"/>
      <c r="K40" s="398"/>
      <c r="L40" s="398"/>
      <c r="M40" s="398"/>
      <c r="N40" s="398"/>
      <c r="O40" s="398"/>
    </row>
  </sheetData>
  <mergeCells count="32">
    <mergeCell ref="A3:O3"/>
    <mergeCell ref="A5:O6"/>
    <mergeCell ref="A7:O8"/>
    <mergeCell ref="K10:O10"/>
    <mergeCell ref="K11:O11"/>
    <mergeCell ref="D25:F25"/>
    <mergeCell ref="D26:F26"/>
    <mergeCell ref="C27:C28"/>
    <mergeCell ref="D27:E28"/>
    <mergeCell ref="K12:O12"/>
    <mergeCell ref="B18:F18"/>
    <mergeCell ref="H18:O18"/>
    <mergeCell ref="B19:G19"/>
    <mergeCell ref="C20:F20"/>
    <mergeCell ref="H20:O21"/>
    <mergeCell ref="C21:F21"/>
    <mergeCell ref="A34:O37"/>
    <mergeCell ref="A38:O40"/>
    <mergeCell ref="L1:O1"/>
    <mergeCell ref="D29:E29"/>
    <mergeCell ref="C30:F30"/>
    <mergeCell ref="H30:O30"/>
    <mergeCell ref="B31:F32"/>
    <mergeCell ref="G31:G32"/>
    <mergeCell ref="O31:O32"/>
    <mergeCell ref="I32:N32"/>
    <mergeCell ref="C22:F22"/>
    <mergeCell ref="H22:O22"/>
    <mergeCell ref="B23:G23"/>
    <mergeCell ref="C24:C26"/>
    <mergeCell ref="D24:F24"/>
    <mergeCell ref="H24:O29"/>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37"/>
  <sheetViews>
    <sheetView view="pageBreakPreview" topLeftCell="A23" zoomScaleNormal="100" zoomScaleSheetLayoutView="100" workbookViewId="0">
      <selection activeCell="P21" sqref="P21"/>
    </sheetView>
  </sheetViews>
  <sheetFormatPr defaultRowHeight="13.2" x14ac:dyDescent="0.2"/>
  <cols>
    <col min="4" max="5" width="17" customWidth="1"/>
    <col min="9" max="9" width="11.6640625" customWidth="1"/>
  </cols>
  <sheetData>
    <row r="1" spans="1:9" ht="18.600000000000001" customHeight="1" x14ac:dyDescent="0.2">
      <c r="A1" t="s">
        <v>168</v>
      </c>
      <c r="B1" s="1"/>
      <c r="C1" s="1"/>
      <c r="D1" s="1"/>
      <c r="E1" s="1"/>
      <c r="F1" s="1"/>
      <c r="G1" s="399" t="s">
        <v>227</v>
      </c>
      <c r="H1" s="253"/>
      <c r="I1" s="253"/>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7" t="s">
        <v>161</v>
      </c>
      <c r="B4" s="267"/>
      <c r="C4" s="267"/>
      <c r="D4" s="267"/>
      <c r="E4" s="267"/>
      <c r="F4" s="267"/>
      <c r="G4" s="267"/>
      <c r="H4" s="267"/>
      <c r="I4" s="267"/>
    </row>
    <row r="5" spans="1:9" ht="21" customHeight="1" x14ac:dyDescent="0.2">
      <c r="A5" s="1"/>
      <c r="B5" s="1"/>
      <c r="C5" s="1"/>
      <c r="D5" s="1"/>
      <c r="E5" s="1"/>
      <c r="F5" s="1"/>
      <c r="G5" s="1"/>
      <c r="H5" s="1"/>
      <c r="I5" s="1"/>
    </row>
    <row r="6" spans="1:9" ht="30" customHeight="1" x14ac:dyDescent="0.2">
      <c r="A6" s="13"/>
      <c r="B6" s="13"/>
      <c r="C6" s="13"/>
      <c r="D6" s="13"/>
      <c r="E6" s="144" t="s">
        <v>191</v>
      </c>
      <c r="F6" s="487" t="str">
        <f>'2-1提出書類'!A4</f>
        <v>配水管布設工事（工水配改７－２）</v>
      </c>
      <c r="G6" s="487"/>
      <c r="H6" s="487"/>
      <c r="I6" s="487"/>
    </row>
    <row r="7" spans="1:9" ht="30" customHeight="1" x14ac:dyDescent="0.2">
      <c r="A7" s="13"/>
      <c r="B7" s="13"/>
      <c r="C7" s="13"/>
      <c r="D7" s="13"/>
      <c r="E7" s="144" t="s">
        <v>192</v>
      </c>
      <c r="F7" s="379"/>
      <c r="G7" s="379"/>
      <c r="H7" s="379"/>
      <c r="I7" s="379"/>
    </row>
    <row r="8" spans="1:9" ht="15.6" customHeight="1" thickBot="1" x14ac:dyDescent="0.25">
      <c r="B8" s="3"/>
    </row>
    <row r="9" spans="1:9" s="102" customFormat="1" ht="30" customHeight="1" thickBot="1" x14ac:dyDescent="0.25">
      <c r="A9" s="488" t="s">
        <v>0</v>
      </c>
      <c r="B9" s="489"/>
      <c r="C9" s="489"/>
      <c r="D9" s="489" t="s">
        <v>11</v>
      </c>
      <c r="E9" s="489"/>
      <c r="F9" s="489"/>
      <c r="G9" s="489"/>
      <c r="H9" s="489"/>
      <c r="I9" s="490"/>
    </row>
    <row r="10" spans="1:9" s="102" customFormat="1" ht="27" customHeight="1" x14ac:dyDescent="0.2">
      <c r="A10" s="495" t="s">
        <v>211</v>
      </c>
      <c r="B10" s="496"/>
      <c r="C10" s="497"/>
      <c r="D10" s="491" t="s">
        <v>298</v>
      </c>
      <c r="E10" s="492"/>
      <c r="F10" s="492"/>
      <c r="G10" s="492"/>
      <c r="H10" s="492"/>
      <c r="I10" s="493"/>
    </row>
    <row r="11" spans="1:9" s="102" customFormat="1" ht="27" customHeight="1" x14ac:dyDescent="0.2">
      <c r="A11" s="498"/>
      <c r="B11" s="499"/>
      <c r="C11" s="500"/>
      <c r="D11" s="494"/>
      <c r="E11" s="480"/>
      <c r="F11" s="480"/>
      <c r="G11" s="480"/>
      <c r="H11" s="480"/>
      <c r="I11" s="481"/>
    </row>
    <row r="12" spans="1:9" s="102" customFormat="1" ht="27" customHeight="1" x14ac:dyDescent="0.2">
      <c r="A12" s="498"/>
      <c r="B12" s="499"/>
      <c r="C12" s="500"/>
      <c r="D12" s="483"/>
      <c r="E12" s="483"/>
      <c r="F12" s="483"/>
      <c r="G12" s="483"/>
      <c r="H12" s="483"/>
      <c r="I12" s="484"/>
    </row>
    <row r="13" spans="1:9" s="102" customFormat="1" ht="27" customHeight="1" x14ac:dyDescent="0.2">
      <c r="A13" s="498"/>
      <c r="B13" s="499"/>
      <c r="C13" s="500"/>
      <c r="D13" s="483"/>
      <c r="E13" s="483"/>
      <c r="F13" s="483"/>
      <c r="G13" s="483"/>
      <c r="H13" s="483"/>
      <c r="I13" s="484"/>
    </row>
    <row r="14" spans="1:9" s="102" customFormat="1" ht="27" customHeight="1" x14ac:dyDescent="0.2">
      <c r="A14" s="498"/>
      <c r="B14" s="499"/>
      <c r="C14" s="500"/>
      <c r="D14" s="479" t="s">
        <v>299</v>
      </c>
      <c r="E14" s="480"/>
      <c r="F14" s="480"/>
      <c r="G14" s="480"/>
      <c r="H14" s="480"/>
      <c r="I14" s="481"/>
    </row>
    <row r="15" spans="1:9" s="102" customFormat="1" ht="27" customHeight="1" x14ac:dyDescent="0.2">
      <c r="A15" s="498"/>
      <c r="B15" s="499"/>
      <c r="C15" s="500"/>
      <c r="D15" s="494"/>
      <c r="E15" s="480"/>
      <c r="F15" s="480"/>
      <c r="G15" s="480"/>
      <c r="H15" s="480"/>
      <c r="I15" s="481"/>
    </row>
    <row r="16" spans="1:9" s="102" customFormat="1" ht="27" customHeight="1" x14ac:dyDescent="0.2">
      <c r="A16" s="498"/>
      <c r="B16" s="499"/>
      <c r="C16" s="500"/>
      <c r="D16" s="483"/>
      <c r="E16" s="483"/>
      <c r="F16" s="483"/>
      <c r="G16" s="483"/>
      <c r="H16" s="483"/>
      <c r="I16" s="484"/>
    </row>
    <row r="17" spans="1:9" s="102" customFormat="1" ht="27" customHeight="1" x14ac:dyDescent="0.2">
      <c r="A17" s="498"/>
      <c r="B17" s="499"/>
      <c r="C17" s="500"/>
      <c r="D17" s="483"/>
      <c r="E17" s="483"/>
      <c r="F17" s="483"/>
      <c r="G17" s="483"/>
      <c r="H17" s="483"/>
      <c r="I17" s="484"/>
    </row>
    <row r="18" spans="1:9" s="102" customFormat="1" ht="24" customHeight="1" x14ac:dyDescent="0.2">
      <c r="A18" s="498"/>
      <c r="B18" s="499"/>
      <c r="C18" s="500"/>
      <c r="D18" s="479" t="s">
        <v>300</v>
      </c>
      <c r="E18" s="480"/>
      <c r="F18" s="480"/>
      <c r="G18" s="480"/>
      <c r="H18" s="480"/>
      <c r="I18" s="481"/>
    </row>
    <row r="19" spans="1:9" s="102" customFormat="1" ht="24" customHeight="1" x14ac:dyDescent="0.2">
      <c r="A19" s="498"/>
      <c r="B19" s="499"/>
      <c r="C19" s="500"/>
      <c r="D19" s="494"/>
      <c r="E19" s="480"/>
      <c r="F19" s="480"/>
      <c r="G19" s="480"/>
      <c r="H19" s="480"/>
      <c r="I19" s="481"/>
    </row>
    <row r="20" spans="1:9" s="102" customFormat="1" ht="24" customHeight="1" x14ac:dyDescent="0.2">
      <c r="A20" s="498"/>
      <c r="B20" s="499"/>
      <c r="C20" s="500"/>
      <c r="D20" s="483"/>
      <c r="E20" s="483"/>
      <c r="F20" s="483"/>
      <c r="G20" s="483"/>
      <c r="H20" s="483"/>
      <c r="I20" s="484"/>
    </row>
    <row r="21" spans="1:9" s="102" customFormat="1" ht="24" customHeight="1" x14ac:dyDescent="0.2">
      <c r="A21" s="498"/>
      <c r="B21" s="499"/>
      <c r="C21" s="500"/>
      <c r="D21" s="483"/>
      <c r="E21" s="483"/>
      <c r="F21" s="483"/>
      <c r="G21" s="483"/>
      <c r="H21" s="483"/>
      <c r="I21" s="484"/>
    </row>
    <row r="22" spans="1:9" s="102" customFormat="1" ht="24" customHeight="1" thickBot="1" x14ac:dyDescent="0.25">
      <c r="A22" s="501"/>
      <c r="B22" s="502"/>
      <c r="C22" s="503"/>
      <c r="D22" s="485"/>
      <c r="E22" s="485"/>
      <c r="F22" s="485"/>
      <c r="G22" s="485"/>
      <c r="H22" s="485"/>
      <c r="I22" s="486"/>
    </row>
    <row r="23" spans="1:9" s="102" customFormat="1" ht="34.950000000000003" customHeight="1" x14ac:dyDescent="0.2">
      <c r="A23" s="470" t="s">
        <v>208</v>
      </c>
      <c r="B23" s="471"/>
      <c r="C23" s="472"/>
      <c r="D23" s="479" t="s">
        <v>301</v>
      </c>
      <c r="E23" s="480"/>
      <c r="F23" s="480"/>
      <c r="G23" s="480"/>
      <c r="H23" s="480"/>
      <c r="I23" s="481"/>
    </row>
    <row r="24" spans="1:9" s="102" customFormat="1" ht="34.950000000000003" customHeight="1" x14ac:dyDescent="0.2">
      <c r="A24" s="473"/>
      <c r="B24" s="474"/>
      <c r="C24" s="475"/>
      <c r="D24" s="482"/>
      <c r="E24" s="483"/>
      <c r="F24" s="483"/>
      <c r="G24" s="483"/>
      <c r="H24" s="483"/>
      <c r="I24" s="484"/>
    </row>
    <row r="25" spans="1:9" s="102" customFormat="1" ht="34.950000000000003" customHeight="1" x14ac:dyDescent="0.2">
      <c r="A25" s="473"/>
      <c r="B25" s="474"/>
      <c r="C25" s="475"/>
      <c r="D25" s="483"/>
      <c r="E25" s="483"/>
      <c r="F25" s="483"/>
      <c r="G25" s="483"/>
      <c r="H25" s="483"/>
      <c r="I25" s="484"/>
    </row>
    <row r="26" spans="1:9" s="102" customFormat="1" ht="34.950000000000003" customHeight="1" x14ac:dyDescent="0.2">
      <c r="A26" s="473"/>
      <c r="B26" s="474"/>
      <c r="C26" s="475"/>
      <c r="D26" s="483"/>
      <c r="E26" s="483"/>
      <c r="F26" s="483"/>
      <c r="G26" s="483"/>
      <c r="H26" s="483"/>
      <c r="I26" s="484"/>
    </row>
    <row r="27" spans="1:9" s="102" customFormat="1" ht="34.950000000000003" customHeight="1" thickBot="1" x14ac:dyDescent="0.25">
      <c r="A27" s="476"/>
      <c r="B27" s="477"/>
      <c r="C27" s="478"/>
      <c r="D27" s="485"/>
      <c r="E27" s="485"/>
      <c r="F27" s="485"/>
      <c r="G27" s="485"/>
      <c r="H27" s="485"/>
      <c r="I27" s="486"/>
    </row>
    <row r="28" spans="1:9" s="139" customFormat="1" ht="22.95" customHeight="1" x14ac:dyDescent="0.2">
      <c r="A28" s="470" t="s">
        <v>209</v>
      </c>
      <c r="B28" s="471"/>
      <c r="C28" s="472"/>
      <c r="D28" s="479" t="s">
        <v>302</v>
      </c>
      <c r="E28" s="480"/>
      <c r="F28" s="480"/>
      <c r="G28" s="480"/>
      <c r="H28" s="480"/>
      <c r="I28" s="481"/>
    </row>
    <row r="29" spans="1:9" s="139" customFormat="1" ht="22.95" customHeight="1" x14ac:dyDescent="0.2">
      <c r="A29" s="473"/>
      <c r="B29" s="474"/>
      <c r="C29" s="475"/>
      <c r="D29" s="482"/>
      <c r="E29" s="483"/>
      <c r="F29" s="483"/>
      <c r="G29" s="483"/>
      <c r="H29" s="483"/>
      <c r="I29" s="484"/>
    </row>
    <row r="30" spans="1:9" s="139" customFormat="1" ht="22.95" customHeight="1" x14ac:dyDescent="0.2">
      <c r="A30" s="473"/>
      <c r="B30" s="474"/>
      <c r="C30" s="475"/>
      <c r="D30" s="483"/>
      <c r="E30" s="483"/>
      <c r="F30" s="483"/>
      <c r="G30" s="483"/>
      <c r="H30" s="483"/>
      <c r="I30" s="484"/>
    </row>
    <row r="31" spans="1:9" s="139" customFormat="1" ht="22.95" customHeight="1" x14ac:dyDescent="0.2">
      <c r="A31" s="473"/>
      <c r="B31" s="474"/>
      <c r="C31" s="475"/>
      <c r="D31" s="483"/>
      <c r="E31" s="483"/>
      <c r="F31" s="483"/>
      <c r="G31" s="483"/>
      <c r="H31" s="483"/>
      <c r="I31" s="484"/>
    </row>
    <row r="32" spans="1:9" s="139" customFormat="1" ht="22.95" customHeight="1" thickBot="1" x14ac:dyDescent="0.25">
      <c r="A32" s="476"/>
      <c r="B32" s="477"/>
      <c r="C32" s="478"/>
      <c r="D32" s="485"/>
      <c r="E32" s="485"/>
      <c r="F32" s="485"/>
      <c r="G32" s="485"/>
      <c r="H32" s="485"/>
      <c r="I32" s="486"/>
    </row>
    <row r="33" spans="1:9" s="128" customFormat="1" ht="22.95" customHeight="1" x14ac:dyDescent="0.2">
      <c r="A33" s="470" t="s">
        <v>210</v>
      </c>
      <c r="B33" s="471"/>
      <c r="C33" s="472"/>
      <c r="D33" s="479" t="s">
        <v>303</v>
      </c>
      <c r="E33" s="480"/>
      <c r="F33" s="480"/>
      <c r="G33" s="480"/>
      <c r="H33" s="480"/>
      <c r="I33" s="481"/>
    </row>
    <row r="34" spans="1:9" s="128" customFormat="1" ht="22.95" customHeight="1" x14ac:dyDescent="0.2">
      <c r="A34" s="473"/>
      <c r="B34" s="474"/>
      <c r="C34" s="475"/>
      <c r="D34" s="482"/>
      <c r="E34" s="483"/>
      <c r="F34" s="483"/>
      <c r="G34" s="483"/>
      <c r="H34" s="483"/>
      <c r="I34" s="484"/>
    </row>
    <row r="35" spans="1:9" s="128" customFormat="1" ht="22.95" customHeight="1" x14ac:dyDescent="0.2">
      <c r="A35" s="473"/>
      <c r="B35" s="474"/>
      <c r="C35" s="475"/>
      <c r="D35" s="483"/>
      <c r="E35" s="483"/>
      <c r="F35" s="483"/>
      <c r="G35" s="483"/>
      <c r="H35" s="483"/>
      <c r="I35" s="484"/>
    </row>
    <row r="36" spans="1:9" s="128" customFormat="1" ht="22.95" customHeight="1" x14ac:dyDescent="0.2">
      <c r="A36" s="473"/>
      <c r="B36" s="474"/>
      <c r="C36" s="475"/>
      <c r="D36" s="483"/>
      <c r="E36" s="483"/>
      <c r="F36" s="483"/>
      <c r="G36" s="483"/>
      <c r="H36" s="483"/>
      <c r="I36" s="484"/>
    </row>
    <row r="37" spans="1:9" s="128" customFormat="1" ht="22.95" customHeight="1" thickBot="1" x14ac:dyDescent="0.25">
      <c r="A37" s="476"/>
      <c r="B37" s="477"/>
      <c r="C37" s="478"/>
      <c r="D37" s="485"/>
      <c r="E37" s="485"/>
      <c r="F37" s="485"/>
      <c r="G37" s="485"/>
      <c r="H37" s="485"/>
      <c r="I37" s="486"/>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18" zoomScaleNormal="100" workbookViewId="0">
      <selection activeCell="P21" sqref="P21"/>
    </sheetView>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222</v>
      </c>
      <c r="F1" s="142"/>
    </row>
    <row r="2" spans="1:6" x14ac:dyDescent="0.2">
      <c r="A2" s="16"/>
    </row>
    <row r="3" spans="1:6" ht="30" customHeight="1" x14ac:dyDescent="0.2">
      <c r="A3" s="156" t="s">
        <v>212</v>
      </c>
      <c r="B3" s="157"/>
      <c r="C3" s="157"/>
      <c r="D3" s="157"/>
      <c r="E3" s="157"/>
      <c r="F3" s="157"/>
    </row>
    <row r="4" spans="1:6" ht="18" customHeight="1" x14ac:dyDescent="0.2">
      <c r="A4" s="156"/>
      <c r="B4" s="157"/>
      <c r="C4" s="157"/>
      <c r="D4" s="157"/>
      <c r="E4" s="157"/>
      <c r="F4" s="157"/>
    </row>
    <row r="5" spans="1:6" ht="18" customHeight="1" x14ac:dyDescent="0.2">
      <c r="F5" s="155" t="s">
        <v>213</v>
      </c>
    </row>
    <row r="6" spans="1:6" ht="18" customHeight="1" x14ac:dyDescent="0.2"/>
    <row r="7" spans="1:6" ht="18" customHeight="1" x14ac:dyDescent="0.2">
      <c r="A7" s="512" t="s">
        <v>214</v>
      </c>
      <c r="B7" s="513"/>
      <c r="C7" s="513"/>
    </row>
    <row r="8" spans="1:6" ht="18" customHeight="1" x14ac:dyDescent="0.2">
      <c r="A8" s="158" t="s">
        <v>215</v>
      </c>
      <c r="B8" s="158"/>
      <c r="C8" s="159"/>
    </row>
    <row r="9" spans="1:6" ht="30" customHeight="1" x14ac:dyDescent="0.2">
      <c r="A9" s="159"/>
      <c r="B9" s="160"/>
      <c r="C9" s="159"/>
    </row>
    <row r="10" spans="1:6" ht="24.9" customHeight="1" x14ac:dyDescent="0.2">
      <c r="D10" s="19" t="s">
        <v>216</v>
      </c>
      <c r="E10" s="161" t="s">
        <v>16</v>
      </c>
      <c r="F10" s="162"/>
    </row>
    <row r="11" spans="1:6" ht="24.9" customHeight="1" x14ac:dyDescent="0.2">
      <c r="E11" s="161" t="s">
        <v>17</v>
      </c>
      <c r="F11" s="163"/>
    </row>
    <row r="12" spans="1:6" ht="24.9" customHeight="1" x14ac:dyDescent="0.2">
      <c r="E12" s="161" t="s">
        <v>217</v>
      </c>
      <c r="F12" s="164"/>
    </row>
    <row r="13" spans="1:6" ht="9.9" customHeight="1" x14ac:dyDescent="0.2">
      <c r="E13" s="165"/>
    </row>
    <row r="14" spans="1:6" ht="20.100000000000001" customHeight="1" x14ac:dyDescent="0.2">
      <c r="E14" s="25" t="s">
        <v>21</v>
      </c>
      <c r="F14" s="166"/>
    </row>
    <row r="15" spans="1:6" ht="20.100000000000001" customHeight="1" x14ac:dyDescent="0.2">
      <c r="E15" s="25" t="s">
        <v>218</v>
      </c>
      <c r="F15" s="167"/>
    </row>
    <row r="16" spans="1:6" ht="20.100000000000001" customHeight="1" x14ac:dyDescent="0.2">
      <c r="E16" s="25" t="s">
        <v>219</v>
      </c>
      <c r="F16" s="167"/>
    </row>
    <row r="17" spans="1:6" ht="9.9" customHeight="1" x14ac:dyDescent="0.15">
      <c r="E17" s="168"/>
      <c r="F17" s="14"/>
    </row>
    <row r="18" spans="1:6" s="169" customFormat="1" ht="30" customHeight="1" x14ac:dyDescent="0.2">
      <c r="B18" s="170" t="s">
        <v>220</v>
      </c>
      <c r="C18" s="514" t="str">
        <f>'2-1提出書類'!A4</f>
        <v>配水管布設工事（工水配改７－２）</v>
      </c>
      <c r="D18" s="514"/>
      <c r="E18" s="515"/>
      <c r="F18" s="514"/>
    </row>
    <row r="19" spans="1:6" ht="18" customHeight="1" thickBot="1" x14ac:dyDescent="0.25"/>
    <row r="20" spans="1:6" ht="30" customHeight="1" x14ac:dyDescent="0.2">
      <c r="A20" s="516" t="s">
        <v>221</v>
      </c>
      <c r="B20" s="519"/>
      <c r="C20" s="520"/>
      <c r="D20" s="520"/>
      <c r="E20" s="520"/>
      <c r="F20" s="521"/>
    </row>
    <row r="21" spans="1:6" ht="30" customHeight="1" x14ac:dyDescent="0.2">
      <c r="A21" s="517"/>
      <c r="B21" s="504"/>
      <c r="C21" s="522"/>
      <c r="D21" s="522"/>
      <c r="E21" s="522"/>
      <c r="F21" s="523"/>
    </row>
    <row r="22" spans="1:6" ht="30" customHeight="1" x14ac:dyDescent="0.2">
      <c r="A22" s="517"/>
      <c r="B22" s="504"/>
      <c r="C22" s="522"/>
      <c r="D22" s="522"/>
      <c r="E22" s="522"/>
      <c r="F22" s="523"/>
    </row>
    <row r="23" spans="1:6" ht="30" customHeight="1" x14ac:dyDescent="0.2">
      <c r="A23" s="517"/>
      <c r="B23" s="504"/>
      <c r="C23" s="522"/>
      <c r="D23" s="522"/>
      <c r="E23" s="522"/>
      <c r="F23" s="523"/>
    </row>
    <row r="24" spans="1:6" ht="30" customHeight="1" x14ac:dyDescent="0.2">
      <c r="A24" s="517"/>
      <c r="B24" s="504"/>
      <c r="C24" s="522"/>
      <c r="D24" s="522"/>
      <c r="E24" s="522"/>
      <c r="F24" s="523"/>
    </row>
    <row r="25" spans="1:6" ht="30" customHeight="1" x14ac:dyDescent="0.2">
      <c r="A25" s="517"/>
      <c r="B25" s="524"/>
      <c r="C25" s="505"/>
      <c r="D25" s="505"/>
      <c r="E25" s="505"/>
      <c r="F25" s="506"/>
    </row>
    <row r="26" spans="1:6" ht="30" customHeight="1" x14ac:dyDescent="0.2">
      <c r="A26" s="517"/>
      <c r="B26" s="504"/>
      <c r="C26" s="505"/>
      <c r="D26" s="505"/>
      <c r="E26" s="505"/>
      <c r="F26" s="506"/>
    </row>
    <row r="27" spans="1:6" ht="30" customHeight="1" x14ac:dyDescent="0.2">
      <c r="A27" s="517"/>
      <c r="B27" s="504"/>
      <c r="C27" s="505"/>
      <c r="D27" s="505"/>
      <c r="E27" s="505"/>
      <c r="F27" s="506"/>
    </row>
    <row r="28" spans="1:6" ht="30" customHeight="1" x14ac:dyDescent="0.2">
      <c r="A28" s="517"/>
      <c r="B28" s="504"/>
      <c r="C28" s="505"/>
      <c r="D28" s="505"/>
      <c r="E28" s="505"/>
      <c r="F28" s="506"/>
    </row>
    <row r="29" spans="1:6" ht="30" customHeight="1" thickBot="1" x14ac:dyDescent="0.25">
      <c r="A29" s="518"/>
      <c r="B29" s="507"/>
      <c r="C29" s="508"/>
      <c r="D29" s="508"/>
      <c r="E29" s="508"/>
      <c r="F29" s="509"/>
    </row>
    <row r="30" spans="1:6" x14ac:dyDescent="0.2">
      <c r="A30" s="19" t="s">
        <v>261</v>
      </c>
    </row>
    <row r="32" spans="1:6" x14ac:dyDescent="0.2">
      <c r="B32" s="510" t="s">
        <v>262</v>
      </c>
      <c r="C32" s="511"/>
      <c r="D32" s="511"/>
      <c r="E32" s="511"/>
      <c r="F32" s="511"/>
    </row>
    <row r="33" spans="2:6" x14ac:dyDescent="0.2">
      <c r="B33" s="511"/>
      <c r="C33" s="511"/>
      <c r="D33" s="511"/>
      <c r="E33" s="511"/>
      <c r="F33" s="511"/>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L22" sqref="L22"/>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110</v>
      </c>
      <c r="F1" s="173" t="s">
        <v>226</v>
      </c>
    </row>
    <row r="2" spans="1:6" ht="12" customHeight="1" x14ac:dyDescent="0.2"/>
    <row r="3" spans="1:6" ht="26.25" customHeight="1" x14ac:dyDescent="0.2">
      <c r="A3" s="267" t="s">
        <v>198</v>
      </c>
      <c r="B3" s="267"/>
      <c r="C3" s="267"/>
      <c r="D3" s="267"/>
      <c r="E3" s="267"/>
      <c r="F3" s="267"/>
    </row>
    <row r="4" spans="1:6" ht="12" customHeight="1" x14ac:dyDescent="0.2"/>
    <row r="5" spans="1:6" s="4" customFormat="1" ht="36" customHeight="1" x14ac:dyDescent="0.2">
      <c r="A5" s="85"/>
      <c r="B5" s="85"/>
      <c r="C5" s="144" t="s">
        <v>195</v>
      </c>
      <c r="D5" s="85"/>
      <c r="E5" s="277" t="str">
        <f>'2-1提出書類'!A4</f>
        <v>配水管布設工事（工水配改７－２）</v>
      </c>
      <c r="F5" s="277"/>
    </row>
    <row r="6" spans="1:6" s="4" customFormat="1" ht="30" customHeight="1" x14ac:dyDescent="0.2">
      <c r="A6" s="86"/>
      <c r="B6" s="85"/>
      <c r="C6" s="144" t="s">
        <v>194</v>
      </c>
      <c r="D6" s="85"/>
      <c r="E6" s="278"/>
      <c r="F6" s="278"/>
    </row>
    <row r="7" spans="1:6" s="4" customFormat="1" ht="36" customHeight="1" thickBot="1" x14ac:dyDescent="0.25">
      <c r="A7" s="86"/>
      <c r="B7" s="84"/>
      <c r="C7" s="84"/>
      <c r="D7" s="84"/>
      <c r="E7" s="2"/>
      <c r="F7" s="3"/>
    </row>
    <row r="8" spans="1:6" s="4" customFormat="1" ht="54" customHeight="1" x14ac:dyDescent="0.2">
      <c r="A8" s="103" t="s">
        <v>147</v>
      </c>
      <c r="B8" s="274" t="str">
        <f>'2-1提出書類'!E18</f>
        <v>同種・同規模以上の工事とは、元請として施工した、上水道又は工業用水道における、鋼管による導水管、送水管又は配水管の布設工事（布設替工事を含む。）ものであって、最終契約金額が本工事の予定価格（消費税及び地方消費税相当額を除く。）以上の工事である。</v>
      </c>
      <c r="C8" s="275"/>
      <c r="D8" s="275"/>
      <c r="E8" s="275"/>
      <c r="F8" s="276"/>
    </row>
    <row r="9" spans="1:6" s="4" customFormat="1" ht="54" customHeight="1" thickBot="1" x14ac:dyDescent="0.25">
      <c r="A9" s="104" t="s">
        <v>138</v>
      </c>
      <c r="B9" s="283" t="str">
        <f>'2-1提出書類'!E19</f>
        <v>同種・同規模の２倍以上の工事とは、上記工事の内、最終契約金額が本工事の予定価格（消費税及び地方消費税相当額を除く。）の２倍以上の工事である。</v>
      </c>
      <c r="C9" s="284"/>
      <c r="D9" s="284"/>
      <c r="E9" s="284"/>
      <c r="F9" s="284"/>
    </row>
    <row r="10" spans="1:6" ht="30" customHeight="1" thickBot="1" x14ac:dyDescent="0.25"/>
    <row r="11" spans="1:6" ht="27" customHeight="1" x14ac:dyDescent="0.2">
      <c r="A11" s="268" t="s">
        <v>1</v>
      </c>
      <c r="B11" s="132" t="s">
        <v>2</v>
      </c>
      <c r="C11" s="279" t="s">
        <v>136</v>
      </c>
      <c r="D11" s="280"/>
      <c r="E11" s="270" t="s">
        <v>4</v>
      </c>
      <c r="F11" s="272" t="s">
        <v>5</v>
      </c>
    </row>
    <row r="12" spans="1:6" ht="27" customHeight="1" thickBot="1" x14ac:dyDescent="0.25">
      <c r="A12" s="269"/>
      <c r="B12" s="133" t="s">
        <v>83</v>
      </c>
      <c r="C12" s="281" t="s">
        <v>3</v>
      </c>
      <c r="D12" s="282"/>
      <c r="E12" s="271"/>
      <c r="F12" s="273"/>
    </row>
    <row r="13" spans="1:6" ht="36" customHeight="1" x14ac:dyDescent="0.2">
      <c r="A13" s="292"/>
      <c r="B13" s="295"/>
      <c r="C13" s="303"/>
      <c r="D13" s="304"/>
      <c r="E13" s="299" t="s">
        <v>61</v>
      </c>
      <c r="F13" s="59"/>
    </row>
    <row r="14" spans="1:6" ht="36" customHeight="1" x14ac:dyDescent="0.2">
      <c r="A14" s="293"/>
      <c r="B14" s="296"/>
      <c r="C14" s="305"/>
      <c r="D14" s="306"/>
      <c r="E14" s="300"/>
      <c r="F14" s="60"/>
    </row>
    <row r="15" spans="1:6" ht="36" customHeight="1" x14ac:dyDescent="0.2">
      <c r="A15" s="293"/>
      <c r="B15" s="297"/>
      <c r="C15" s="91" t="s">
        <v>81</v>
      </c>
      <c r="D15" s="134" t="s">
        <v>84</v>
      </c>
      <c r="E15" s="301" t="s">
        <v>85</v>
      </c>
      <c r="F15" s="61"/>
    </row>
    <row r="16" spans="1:6" ht="36" customHeight="1" x14ac:dyDescent="0.2">
      <c r="A16" s="294"/>
      <c r="B16" s="298"/>
      <c r="C16" s="105" t="s">
        <v>82</v>
      </c>
      <c r="D16" s="106" t="s">
        <v>86</v>
      </c>
      <c r="E16" s="302"/>
      <c r="F16" s="61"/>
    </row>
    <row r="17" spans="1:6" s="102" customFormat="1" ht="36" customHeight="1" x14ac:dyDescent="0.2">
      <c r="A17" s="309" t="s">
        <v>140</v>
      </c>
      <c r="B17" s="310"/>
      <c r="C17" s="311" t="s">
        <v>142</v>
      </c>
      <c r="D17" s="312"/>
      <c r="E17" s="108" t="s">
        <v>141</v>
      </c>
      <c r="F17" s="313"/>
    </row>
    <row r="18" spans="1:6" s="135" customFormat="1" ht="36" customHeight="1" x14ac:dyDescent="0.2">
      <c r="A18" s="287" t="s">
        <v>139</v>
      </c>
      <c r="B18" s="315"/>
      <c r="C18" s="265"/>
      <c r="D18" s="266"/>
      <c r="E18" s="137" t="s">
        <v>137</v>
      </c>
      <c r="F18" s="313"/>
    </row>
    <row r="19" spans="1:6" s="135" customFormat="1" ht="36" customHeight="1" x14ac:dyDescent="0.2">
      <c r="A19" s="287" t="s">
        <v>184</v>
      </c>
      <c r="B19" s="178" t="s">
        <v>277</v>
      </c>
      <c r="C19" s="285"/>
      <c r="D19" s="286"/>
      <c r="E19" s="289"/>
      <c r="F19" s="313"/>
    </row>
    <row r="20" spans="1:6" s="135" customFormat="1" ht="36" customHeight="1" x14ac:dyDescent="0.2">
      <c r="A20" s="287"/>
      <c r="B20" s="178" t="s">
        <v>278</v>
      </c>
      <c r="C20" s="285"/>
      <c r="D20" s="286"/>
      <c r="E20" s="289"/>
      <c r="F20" s="313"/>
    </row>
    <row r="21" spans="1:6" s="102" customFormat="1" ht="36" customHeight="1" thickBot="1" x14ac:dyDescent="0.25">
      <c r="A21" s="288"/>
      <c r="B21" s="136" t="s">
        <v>279</v>
      </c>
      <c r="C21" s="307"/>
      <c r="D21" s="308"/>
      <c r="E21" s="290"/>
      <c r="F21" s="314"/>
    </row>
    <row r="22" spans="1:6" ht="12" customHeight="1" x14ac:dyDescent="0.2"/>
    <row r="23" spans="1:6" s="6" customFormat="1" ht="15" customHeight="1" x14ac:dyDescent="0.2">
      <c r="A23" s="5" t="s">
        <v>6</v>
      </c>
      <c r="B23" s="6" t="s">
        <v>241</v>
      </c>
    </row>
    <row r="24" spans="1:6" s="6" customFormat="1" ht="15" customHeight="1" x14ac:dyDescent="0.2">
      <c r="A24" s="5" t="s">
        <v>7</v>
      </c>
      <c r="B24" s="6" t="s">
        <v>242</v>
      </c>
    </row>
    <row r="25" spans="1:6" s="6" customFormat="1" ht="22.05" customHeight="1" x14ac:dyDescent="0.2">
      <c r="A25" s="5" t="s">
        <v>8</v>
      </c>
      <c r="B25" s="291" t="s">
        <v>243</v>
      </c>
      <c r="C25" s="291"/>
      <c r="D25" s="291"/>
      <c r="E25" s="291"/>
      <c r="F25" s="291"/>
    </row>
    <row r="26" spans="1:6" s="6" customFormat="1" ht="22.05" customHeight="1" x14ac:dyDescent="0.2">
      <c r="B26" s="291"/>
      <c r="C26" s="291"/>
      <c r="D26" s="291"/>
      <c r="E26" s="291"/>
      <c r="F26" s="291"/>
    </row>
    <row r="27" spans="1:6" ht="15" customHeight="1" x14ac:dyDescent="0.2">
      <c r="A27" s="5" t="s">
        <v>9</v>
      </c>
      <c r="B27" s="6" t="s">
        <v>244</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topLeftCell="A20" zoomScaleNormal="100" workbookViewId="0">
      <selection activeCell="P21" sqref="P2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111</v>
      </c>
      <c r="B1" s="320"/>
      <c r="C1" s="65"/>
      <c r="D1" s="173" t="s">
        <v>226</v>
      </c>
    </row>
    <row r="2" spans="1:8" ht="24" customHeight="1" x14ac:dyDescent="0.2">
      <c r="A2" s="267" t="s">
        <v>200</v>
      </c>
      <c r="B2" s="267"/>
      <c r="C2" s="267"/>
      <c r="D2" s="267"/>
    </row>
    <row r="3" spans="1:8" s="4" customFormat="1" ht="36" customHeight="1" x14ac:dyDescent="0.2">
      <c r="A3" s="85"/>
      <c r="B3" s="85"/>
      <c r="C3" s="144" t="s">
        <v>191</v>
      </c>
      <c r="D3" s="121" t="str">
        <f>'2-1提出書類'!A4</f>
        <v>配水管布設工事（工水配改７－２）</v>
      </c>
      <c r="E3" s="317"/>
      <c r="F3" s="317"/>
    </row>
    <row r="4" spans="1:8" s="4" customFormat="1" ht="27" customHeight="1" x14ac:dyDescent="0.2">
      <c r="A4" s="85"/>
      <c r="B4" s="85"/>
      <c r="C4" s="144" t="s">
        <v>192</v>
      </c>
      <c r="D4" s="109"/>
      <c r="E4" s="317"/>
      <c r="F4" s="317"/>
    </row>
    <row r="5" spans="1:8" s="102" customFormat="1" ht="6" customHeight="1" thickBot="1" x14ac:dyDescent="0.25">
      <c r="A5" s="66"/>
      <c r="B5" s="66"/>
      <c r="C5" s="66"/>
      <c r="D5" s="66"/>
    </row>
    <row r="6" spans="1:8" s="4" customFormat="1" ht="24" customHeight="1" thickTop="1" thickBot="1" x14ac:dyDescent="0.25">
      <c r="A6" s="85"/>
      <c r="B6" s="117" t="s">
        <v>201</v>
      </c>
      <c r="C6" s="118" t="str">
        <f>IF(C14="","",ROUND(AVERAGE(C14,C20,C26),1))</f>
        <v/>
      </c>
      <c r="D6" s="116" t="s">
        <v>144</v>
      </c>
      <c r="E6" s="111"/>
      <c r="F6" s="111"/>
      <c r="G6" s="112"/>
      <c r="H6" s="112"/>
    </row>
    <row r="7" spans="1:8" ht="6" customHeight="1" thickTop="1" thickBot="1" x14ac:dyDescent="0.25">
      <c r="A7" s="66"/>
      <c r="B7" s="66"/>
      <c r="C7" s="66"/>
      <c r="D7" s="66"/>
    </row>
    <row r="8" spans="1:8" ht="30" customHeight="1" thickTop="1" x14ac:dyDescent="0.2">
      <c r="A8" s="321" t="s">
        <v>107</v>
      </c>
      <c r="B8" s="322"/>
      <c r="C8" s="323" t="s">
        <v>223</v>
      </c>
      <c r="D8" s="324"/>
    </row>
    <row r="9" spans="1:8" ht="30" customHeight="1" x14ac:dyDescent="0.2">
      <c r="A9" s="325" t="s">
        <v>202</v>
      </c>
      <c r="B9" s="68" t="s">
        <v>112</v>
      </c>
      <c r="C9" s="318"/>
      <c r="D9" s="319"/>
    </row>
    <row r="10" spans="1:8" ht="30" customHeight="1" x14ac:dyDescent="0.2">
      <c r="A10" s="326"/>
      <c r="B10" s="89" t="s">
        <v>67</v>
      </c>
      <c r="C10" s="328"/>
      <c r="D10" s="329"/>
    </row>
    <row r="11" spans="1:8" ht="30" customHeight="1" x14ac:dyDescent="0.2">
      <c r="A11" s="326"/>
      <c r="B11" s="68" t="s">
        <v>68</v>
      </c>
      <c r="C11" s="318"/>
      <c r="D11" s="319"/>
    </row>
    <row r="12" spans="1:8" ht="30" customHeight="1" x14ac:dyDescent="0.2">
      <c r="A12" s="326"/>
      <c r="B12" s="68" t="s">
        <v>108</v>
      </c>
      <c r="C12" s="318" t="s">
        <v>109</v>
      </c>
      <c r="D12" s="319"/>
    </row>
    <row r="13" spans="1:8" ht="30" customHeight="1" x14ac:dyDescent="0.2">
      <c r="A13" s="326"/>
      <c r="B13" s="68" t="s">
        <v>3</v>
      </c>
      <c r="C13" s="69" t="s">
        <v>69</v>
      </c>
      <c r="D13" s="69"/>
    </row>
    <row r="14" spans="1:8" ht="30" customHeight="1" thickBot="1" x14ac:dyDescent="0.25">
      <c r="A14" s="327"/>
      <c r="B14" s="92" t="s">
        <v>70</v>
      </c>
      <c r="C14" s="115"/>
      <c r="D14" s="101" t="s">
        <v>144</v>
      </c>
    </row>
    <row r="15" spans="1:8" ht="30" customHeight="1" thickTop="1" x14ac:dyDescent="0.2">
      <c r="A15" s="325" t="s">
        <v>203</v>
      </c>
      <c r="B15" s="67" t="s">
        <v>112</v>
      </c>
      <c r="C15" s="331"/>
      <c r="D15" s="332"/>
    </row>
    <row r="16" spans="1:8" ht="30" customHeight="1" x14ac:dyDescent="0.2">
      <c r="A16" s="326"/>
      <c r="B16" s="89" t="s">
        <v>67</v>
      </c>
      <c r="C16" s="328"/>
      <c r="D16" s="329"/>
    </row>
    <row r="17" spans="1:4" ht="30" customHeight="1" x14ac:dyDescent="0.2">
      <c r="A17" s="326"/>
      <c r="B17" s="68" t="s">
        <v>68</v>
      </c>
      <c r="C17" s="318"/>
      <c r="D17" s="319"/>
    </row>
    <row r="18" spans="1:4" ht="30" customHeight="1" x14ac:dyDescent="0.2">
      <c r="A18" s="326"/>
      <c r="B18" s="68" t="s">
        <v>108</v>
      </c>
      <c r="C18" s="318" t="s">
        <v>109</v>
      </c>
      <c r="D18" s="319"/>
    </row>
    <row r="19" spans="1:4" ht="30" customHeight="1" x14ac:dyDescent="0.2">
      <c r="A19" s="326"/>
      <c r="B19" s="68" t="s">
        <v>3</v>
      </c>
      <c r="C19" s="69" t="s">
        <v>69</v>
      </c>
      <c r="D19" s="69"/>
    </row>
    <row r="20" spans="1:4" ht="30" customHeight="1" thickBot="1" x14ac:dyDescent="0.25">
      <c r="A20" s="327"/>
      <c r="B20" s="92" t="s">
        <v>70</v>
      </c>
      <c r="C20" s="113"/>
      <c r="D20" s="114" t="s">
        <v>144</v>
      </c>
    </row>
    <row r="21" spans="1:4" ht="30" customHeight="1" thickTop="1" x14ac:dyDescent="0.2">
      <c r="A21" s="325" t="s">
        <v>204</v>
      </c>
      <c r="B21" s="67" t="s">
        <v>112</v>
      </c>
      <c r="C21" s="318"/>
      <c r="D21" s="319"/>
    </row>
    <row r="22" spans="1:4" ht="30" customHeight="1" x14ac:dyDescent="0.2">
      <c r="A22" s="326"/>
      <c r="B22" s="89" t="s">
        <v>67</v>
      </c>
      <c r="C22" s="328"/>
      <c r="D22" s="329"/>
    </row>
    <row r="23" spans="1:4" ht="30" customHeight="1" x14ac:dyDescent="0.2">
      <c r="A23" s="326"/>
      <c r="B23" s="68" t="s">
        <v>68</v>
      </c>
      <c r="C23" s="318"/>
      <c r="D23" s="319"/>
    </row>
    <row r="24" spans="1:4" ht="30" customHeight="1" x14ac:dyDescent="0.2">
      <c r="A24" s="326"/>
      <c r="B24" s="68" t="s">
        <v>108</v>
      </c>
      <c r="C24" s="318" t="s">
        <v>109</v>
      </c>
      <c r="D24" s="319"/>
    </row>
    <row r="25" spans="1:4" ht="30" customHeight="1" x14ac:dyDescent="0.2">
      <c r="A25" s="326"/>
      <c r="B25" s="68" t="s">
        <v>3</v>
      </c>
      <c r="C25" s="69" t="s">
        <v>69</v>
      </c>
      <c r="D25" s="69"/>
    </row>
    <row r="26" spans="1:4" ht="30" customHeight="1" thickBot="1" x14ac:dyDescent="0.25">
      <c r="A26" s="327"/>
      <c r="B26" s="70" t="s">
        <v>70</v>
      </c>
      <c r="C26" s="113"/>
      <c r="D26" s="114" t="s">
        <v>144</v>
      </c>
    </row>
    <row r="27" spans="1:4" s="143" customFormat="1" ht="6" customHeight="1" thickTop="1" x14ac:dyDescent="0.2">
      <c r="A27" s="150"/>
      <c r="B27" s="151"/>
      <c r="C27" s="152"/>
      <c r="D27" s="152"/>
    </row>
    <row r="28" spans="1:4" s="6" customFormat="1" ht="37.950000000000003" customHeight="1" x14ac:dyDescent="0.2">
      <c r="A28" s="110" t="s">
        <v>92</v>
      </c>
      <c r="B28" s="316" t="s">
        <v>245</v>
      </c>
      <c r="C28" s="316"/>
      <c r="D28" s="316"/>
    </row>
    <row r="29" spans="1:4" s="6" customFormat="1" ht="15" customHeight="1" x14ac:dyDescent="0.2">
      <c r="A29" s="110" t="s">
        <v>7</v>
      </c>
      <c r="B29" s="333" t="s">
        <v>246</v>
      </c>
      <c r="C29" s="333"/>
      <c r="D29" s="333"/>
    </row>
    <row r="30" spans="1:4" s="6" customFormat="1" ht="36" customHeight="1" x14ac:dyDescent="0.2">
      <c r="A30" s="110" t="s">
        <v>113</v>
      </c>
      <c r="B30" s="330" t="s">
        <v>247</v>
      </c>
      <c r="C30" s="330"/>
      <c r="D30" s="330"/>
    </row>
    <row r="31" spans="1:4" s="6" customFormat="1" ht="36" customHeight="1" x14ac:dyDescent="0.2">
      <c r="A31" s="110" t="s">
        <v>143</v>
      </c>
      <c r="B31" s="316" t="s">
        <v>248</v>
      </c>
      <c r="C31" s="316"/>
      <c r="D31" s="316"/>
    </row>
    <row r="32" spans="1:4" ht="24" customHeight="1" x14ac:dyDescent="0.2">
      <c r="A32" s="110" t="s">
        <v>186</v>
      </c>
      <c r="B32" s="316" t="s">
        <v>249</v>
      </c>
      <c r="C32" s="316"/>
      <c r="D32" s="316"/>
    </row>
    <row r="37" spans="1:1" ht="39.75" customHeight="1" x14ac:dyDescent="0.2">
      <c r="A37" s="83"/>
    </row>
  </sheetData>
  <mergeCells count="26">
    <mergeCell ref="C24:D24"/>
    <mergeCell ref="B31:D31"/>
    <mergeCell ref="E4:F4"/>
    <mergeCell ref="C16:D16"/>
    <mergeCell ref="C17:D17"/>
    <mergeCell ref="C18:D18"/>
    <mergeCell ref="B30:D30"/>
    <mergeCell ref="B28:D28"/>
    <mergeCell ref="C15:D15"/>
    <mergeCell ref="B29:D29"/>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P21" sqref="P21"/>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4" t="s">
        <v>162</v>
      </c>
      <c r="B1" s="334"/>
      <c r="C1" s="125"/>
      <c r="D1" s="125"/>
      <c r="E1" s="173" t="s">
        <v>226</v>
      </c>
    </row>
    <row r="2" spans="1:7" ht="24" customHeight="1" x14ac:dyDescent="0.2">
      <c r="A2" s="335" t="s">
        <v>181</v>
      </c>
      <c r="B2" s="335"/>
      <c r="C2" s="335"/>
      <c r="D2" s="335"/>
      <c r="E2" s="335"/>
    </row>
    <row r="3" spans="1:7" ht="24" customHeight="1" x14ac:dyDescent="0.2">
      <c r="A3" s="126"/>
      <c r="B3" s="126"/>
      <c r="C3" s="126"/>
      <c r="D3" s="126"/>
      <c r="E3" s="126"/>
    </row>
    <row r="4" spans="1:7" s="4" customFormat="1" ht="36" customHeight="1" x14ac:dyDescent="0.2">
      <c r="A4" s="85"/>
      <c r="B4" s="85"/>
      <c r="C4" s="144" t="s">
        <v>190</v>
      </c>
      <c r="D4" s="337" t="str">
        <f>'2-1提出書類'!A4</f>
        <v>配水管布設工事（工水配改７－２）</v>
      </c>
      <c r="E4" s="337"/>
      <c r="F4" s="317"/>
      <c r="G4" s="317"/>
    </row>
    <row r="5" spans="1:7" s="4" customFormat="1" ht="27" customHeight="1" x14ac:dyDescent="0.2">
      <c r="A5" s="85"/>
      <c r="B5" s="85"/>
      <c r="C5" s="144" t="s">
        <v>192</v>
      </c>
      <c r="D5" s="338"/>
      <c r="E5" s="338"/>
      <c r="F5" s="317"/>
      <c r="G5" s="317"/>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21" t="s">
        <v>180</v>
      </c>
      <c r="B8" s="322"/>
      <c r="C8" s="323" t="s">
        <v>223</v>
      </c>
      <c r="D8" s="336"/>
      <c r="E8" s="324"/>
    </row>
    <row r="9" spans="1:7" ht="30" customHeight="1" x14ac:dyDescent="0.2">
      <c r="A9" s="326" t="s">
        <v>182</v>
      </c>
      <c r="B9" s="89" t="s">
        <v>67</v>
      </c>
      <c r="C9" s="328"/>
      <c r="D9" s="341"/>
      <c r="E9" s="329"/>
    </row>
    <row r="10" spans="1:7" ht="30" customHeight="1" x14ac:dyDescent="0.2">
      <c r="A10" s="326"/>
      <c r="B10" s="68" t="s">
        <v>68</v>
      </c>
      <c r="C10" s="318"/>
      <c r="D10" s="342"/>
      <c r="E10" s="319"/>
    </row>
    <row r="11" spans="1:7" ht="30" customHeight="1" x14ac:dyDescent="0.2">
      <c r="A11" s="326"/>
      <c r="B11" s="68" t="s">
        <v>108</v>
      </c>
      <c r="C11" s="318" t="s">
        <v>109</v>
      </c>
      <c r="D11" s="342"/>
      <c r="E11" s="319"/>
    </row>
    <row r="12" spans="1:7" ht="30" customHeight="1" x14ac:dyDescent="0.2">
      <c r="A12" s="326"/>
      <c r="B12" s="68" t="s">
        <v>3</v>
      </c>
      <c r="C12" s="69" t="s">
        <v>69</v>
      </c>
      <c r="D12" s="69"/>
      <c r="E12" s="69"/>
    </row>
    <row r="13" spans="1:7" ht="30" customHeight="1" thickBot="1" x14ac:dyDescent="0.25">
      <c r="A13" s="327"/>
      <c r="B13" s="70" t="s">
        <v>150</v>
      </c>
      <c r="C13" s="339" t="s">
        <v>153</v>
      </c>
      <c r="D13" s="340"/>
      <c r="E13" s="129" t="s">
        <v>154</v>
      </c>
    </row>
    <row r="14" spans="1:7" s="6" customFormat="1" ht="36" customHeight="1" thickTop="1" x14ac:dyDescent="0.2">
      <c r="A14" s="110" t="s">
        <v>92</v>
      </c>
      <c r="B14" s="316" t="s">
        <v>250</v>
      </c>
      <c r="C14" s="316"/>
      <c r="D14" s="316"/>
      <c r="E14" s="316"/>
    </row>
    <row r="19" spans="1:1" ht="39.75" customHeight="1" x14ac:dyDescent="0.2">
      <c r="A19" s="123"/>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4" zoomScaleNormal="100" workbookViewId="0">
      <selection activeCell="P21" sqref="P21"/>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163</v>
      </c>
      <c r="G1" s="173" t="s">
        <v>225</v>
      </c>
    </row>
    <row r="2" spans="1:7" ht="12" customHeight="1" x14ac:dyDescent="0.2"/>
    <row r="3" spans="1:7" ht="21" customHeight="1" x14ac:dyDescent="0.2">
      <c r="A3" s="267" t="s">
        <v>205</v>
      </c>
      <c r="B3" s="267"/>
      <c r="C3" s="267"/>
      <c r="D3" s="267"/>
      <c r="E3" s="267"/>
      <c r="F3" s="267"/>
      <c r="G3" s="267"/>
    </row>
    <row r="4" spans="1:7" ht="12" customHeight="1" x14ac:dyDescent="0.2"/>
    <row r="5" spans="1:7" s="4" customFormat="1" ht="27" customHeight="1" x14ac:dyDescent="0.2">
      <c r="B5" s="87"/>
      <c r="C5" s="148" t="s">
        <v>189</v>
      </c>
      <c r="E5" s="347" t="str">
        <f>'2-1提出書類'!A4</f>
        <v>配水管布設工事（工水配改７－２）</v>
      </c>
      <c r="F5" s="347"/>
      <c r="G5" s="347"/>
    </row>
    <row r="6" spans="1:7" s="4" customFormat="1" ht="24" customHeight="1" x14ac:dyDescent="0.2">
      <c r="B6" s="85"/>
      <c r="C6" s="148" t="s">
        <v>194</v>
      </c>
      <c r="D6" s="88"/>
      <c r="E6" s="278"/>
      <c r="F6" s="278"/>
      <c r="G6" s="278"/>
    </row>
    <row r="7" spans="1:7" ht="24" customHeight="1" x14ac:dyDescent="0.2">
      <c r="B7" s="85"/>
      <c r="C7" s="149" t="s">
        <v>87</v>
      </c>
      <c r="D7" s="88"/>
      <c r="E7" s="278"/>
      <c r="F7" s="278"/>
      <c r="G7" s="278"/>
    </row>
    <row r="8" spans="1:7" ht="24" customHeight="1" x14ac:dyDescent="0.2">
      <c r="C8" s="149" t="s">
        <v>88</v>
      </c>
      <c r="D8" s="88"/>
      <c r="E8" s="278"/>
      <c r="F8" s="278"/>
      <c r="G8" s="278"/>
    </row>
    <row r="9" spans="1:7" s="140" customFormat="1" ht="24" customHeight="1" x14ac:dyDescent="0.2">
      <c r="C9" s="176" t="s">
        <v>268</v>
      </c>
      <c r="D9" s="88"/>
      <c r="E9" s="278"/>
      <c r="F9" s="278"/>
      <c r="G9" s="278"/>
    </row>
    <row r="10" spans="1:7" s="140" customFormat="1" ht="19.2" x14ac:dyDescent="0.2">
      <c r="A10" s="177" t="s">
        <v>269</v>
      </c>
      <c r="B10" s="1"/>
      <c r="D10" s="1"/>
      <c r="E10" s="1"/>
      <c r="F10" s="1"/>
    </row>
    <row r="11" spans="1:7" s="102" customFormat="1" ht="12" customHeight="1" thickBot="1" x14ac:dyDescent="0.25">
      <c r="A11" s="1"/>
      <c r="B11" s="1"/>
      <c r="C11" s="1"/>
      <c r="D11" s="1"/>
      <c r="E11" s="1"/>
      <c r="F11" s="1"/>
      <c r="G11" s="1"/>
    </row>
    <row r="12" spans="1:7" ht="45" customHeight="1" x14ac:dyDescent="0.2">
      <c r="A12" s="103" t="s">
        <v>147</v>
      </c>
      <c r="B12" s="351" t="str">
        <f>'2-1提出書類'!E22</f>
        <v>同種・同規模以上の工事とは、元請の主任（監理）技術者として従事した、上水道又は工業用水道における、鋼管による導水管、送水管又は配水管の布設工事（布設替工事を含む。）ものであって、最終契約金額が本工事の予定価格（消費税及び地方消費税相当額を除く。）以上の工事である。</v>
      </c>
      <c r="C12" s="352"/>
      <c r="D12" s="352"/>
      <c r="E12" s="352"/>
      <c r="F12" s="352"/>
      <c r="G12" s="353"/>
    </row>
    <row r="13" spans="1:7" s="102" customFormat="1" ht="45" customHeight="1" thickBot="1" x14ac:dyDescent="0.25">
      <c r="A13" s="104" t="s">
        <v>138</v>
      </c>
      <c r="B13" s="348" t="str">
        <f>'2-1提出書類'!E23</f>
        <v>同種・同規模の２倍以上の工事とは、上記工事の内、最終契約金額が本工事の予定価格（消費税及び地方消費税相当額を除く。）の２倍以上の工事である。</v>
      </c>
      <c r="C13" s="349"/>
      <c r="D13" s="349"/>
      <c r="E13" s="349"/>
      <c r="F13" s="349"/>
      <c r="G13" s="350"/>
    </row>
    <row r="14" spans="1:7" ht="30" customHeight="1" thickBot="1" x14ac:dyDescent="0.25">
      <c r="E14" s="2"/>
      <c r="F14" s="2"/>
    </row>
    <row r="15" spans="1:7" ht="30" customHeight="1" x14ac:dyDescent="0.2">
      <c r="A15" s="343" t="s">
        <v>1</v>
      </c>
      <c r="B15" s="132" t="s">
        <v>2</v>
      </c>
      <c r="C15" s="279" t="s">
        <v>136</v>
      </c>
      <c r="D15" s="280"/>
      <c r="E15" s="345" t="s">
        <v>4</v>
      </c>
      <c r="F15" s="345" t="s">
        <v>12</v>
      </c>
      <c r="G15" s="272" t="s">
        <v>5</v>
      </c>
    </row>
    <row r="16" spans="1:7" ht="30" customHeight="1" thickBot="1" x14ac:dyDescent="0.25">
      <c r="A16" s="344"/>
      <c r="B16" s="133" t="s">
        <v>83</v>
      </c>
      <c r="C16" s="354" t="s">
        <v>3</v>
      </c>
      <c r="D16" s="355"/>
      <c r="E16" s="346"/>
      <c r="F16" s="346"/>
      <c r="G16" s="273"/>
    </row>
    <row r="17" spans="1:7" ht="36" customHeight="1" x14ac:dyDescent="0.2">
      <c r="A17" s="356"/>
      <c r="B17" s="295"/>
      <c r="C17" s="303"/>
      <c r="D17" s="304"/>
      <c r="E17" s="299" t="s">
        <v>61</v>
      </c>
      <c r="F17" s="295" t="s">
        <v>13</v>
      </c>
      <c r="G17" s="59"/>
    </row>
    <row r="18" spans="1:7" ht="36" customHeight="1" x14ac:dyDescent="0.2">
      <c r="A18" s="357"/>
      <c r="B18" s="296"/>
      <c r="C18" s="305"/>
      <c r="D18" s="306"/>
      <c r="E18" s="300"/>
      <c r="F18" s="296"/>
      <c r="G18" s="60"/>
    </row>
    <row r="19" spans="1:7" ht="36" customHeight="1" x14ac:dyDescent="0.2">
      <c r="A19" s="357"/>
      <c r="B19" s="359"/>
      <c r="C19" s="91" t="s">
        <v>81</v>
      </c>
      <c r="D19" s="134" t="s">
        <v>84</v>
      </c>
      <c r="E19" s="301" t="s">
        <v>85</v>
      </c>
      <c r="F19" s="365" t="s">
        <v>14</v>
      </c>
      <c r="G19" s="61"/>
    </row>
    <row r="20" spans="1:7" ht="36" customHeight="1" x14ac:dyDescent="0.2">
      <c r="A20" s="358"/>
      <c r="B20" s="298"/>
      <c r="C20" s="105" t="s">
        <v>89</v>
      </c>
      <c r="D20" s="106" t="s">
        <v>90</v>
      </c>
      <c r="E20" s="360"/>
      <c r="F20" s="366"/>
      <c r="G20" s="107"/>
    </row>
    <row r="21" spans="1:7" s="135" customFormat="1" ht="36" customHeight="1" x14ac:dyDescent="0.2">
      <c r="A21" s="367" t="s">
        <v>140</v>
      </c>
      <c r="B21" s="368"/>
      <c r="C21" s="369" t="s">
        <v>142</v>
      </c>
      <c r="D21" s="370"/>
      <c r="E21" s="138" t="s">
        <v>141</v>
      </c>
      <c r="F21" s="361"/>
      <c r="G21" s="362"/>
    </row>
    <row r="22" spans="1:7" s="135" customFormat="1" ht="36" customHeight="1" x14ac:dyDescent="0.2">
      <c r="A22" s="287" t="s">
        <v>139</v>
      </c>
      <c r="B22" s="315"/>
      <c r="C22" s="265"/>
      <c r="D22" s="266"/>
      <c r="E22" s="137" t="s">
        <v>137</v>
      </c>
      <c r="F22" s="361"/>
      <c r="G22" s="362"/>
    </row>
    <row r="23" spans="1:7" s="135" customFormat="1" ht="36" customHeight="1" x14ac:dyDescent="0.2">
      <c r="A23" s="371" t="s">
        <v>184</v>
      </c>
      <c r="B23" s="178" t="s">
        <v>277</v>
      </c>
      <c r="C23" s="285"/>
      <c r="D23" s="286"/>
      <c r="E23" s="289"/>
      <c r="F23" s="361"/>
      <c r="G23" s="362"/>
    </row>
    <row r="24" spans="1:7" s="135" customFormat="1" ht="36" customHeight="1" x14ac:dyDescent="0.2">
      <c r="A24" s="371"/>
      <c r="B24" s="178" t="s">
        <v>278</v>
      </c>
      <c r="C24" s="285"/>
      <c r="D24" s="286"/>
      <c r="E24" s="289"/>
      <c r="F24" s="361"/>
      <c r="G24" s="362"/>
    </row>
    <row r="25" spans="1:7" s="135" customFormat="1" ht="36" customHeight="1" thickBot="1" x14ac:dyDescent="0.25">
      <c r="A25" s="372"/>
      <c r="B25" s="136" t="s">
        <v>279</v>
      </c>
      <c r="C25" s="307"/>
      <c r="D25" s="308"/>
      <c r="E25" s="290"/>
      <c r="F25" s="363"/>
      <c r="G25" s="364"/>
    </row>
    <row r="26" spans="1:7" ht="15" customHeight="1" x14ac:dyDescent="0.2"/>
    <row r="27" spans="1:7" s="6" customFormat="1" ht="15" customHeight="1" x14ac:dyDescent="0.2">
      <c r="A27" s="5" t="s">
        <v>6</v>
      </c>
      <c r="B27" s="6" t="s">
        <v>241</v>
      </c>
    </row>
    <row r="28" spans="1:7" s="6" customFormat="1" ht="15" customHeight="1" x14ac:dyDescent="0.2">
      <c r="A28" s="5" t="s">
        <v>7</v>
      </c>
      <c r="B28" s="6" t="s">
        <v>242</v>
      </c>
    </row>
    <row r="29" spans="1:7" s="6" customFormat="1" ht="24" customHeight="1" x14ac:dyDescent="0.2">
      <c r="A29" s="5" t="s">
        <v>8</v>
      </c>
      <c r="B29" s="291" t="s">
        <v>272</v>
      </c>
      <c r="C29" s="291"/>
      <c r="D29" s="291"/>
      <c r="E29" s="291"/>
      <c r="F29" s="291"/>
      <c r="G29" s="291"/>
    </row>
    <row r="30" spans="1:7" s="6" customFormat="1" ht="24" customHeight="1" x14ac:dyDescent="0.2">
      <c r="B30" s="291"/>
      <c r="C30" s="291"/>
      <c r="D30" s="291"/>
      <c r="E30" s="291"/>
      <c r="F30" s="291"/>
      <c r="G30" s="291"/>
    </row>
    <row r="31" spans="1:7" ht="15" customHeight="1" x14ac:dyDescent="0.2">
      <c r="A31" s="5" t="s">
        <v>9</v>
      </c>
      <c r="B31" s="6" t="s">
        <v>244</v>
      </c>
    </row>
    <row r="32" spans="1:7" ht="15" customHeight="1" x14ac:dyDescent="0.2">
      <c r="A32" s="5" t="s">
        <v>10</v>
      </c>
      <c r="B32" s="6" t="s">
        <v>251</v>
      </c>
    </row>
    <row r="33" spans="1:7" ht="36" customHeight="1" x14ac:dyDescent="0.2">
      <c r="A33" s="154" t="s">
        <v>79</v>
      </c>
      <c r="B33" s="291" t="s">
        <v>271</v>
      </c>
      <c r="C33" s="291"/>
      <c r="D33" s="291"/>
      <c r="E33" s="291"/>
      <c r="F33" s="291"/>
      <c r="G33" s="291"/>
    </row>
    <row r="34" spans="1:7" ht="15" customHeight="1" x14ac:dyDescent="0.2">
      <c r="A34" s="5" t="s">
        <v>146</v>
      </c>
      <c r="B34" s="291" t="s">
        <v>270</v>
      </c>
      <c r="C34" s="291"/>
      <c r="D34" s="291"/>
      <c r="E34" s="291"/>
      <c r="F34" s="291"/>
      <c r="G34" s="291"/>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topLeftCell="A25" zoomScaleNormal="100" workbookViewId="0">
      <selection activeCell="L33" sqref="L33"/>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164</v>
      </c>
      <c r="B1" s="320"/>
      <c r="C1" s="65"/>
      <c r="D1" s="173" t="s">
        <v>226</v>
      </c>
    </row>
    <row r="2" spans="1:4" ht="6" customHeight="1" x14ac:dyDescent="0.2">
      <c r="A2" s="65"/>
      <c r="B2" s="65"/>
      <c r="C2" s="65"/>
    </row>
    <row r="3" spans="1:4" ht="27" customHeight="1" x14ac:dyDescent="0.2">
      <c r="A3" s="335" t="s">
        <v>91</v>
      </c>
      <c r="B3" s="335"/>
      <c r="C3" s="335"/>
      <c r="D3" s="335"/>
    </row>
    <row r="4" spans="1:4" ht="27" customHeight="1" x14ac:dyDescent="0.2">
      <c r="A4" s="15"/>
      <c r="B4" s="15"/>
      <c r="C4" s="153" t="s">
        <v>190</v>
      </c>
      <c r="D4" s="171" t="str">
        <f>'2-1提出書類'!A4</f>
        <v>配水管布設工事（工水配改７－２）</v>
      </c>
    </row>
    <row r="5" spans="1:4" ht="27.6" customHeight="1" x14ac:dyDescent="0.2">
      <c r="A5" s="15"/>
      <c r="B5" s="15"/>
      <c r="C5" s="147" t="s">
        <v>192</v>
      </c>
      <c r="D5" s="119"/>
    </row>
    <row r="6" spans="1:4" ht="18" customHeight="1" x14ac:dyDescent="0.2">
      <c r="A6" s="66"/>
      <c r="B6" s="66"/>
      <c r="C6" s="66"/>
      <c r="D6" s="66"/>
    </row>
    <row r="7" spans="1:4" ht="30" customHeight="1" thickBot="1" x14ac:dyDescent="0.25">
      <c r="A7" s="376" t="s">
        <v>65</v>
      </c>
      <c r="B7" s="376"/>
      <c r="C7" s="374"/>
      <c r="D7" s="375"/>
    </row>
    <row r="8" spans="1:4" s="102" customFormat="1" ht="24" customHeight="1" thickTop="1" thickBot="1" x14ac:dyDescent="0.25">
      <c r="A8" s="377" t="s">
        <v>145</v>
      </c>
      <c r="B8" s="378"/>
      <c r="C8" s="100" t="str">
        <f>IF(C15="","",ROUND(AVERAGE(C15,C21,C27),1))</f>
        <v/>
      </c>
      <c r="D8" s="120" t="s">
        <v>144</v>
      </c>
    </row>
    <row r="9" spans="1:4" s="102" customFormat="1" ht="24" customHeight="1" thickTop="1" x14ac:dyDescent="0.2">
      <c r="A9" s="321" t="s">
        <v>107</v>
      </c>
      <c r="B9" s="322"/>
      <c r="C9" s="323" t="s">
        <v>224</v>
      </c>
      <c r="D9" s="324"/>
    </row>
    <row r="10" spans="1:4" s="102" customFormat="1" ht="27" customHeight="1" x14ac:dyDescent="0.2">
      <c r="A10" s="325" t="s">
        <v>66</v>
      </c>
      <c r="B10" s="68" t="s">
        <v>112</v>
      </c>
      <c r="C10" s="318"/>
      <c r="D10" s="319"/>
    </row>
    <row r="11" spans="1:4" s="102" customFormat="1" ht="27" customHeight="1" x14ac:dyDescent="0.2">
      <c r="A11" s="326"/>
      <c r="B11" s="89" t="s">
        <v>67</v>
      </c>
      <c r="C11" s="328"/>
      <c r="D11" s="329"/>
    </row>
    <row r="12" spans="1:4" s="102" customFormat="1" ht="27" customHeight="1" x14ac:dyDescent="0.2">
      <c r="A12" s="326"/>
      <c r="B12" s="68" t="s">
        <v>68</v>
      </c>
      <c r="C12" s="318"/>
      <c r="D12" s="319"/>
    </row>
    <row r="13" spans="1:4" s="102" customFormat="1" ht="27" customHeight="1" x14ac:dyDescent="0.2">
      <c r="A13" s="326"/>
      <c r="B13" s="68" t="s">
        <v>108</v>
      </c>
      <c r="C13" s="318" t="s">
        <v>109</v>
      </c>
      <c r="D13" s="319"/>
    </row>
    <row r="14" spans="1:4" s="102" customFormat="1" ht="27" customHeight="1" x14ac:dyDescent="0.2">
      <c r="A14" s="326"/>
      <c r="B14" s="68" t="s">
        <v>3</v>
      </c>
      <c r="C14" s="69" t="s">
        <v>69</v>
      </c>
      <c r="D14" s="69"/>
    </row>
    <row r="15" spans="1:4" s="102" customFormat="1" ht="27" customHeight="1" thickBot="1" x14ac:dyDescent="0.25">
      <c r="A15" s="327"/>
      <c r="B15" s="92" t="s">
        <v>70</v>
      </c>
      <c r="C15" s="115"/>
      <c r="D15" s="101" t="s">
        <v>144</v>
      </c>
    </row>
    <row r="16" spans="1:4" s="102" customFormat="1" ht="27" customHeight="1" thickTop="1" x14ac:dyDescent="0.2">
      <c r="A16" s="325" t="s">
        <v>71</v>
      </c>
      <c r="B16" s="67" t="s">
        <v>112</v>
      </c>
      <c r="C16" s="331"/>
      <c r="D16" s="332"/>
    </row>
    <row r="17" spans="1:4" s="102" customFormat="1" ht="27" customHeight="1" x14ac:dyDescent="0.2">
      <c r="A17" s="326"/>
      <c r="B17" s="89" t="s">
        <v>67</v>
      </c>
      <c r="C17" s="328"/>
      <c r="D17" s="329"/>
    </row>
    <row r="18" spans="1:4" s="102" customFormat="1" ht="27" customHeight="1" x14ac:dyDescent="0.2">
      <c r="A18" s="326"/>
      <c r="B18" s="68" t="s">
        <v>68</v>
      </c>
      <c r="C18" s="318"/>
      <c r="D18" s="319"/>
    </row>
    <row r="19" spans="1:4" s="102" customFormat="1" ht="27" customHeight="1" x14ac:dyDescent="0.2">
      <c r="A19" s="326"/>
      <c r="B19" s="68" t="s">
        <v>108</v>
      </c>
      <c r="C19" s="318" t="s">
        <v>109</v>
      </c>
      <c r="D19" s="319"/>
    </row>
    <row r="20" spans="1:4" s="102" customFormat="1" ht="27" customHeight="1" x14ac:dyDescent="0.2">
      <c r="A20" s="326"/>
      <c r="B20" s="68" t="s">
        <v>3</v>
      </c>
      <c r="C20" s="69" t="s">
        <v>69</v>
      </c>
      <c r="D20" s="69"/>
    </row>
    <row r="21" spans="1:4" s="102" customFormat="1" ht="27" customHeight="1" thickBot="1" x14ac:dyDescent="0.25">
      <c r="A21" s="327"/>
      <c r="B21" s="92" t="s">
        <v>70</v>
      </c>
      <c r="C21" s="113"/>
      <c r="D21" s="114" t="s">
        <v>144</v>
      </c>
    </row>
    <row r="22" spans="1:4" s="102" customFormat="1" ht="27" customHeight="1" thickTop="1" x14ac:dyDescent="0.2">
      <c r="A22" s="325" t="s">
        <v>72</v>
      </c>
      <c r="B22" s="67" t="s">
        <v>112</v>
      </c>
      <c r="C22" s="318"/>
      <c r="D22" s="319"/>
    </row>
    <row r="23" spans="1:4" s="102" customFormat="1" ht="27" customHeight="1" x14ac:dyDescent="0.2">
      <c r="A23" s="326"/>
      <c r="B23" s="89" t="s">
        <v>67</v>
      </c>
      <c r="C23" s="328"/>
      <c r="D23" s="329"/>
    </row>
    <row r="24" spans="1:4" s="102" customFormat="1" ht="27" customHeight="1" x14ac:dyDescent="0.2">
      <c r="A24" s="326"/>
      <c r="B24" s="68" t="s">
        <v>68</v>
      </c>
      <c r="C24" s="318"/>
      <c r="D24" s="319"/>
    </row>
    <row r="25" spans="1:4" s="102" customFormat="1" ht="27" customHeight="1" x14ac:dyDescent="0.2">
      <c r="A25" s="326"/>
      <c r="B25" s="68" t="s">
        <v>108</v>
      </c>
      <c r="C25" s="318" t="s">
        <v>109</v>
      </c>
      <c r="D25" s="319"/>
    </row>
    <row r="26" spans="1:4" s="102" customFormat="1" ht="27" customHeight="1" x14ac:dyDescent="0.2">
      <c r="A26" s="326"/>
      <c r="B26" s="68" t="s">
        <v>3</v>
      </c>
      <c r="C26" s="69" t="s">
        <v>69</v>
      </c>
      <c r="D26" s="69"/>
    </row>
    <row r="27" spans="1:4" s="102" customFormat="1" ht="27" customHeight="1" thickBot="1" x14ac:dyDescent="0.25">
      <c r="A27" s="327"/>
      <c r="B27" s="70" t="s">
        <v>70</v>
      </c>
      <c r="C27" s="113"/>
      <c r="D27" s="114" t="s">
        <v>144</v>
      </c>
    </row>
    <row r="28" spans="1:4" ht="6" customHeight="1" thickTop="1" x14ac:dyDescent="0.2"/>
    <row r="29" spans="1:4" s="6" customFormat="1" ht="37.950000000000003" customHeight="1" x14ac:dyDescent="0.2">
      <c r="A29" s="110" t="s">
        <v>92</v>
      </c>
      <c r="B29" s="316" t="s">
        <v>252</v>
      </c>
      <c r="C29" s="316"/>
      <c r="D29" s="316"/>
    </row>
    <row r="30" spans="1:4" s="6" customFormat="1" ht="15" customHeight="1" x14ac:dyDescent="0.2">
      <c r="A30" s="110" t="s">
        <v>7</v>
      </c>
      <c r="B30" s="333" t="s">
        <v>253</v>
      </c>
      <c r="C30" s="333"/>
      <c r="D30" s="333"/>
    </row>
    <row r="31" spans="1:4" s="6" customFormat="1" ht="36" customHeight="1" x14ac:dyDescent="0.2">
      <c r="A31" s="110" t="s">
        <v>113</v>
      </c>
      <c r="B31" s="330" t="s">
        <v>254</v>
      </c>
      <c r="C31" s="330"/>
      <c r="D31" s="330"/>
    </row>
    <row r="32" spans="1:4" s="6" customFormat="1" ht="36" customHeight="1" x14ac:dyDescent="0.2">
      <c r="A32" s="110" t="s">
        <v>9</v>
      </c>
      <c r="B32" s="316" t="s">
        <v>255</v>
      </c>
      <c r="C32" s="316"/>
      <c r="D32" s="316"/>
    </row>
    <row r="33" spans="1:7" s="102" customFormat="1" ht="15" customHeight="1" x14ac:dyDescent="0.2">
      <c r="A33" s="110" t="s">
        <v>10</v>
      </c>
      <c r="B33" s="373" t="s">
        <v>256</v>
      </c>
      <c r="C33" s="373"/>
      <c r="D33" s="373"/>
    </row>
    <row r="34" spans="1:7" s="102" customFormat="1" ht="24" customHeight="1" x14ac:dyDescent="0.2">
      <c r="A34" s="110" t="s">
        <v>79</v>
      </c>
      <c r="B34" s="291" t="s">
        <v>273</v>
      </c>
      <c r="C34" s="291"/>
      <c r="D34" s="291"/>
      <c r="E34" s="291"/>
      <c r="F34" s="291"/>
      <c r="G34" s="291"/>
    </row>
    <row r="35" spans="1:7" x14ac:dyDescent="0.2">
      <c r="A35" s="58"/>
      <c r="B35" s="58"/>
      <c r="C35" s="58"/>
      <c r="D35" s="58"/>
    </row>
    <row r="41" spans="1:7" ht="39.75" customHeight="1" x14ac:dyDescent="0.2">
      <c r="A41" s="83"/>
    </row>
  </sheetData>
  <mergeCells count="28">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4:G34"/>
    <mergeCell ref="B33:D33"/>
    <mergeCell ref="A22:A27"/>
    <mergeCell ref="C22:D22"/>
    <mergeCell ref="C23:D23"/>
    <mergeCell ref="C24:D24"/>
    <mergeCell ref="C25:D25"/>
    <mergeCell ref="B32:D32"/>
    <mergeCell ref="B31:D31"/>
    <mergeCell ref="B29:D29"/>
    <mergeCell ref="B30:D30"/>
  </mergeCells>
  <phoneticPr fontId="2"/>
  <printOptions horizontalCentered="1"/>
  <pageMargins left="0.78740157480314965" right="0.78740157480314965" top="0.59055118110236227" bottom="0.39370078740157483"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topLeftCell="A29" zoomScaleNormal="100" workbookViewId="0">
      <selection activeCell="P21" sqref="P21"/>
    </sheetView>
  </sheetViews>
  <sheetFormatPr defaultRowHeight="13.2" x14ac:dyDescent="0.2"/>
  <cols>
    <col min="4" max="4" width="4.44140625" style="141" customWidth="1"/>
    <col min="5" max="5" width="4.44140625" customWidth="1"/>
    <col min="6" max="6" width="8.33203125" style="141" customWidth="1"/>
    <col min="7" max="7" width="1.109375" customWidth="1"/>
  </cols>
  <sheetData>
    <row r="1" spans="1:11" ht="15" customHeight="1" x14ac:dyDescent="0.2">
      <c r="A1" t="s">
        <v>115</v>
      </c>
      <c r="I1" s="253" t="s">
        <v>225</v>
      </c>
      <c r="J1" s="253"/>
      <c r="K1" s="253"/>
    </row>
    <row r="2" spans="1:11" s="172" customFormat="1" ht="15" customHeight="1" x14ac:dyDescent="0.2"/>
    <row r="3" spans="1:11" ht="15" customHeight="1" x14ac:dyDescent="0.2"/>
    <row r="4" spans="1:11" ht="45.6" customHeight="1" x14ac:dyDescent="0.2">
      <c r="A4" s="267" t="s">
        <v>80</v>
      </c>
      <c r="B4" s="267"/>
      <c r="C4" s="267"/>
      <c r="D4" s="267"/>
      <c r="E4" s="267"/>
      <c r="F4" s="267"/>
      <c r="G4" s="267"/>
      <c r="H4" s="267"/>
      <c r="I4" s="267"/>
      <c r="J4" s="267"/>
      <c r="K4" s="267"/>
    </row>
    <row r="5" spans="1:11" ht="12" customHeight="1" x14ac:dyDescent="0.2">
      <c r="A5" s="1"/>
      <c r="B5" s="1"/>
      <c r="C5" s="1"/>
      <c r="D5" s="1"/>
      <c r="E5" s="1"/>
      <c r="F5" s="1"/>
      <c r="G5" s="1"/>
      <c r="H5" s="1"/>
      <c r="I5" s="1"/>
      <c r="J5" s="1"/>
      <c r="K5" s="1"/>
    </row>
    <row r="6" spans="1:11" ht="27" customHeight="1" x14ac:dyDescent="0.2">
      <c r="A6" s="145"/>
      <c r="B6" s="145"/>
      <c r="C6" s="145"/>
      <c r="D6" s="145"/>
      <c r="E6" s="387" t="s">
        <v>67</v>
      </c>
      <c r="F6" s="387"/>
      <c r="G6" s="146" t="s">
        <v>193</v>
      </c>
      <c r="H6" s="386" t="str">
        <f>'2-1提出書類'!A4</f>
        <v>配水管布設工事（工水配改７－２）</v>
      </c>
      <c r="I6" s="386"/>
      <c r="J6" s="386"/>
      <c r="K6" s="386"/>
    </row>
    <row r="7" spans="1:11" ht="24" customHeight="1" x14ac:dyDescent="0.2">
      <c r="A7" s="145"/>
      <c r="B7" s="145"/>
      <c r="C7" s="145"/>
      <c r="D7" s="145"/>
      <c r="E7" s="387" t="s">
        <v>194</v>
      </c>
      <c r="F7" s="387"/>
      <c r="G7" s="146" t="s">
        <v>188</v>
      </c>
      <c r="H7" s="379"/>
      <c r="I7" s="379"/>
      <c r="J7" s="379"/>
      <c r="K7" s="379"/>
    </row>
    <row r="8" spans="1:11" ht="24" customHeight="1" x14ac:dyDescent="0.2">
      <c r="A8" s="145"/>
      <c r="B8" s="145"/>
      <c r="C8" s="145"/>
      <c r="D8" s="145"/>
      <c r="E8" s="387" t="s">
        <v>87</v>
      </c>
      <c r="F8" s="387"/>
      <c r="G8" s="146" t="s">
        <v>188</v>
      </c>
      <c r="H8" s="379"/>
      <c r="I8" s="379"/>
      <c r="J8" s="379"/>
      <c r="K8" s="379"/>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2"/>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2"/>
      <c r="B55" s="63"/>
      <c r="C55" s="63"/>
      <c r="D55" s="63"/>
      <c r="E55" s="63"/>
      <c r="F55" s="63"/>
      <c r="G55" s="63"/>
      <c r="H55" s="63"/>
      <c r="I55" s="63"/>
      <c r="J55" s="63"/>
      <c r="K55" s="64"/>
    </row>
    <row r="56" spans="1:11" s="6" customFormat="1" ht="10.8" x14ac:dyDescent="0.2">
      <c r="A56" s="380"/>
      <c r="B56" s="381"/>
      <c r="C56" s="381"/>
      <c r="D56" s="381"/>
      <c r="E56" s="381"/>
      <c r="F56" s="381"/>
      <c r="G56" s="381"/>
      <c r="H56" s="381"/>
      <c r="I56" s="381"/>
      <c r="J56" s="381"/>
      <c r="K56" s="382"/>
    </row>
    <row r="57" spans="1:11" s="6" customFormat="1" ht="10.8" x14ac:dyDescent="0.2">
      <c r="A57" s="383"/>
      <c r="B57" s="384"/>
      <c r="C57" s="384"/>
      <c r="D57" s="384"/>
      <c r="E57" s="384"/>
      <c r="F57" s="384"/>
      <c r="G57" s="384"/>
      <c r="H57" s="384"/>
      <c r="I57" s="384"/>
      <c r="J57" s="384"/>
      <c r="K57" s="385"/>
    </row>
    <row r="58" spans="1:11" x14ac:dyDescent="0.2">
      <c r="A58" s="6"/>
    </row>
  </sheetData>
  <mergeCells count="9">
    <mergeCell ref="I1:K1"/>
    <mergeCell ref="A4:K4"/>
    <mergeCell ref="H8:K8"/>
    <mergeCell ref="A56:K57"/>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topLeftCell="A11" zoomScaleNormal="100" zoomScaleSheetLayoutView="100" workbookViewId="0">
      <selection activeCell="P21" sqref="P21"/>
    </sheetView>
  </sheetViews>
  <sheetFormatPr defaultRowHeight="13.2" x14ac:dyDescent="0.2"/>
  <cols>
    <col min="1" max="1" width="58.6640625" customWidth="1"/>
    <col min="2" max="2" width="24.109375" customWidth="1"/>
  </cols>
  <sheetData>
    <row r="1" spans="1:2" ht="42" customHeight="1" x14ac:dyDescent="0.2">
      <c r="A1" s="389" t="s">
        <v>257</v>
      </c>
      <c r="B1" s="389"/>
    </row>
    <row r="2" spans="1:2" ht="42" customHeight="1" x14ac:dyDescent="0.2">
      <c r="A2" s="388" t="s">
        <v>73</v>
      </c>
      <c r="B2" s="388"/>
    </row>
    <row r="3" spans="1:2" ht="20.100000000000001" customHeight="1" x14ac:dyDescent="0.2"/>
    <row r="4" spans="1:2" ht="24.9" customHeight="1" x14ac:dyDescent="0.2">
      <c r="A4" s="72" t="s">
        <v>74</v>
      </c>
      <c r="B4" s="73" t="s">
        <v>75</v>
      </c>
    </row>
    <row r="5" spans="1:2" ht="24.9" customHeight="1" thickBot="1" x14ac:dyDescent="0.25">
      <c r="A5" s="74"/>
      <c r="B5" s="75" t="s">
        <v>76</v>
      </c>
    </row>
    <row r="6" spans="1:2" ht="24.9" customHeight="1" thickTop="1" x14ac:dyDescent="0.2">
      <c r="A6" s="76" t="s">
        <v>116</v>
      </c>
      <c r="B6" s="77" t="s">
        <v>77</v>
      </c>
    </row>
    <row r="7" spans="1:2" ht="24.9" customHeight="1" x14ac:dyDescent="0.2">
      <c r="A7" s="80" t="s">
        <v>117</v>
      </c>
      <c r="B7" s="71" t="s">
        <v>77</v>
      </c>
    </row>
    <row r="8" spans="1:2" ht="24.9" customHeight="1" x14ac:dyDescent="0.2">
      <c r="A8" s="80" t="s">
        <v>118</v>
      </c>
      <c r="B8" s="71" t="s">
        <v>77</v>
      </c>
    </row>
    <row r="9" spans="1:2" ht="24.9" customHeight="1" x14ac:dyDescent="0.2">
      <c r="A9" s="80" t="s">
        <v>119</v>
      </c>
      <c r="B9" s="71" t="s">
        <v>133</v>
      </c>
    </row>
    <row r="10" spans="1:2" ht="24.9" customHeight="1" x14ac:dyDescent="0.2">
      <c r="A10" s="81" t="s">
        <v>120</v>
      </c>
      <c r="B10" s="73" t="s">
        <v>77</v>
      </c>
    </row>
    <row r="11" spans="1:2" ht="24.9" customHeight="1" x14ac:dyDescent="0.2">
      <c r="A11" s="81" t="s">
        <v>121</v>
      </c>
      <c r="B11" s="73" t="s">
        <v>77</v>
      </c>
    </row>
    <row r="12" spans="1:2" ht="24.9" customHeight="1" x14ac:dyDescent="0.2">
      <c r="A12" s="81" t="s">
        <v>122</v>
      </c>
      <c r="B12" s="73" t="s">
        <v>77</v>
      </c>
    </row>
    <row r="13" spans="1:2" ht="24.9" customHeight="1" x14ac:dyDescent="0.2">
      <c r="A13" s="80" t="s">
        <v>135</v>
      </c>
      <c r="B13" s="71" t="s">
        <v>32</v>
      </c>
    </row>
    <row r="14" spans="1:2" ht="24.9" customHeight="1" x14ac:dyDescent="0.2">
      <c r="A14" s="80" t="s">
        <v>123</v>
      </c>
      <c r="B14" s="71" t="s">
        <v>77</v>
      </c>
    </row>
    <row r="15" spans="1:2" ht="24.9" customHeight="1" x14ac:dyDescent="0.2">
      <c r="A15" s="80" t="s">
        <v>124</v>
      </c>
      <c r="B15" s="71" t="s">
        <v>77</v>
      </c>
    </row>
    <row r="16" spans="1:2" ht="24.9" customHeight="1" x14ac:dyDescent="0.2">
      <c r="A16" s="80" t="s">
        <v>125</v>
      </c>
      <c r="B16" s="71" t="s">
        <v>77</v>
      </c>
    </row>
    <row r="17" spans="1:2" ht="24.9" customHeight="1" x14ac:dyDescent="0.2">
      <c r="A17" s="80" t="s">
        <v>78</v>
      </c>
      <c r="B17" s="71" t="s">
        <v>77</v>
      </c>
    </row>
    <row r="18" spans="1:2" ht="24.9" customHeight="1" x14ac:dyDescent="0.2">
      <c r="A18" s="78" t="s">
        <v>132</v>
      </c>
      <c r="B18" s="79" t="s">
        <v>77</v>
      </c>
    </row>
    <row r="19" spans="1:2" ht="24.75" customHeight="1" x14ac:dyDescent="0.2">
      <c r="A19" s="78" t="s">
        <v>131</v>
      </c>
      <c r="B19" s="79" t="s">
        <v>77</v>
      </c>
    </row>
    <row r="20" spans="1:2" ht="24.75" customHeight="1" x14ac:dyDescent="0.2">
      <c r="A20" s="78" t="s">
        <v>130</v>
      </c>
      <c r="B20" s="79" t="s">
        <v>77</v>
      </c>
    </row>
    <row r="21" spans="1:2" ht="24.75" customHeight="1" x14ac:dyDescent="0.2">
      <c r="A21" s="78" t="s">
        <v>149</v>
      </c>
      <c r="B21" s="79" t="s">
        <v>77</v>
      </c>
    </row>
    <row r="22" spans="1:2" ht="24.75" customHeight="1" x14ac:dyDescent="0.2">
      <c r="A22" s="78" t="s">
        <v>148</v>
      </c>
      <c r="B22" s="79" t="s">
        <v>77</v>
      </c>
    </row>
    <row r="23" spans="1:2" ht="24.75" customHeight="1" x14ac:dyDescent="0.2">
      <c r="A23" s="78" t="s">
        <v>129</v>
      </c>
      <c r="B23" s="79" t="s">
        <v>77</v>
      </c>
    </row>
    <row r="24" spans="1:2" ht="24.75" customHeight="1" x14ac:dyDescent="0.2">
      <c r="A24" s="78" t="s">
        <v>134</v>
      </c>
      <c r="B24" s="79" t="s">
        <v>77</v>
      </c>
    </row>
    <row r="25" spans="1:2" s="97" customFormat="1" ht="24.75" customHeight="1" x14ac:dyDescent="0.2">
      <c r="A25" s="96" t="s">
        <v>258</v>
      </c>
      <c r="B25" s="98"/>
    </row>
    <row r="26" spans="1:2" ht="24.75" customHeight="1" x14ac:dyDescent="0.2">
      <c r="A26" s="99" t="s">
        <v>259</v>
      </c>
      <c r="B26" s="90"/>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P21" sqref="P21"/>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4" t="s">
        <v>165</v>
      </c>
      <c r="B1" s="334"/>
      <c r="C1" s="125"/>
      <c r="D1" s="125"/>
      <c r="E1" s="128" t="s">
        <v>226</v>
      </c>
    </row>
    <row r="2" spans="1:7" ht="24" customHeight="1" x14ac:dyDescent="0.2">
      <c r="A2" s="335" t="s">
        <v>183</v>
      </c>
      <c r="B2" s="335"/>
      <c r="C2" s="335"/>
      <c r="D2" s="335"/>
      <c r="E2" s="335"/>
    </row>
    <row r="3" spans="1:7" ht="24" customHeight="1" x14ac:dyDescent="0.2">
      <c r="A3" s="126"/>
      <c r="B3" s="126"/>
      <c r="C3" s="126"/>
      <c r="D3" s="126"/>
      <c r="E3" s="126"/>
    </row>
    <row r="4" spans="1:7" s="4" customFormat="1" ht="36" customHeight="1" x14ac:dyDescent="0.2">
      <c r="A4" s="85"/>
      <c r="B4" s="85"/>
      <c r="C4" s="144" t="s">
        <v>191</v>
      </c>
      <c r="D4" s="390" t="str">
        <f>'2-1提出書類'!A4</f>
        <v>配水管布設工事（工水配改７－２）</v>
      </c>
      <c r="E4" s="390"/>
      <c r="F4" s="317"/>
      <c r="G4" s="317"/>
    </row>
    <row r="5" spans="1:7" s="4" customFormat="1" ht="27" customHeight="1" x14ac:dyDescent="0.2">
      <c r="A5" s="85"/>
      <c r="B5" s="85"/>
      <c r="C5" s="144" t="s">
        <v>187</v>
      </c>
      <c r="D5" s="338"/>
      <c r="E5" s="338"/>
      <c r="F5" s="317"/>
      <c r="G5" s="317"/>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6" t="s">
        <v>65</v>
      </c>
      <c r="B8" s="376"/>
      <c r="C8" s="374"/>
      <c r="D8" s="391"/>
      <c r="E8" s="375"/>
    </row>
    <row r="9" spans="1:7" ht="30" customHeight="1" thickTop="1" x14ac:dyDescent="0.2">
      <c r="A9" s="321" t="s">
        <v>180</v>
      </c>
      <c r="B9" s="322"/>
      <c r="C9" s="323" t="s">
        <v>224</v>
      </c>
      <c r="D9" s="336"/>
      <c r="E9" s="324"/>
    </row>
    <row r="10" spans="1:7" ht="30" customHeight="1" x14ac:dyDescent="0.2">
      <c r="A10" s="326" t="s">
        <v>151</v>
      </c>
      <c r="B10" s="89" t="s">
        <v>67</v>
      </c>
      <c r="C10" s="328"/>
      <c r="D10" s="341"/>
      <c r="E10" s="329"/>
    </row>
    <row r="11" spans="1:7" ht="30" customHeight="1" x14ac:dyDescent="0.2">
      <c r="A11" s="326"/>
      <c r="B11" s="68" t="s">
        <v>68</v>
      </c>
      <c r="C11" s="318"/>
      <c r="D11" s="342"/>
      <c r="E11" s="319"/>
    </row>
    <row r="12" spans="1:7" ht="30" customHeight="1" x14ac:dyDescent="0.2">
      <c r="A12" s="326"/>
      <c r="B12" s="68" t="s">
        <v>108</v>
      </c>
      <c r="C12" s="318" t="s">
        <v>109</v>
      </c>
      <c r="D12" s="342"/>
      <c r="E12" s="319"/>
    </row>
    <row r="13" spans="1:7" ht="30" customHeight="1" x14ac:dyDescent="0.2">
      <c r="A13" s="326"/>
      <c r="B13" s="68" t="s">
        <v>3</v>
      </c>
      <c r="C13" s="69" t="s">
        <v>69</v>
      </c>
      <c r="D13" s="69"/>
      <c r="E13" s="69"/>
    </row>
    <row r="14" spans="1:7" ht="30" customHeight="1" thickBot="1" x14ac:dyDescent="0.25">
      <c r="A14" s="327"/>
      <c r="B14" s="70" t="s">
        <v>150</v>
      </c>
      <c r="C14" s="339" t="s">
        <v>153</v>
      </c>
      <c r="D14" s="340"/>
      <c r="E14" s="129" t="s">
        <v>154</v>
      </c>
    </row>
    <row r="15" spans="1:7" ht="30" customHeight="1" thickTop="1" x14ac:dyDescent="0.2">
      <c r="A15" s="326" t="s">
        <v>152</v>
      </c>
      <c r="B15" s="89" t="s">
        <v>67</v>
      </c>
      <c r="C15" s="328"/>
      <c r="D15" s="341"/>
      <c r="E15" s="329"/>
    </row>
    <row r="16" spans="1:7" ht="30" customHeight="1" x14ac:dyDescent="0.2">
      <c r="A16" s="326"/>
      <c r="B16" s="68" t="s">
        <v>68</v>
      </c>
      <c r="C16" s="318"/>
      <c r="D16" s="342"/>
      <c r="E16" s="319"/>
    </row>
    <row r="17" spans="1:5" ht="30" customHeight="1" x14ac:dyDescent="0.2">
      <c r="A17" s="326"/>
      <c r="B17" s="68" t="s">
        <v>108</v>
      </c>
      <c r="C17" s="318" t="s">
        <v>109</v>
      </c>
      <c r="D17" s="342"/>
      <c r="E17" s="319"/>
    </row>
    <row r="18" spans="1:5" ht="30" customHeight="1" x14ac:dyDescent="0.2">
      <c r="A18" s="326"/>
      <c r="B18" s="68" t="s">
        <v>3</v>
      </c>
      <c r="C18" s="69" t="s">
        <v>69</v>
      </c>
      <c r="D18" s="69"/>
      <c r="E18" s="69"/>
    </row>
    <row r="19" spans="1:5" ht="30" customHeight="1" thickBot="1" x14ac:dyDescent="0.25">
      <c r="A19" s="327"/>
      <c r="B19" s="70" t="s">
        <v>150</v>
      </c>
      <c r="C19" s="339" t="s">
        <v>153</v>
      </c>
      <c r="D19" s="340"/>
      <c r="E19" s="129" t="s">
        <v>154</v>
      </c>
    </row>
    <row r="20" spans="1:5" s="6" customFormat="1" ht="36" customHeight="1" thickTop="1" x14ac:dyDescent="0.2">
      <c r="A20" s="110" t="s">
        <v>92</v>
      </c>
      <c r="B20" s="316" t="s">
        <v>260</v>
      </c>
      <c r="C20" s="316"/>
      <c r="D20" s="316"/>
      <c r="E20" s="316"/>
    </row>
    <row r="25" spans="1:5" ht="39.75" customHeight="1" x14ac:dyDescent="0.2">
      <c r="A25" s="123"/>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 </vt:lpstr>
      <vt:lpstr>2-11次世代・男女共同</vt:lpstr>
      <vt:lpstr>質問書</vt:lpstr>
      <vt:lpstr>'2-10障がい者雇用調書 '!Print_Area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2025-07-02T02:29:35Z</cp:lastPrinted>
  <dcterms:created xsi:type="dcterms:W3CDTF">2007-08-28T00:45:25Z</dcterms:created>
  <dcterms:modified xsi:type="dcterms:W3CDTF">2025-07-04T00:00:33Z</dcterms:modified>
</cp:coreProperties>
</file>