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千田ポンプ場ポンプ増設（ポンプ設備）機械・2JV・債務負担\"/>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'3-1（監理技術者）※Ａ群'!$A$1:$E$33</definedName>
    <definedName name="_xlnm.Print_Area" localSheetId="4">'3-1（技術者）※Ｂ群'!$A$1:$E$33</definedName>
    <definedName name="_xlnm.Print_Area" localSheetId="5">'3-2（専任補助者）※A群（必要な場合のみ）'!$A$1:$E$32</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'3-1（監理技術者）※Ａ群'!$A$1:$E$31</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<sst xmlns="http://schemas.openxmlformats.org/spreadsheetml/2006/main" count="851" uniqueCount="357">
  <si>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</si>
  <si>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</si>
  <si>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</si>
  <si>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</si>
  <si>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</si>
  <si>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</si>
  <si>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</si>
  <si>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</si>
  <si>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</si>
  <si>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</si>
  <si>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</si>
  <si>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</si>
  <si>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</si>
  <si>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</si>
  <si>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</si>
  <si>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</si>
  <si>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</si>
  <si>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</si>
  <si>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</si>
  <si>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</si>
  <si>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</si>
  <si>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</si>
  <si>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</si>
  <si>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</si>
  <si>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</si>
  <si>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</si>
  <si>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</si>
  <si>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</si>
  <si>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</si>
  <si>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</si>
  <si>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</si>
  <si>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</si>
  <si>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</si>
  <si>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</si>
  <si>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</si>
  <si>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</si>
  <si>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</si>
  <si>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</si>
  <si>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</si>
  <si>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</si>
  <si>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</si>
  <si>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</si>
  <si>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</si>
  <si>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</si>
  <si>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</si>
  <si>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</si>
  <si>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</si>
  <si>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</si>
  <si>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</si>
  <si>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</si>
  <si>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</si>
  <si>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</si>
  <si>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</si>
  <si>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</si>
  <si>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</si>
  <si>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</si>
  <si>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</si>
  <si>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</si>
  <si>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</si>
  <si>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</si>
  <si>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</si>
  <si>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</si>
  <si>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</si>
  <si>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</si>
  <si>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</si>
  <si>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</si>
  <si>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</si>
  <si>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</si>
  <si>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</si>
  <si>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</si>
  <si>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</si>
  <si>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</si>
  <si>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</si>
  <si>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</si>
  <si>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</si>
  <si>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</si>
  <si>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</si>
  <si>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</si>
  <si>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</si>
  <si>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</si>
  <si>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</si>
  <si>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</si>
  <si>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</si>
  <si>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</si>
  <si>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</si>
  <si>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</si>
  <si>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</si>
  <si>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</si>
  <si>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</si>
  <si>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</si>
  <si>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</si>
  <si>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</si>
  <si>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</si>
  <si>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</si>
  <si>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</si>
  <si>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</si>
  <si>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</si>
  <si>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</si>
  <si>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</si>
  <si>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</si>
  <si>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</si>
  <si>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</si>
  <si>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</si>
  <si>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</si>
  <si>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</si>
  <si>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</si>
  <si>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</si>
  <si>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</si>
  <si>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</si>
  <si>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</si>
  <si>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</si>
  <si>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</si>
  <si>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</si>
  <si>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</si>
  <si>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</si>
  <si>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</si>
  <si>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</si>
  <si>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</si>
  <si>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</si>
  <si>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</si>
  <si>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</si>
  <si>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</si>
  <si>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</si>
  <si>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</si>
  <si>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</si>
  <si>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</si>
  <si>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</si>
  <si>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</si>
  <si>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</si>
  <si>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</si>
  <si>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</si>
  <si>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</si>
  <si>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</si>
  <si>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</si>
  <si>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</si>
  <si>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</si>
  <si>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</si>
  <si>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</si>
  <si>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</si>
  <si>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</si>
  <si>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</si>
  <si>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</si>
  <si>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</si>
  <si>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</si>
  <si>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</si>
  <si>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</si>
  <si>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</si>
  <si>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</si>
  <si>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</si>
  <si>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</si>
  <si>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</si>
  <si>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</si>
  <si>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</si>
  <si>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</si>
  <si>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</si>
  <si>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</si>
  <si>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</si>
  <si>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</si>
  <si>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</si>
  <si>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</si>
  <si>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</si>
  <si>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</si>
  <si>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</si>
  <si>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</si>
  <si>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</si>
  <si>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</si>
  <si>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</si>
  <si>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</si>
  <si>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</si>
  <si>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</si>
  <si>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</si>
  <si>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</si>
  <si>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</si>
  <si>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</si>
  <si>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</si>
  <si>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</si>
  <si>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</si>
  <si>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</si>
  <si>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</si>
  <si>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</si>
  <si>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</si>
  <si>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</si>
  <si>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</si>
  <si>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</si>
  <si>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</si>
  <si>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</si>
  <si>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</si>
  <si>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</si>
  <si>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</si>
  <si>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</si>
  <si>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</si>
  <si>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</si>
  <si>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</si>
  <si>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（注）</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</si>
  <si>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</si>
  <si>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</si>
  <si>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</si>
  <si>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</si>
  <si>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</si>
  <si>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</si>
  <si>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</si>
  <si>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</si>
  <si>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</si>
  <si>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</si>
  <si>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</si>
  <si>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</si>
  <si>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</si>
  <si>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</si>
  <si>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</si>
  <si>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</si>
  <si>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</si>
  <si>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</si>
  <si>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</si>
  <si>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</si>
  <si>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</si>
  <si>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</si>
  <si>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</si>
  <si>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</si>
  <si>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</si>
  <si>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</si>
  <si>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</si>
  <si>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</si>
  <si>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</si>
  <si>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</si>
  <si>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</si>
  <si>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</si>
  <si>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</si>
  <si>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</si>
  <si>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</si>
  <si>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</si>
  <si>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</si>
  <si>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</si>
  <si>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</si>
  <si>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</si>
  <si>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</si>
  <si>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</si>
  <si>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</si>
  <si>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</si>
  <si>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</si>
  <si>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</si>
  <si>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</si>
  <si>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</si>
  <si>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</si>
  <si>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</si>
  <si>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</si>
  <si>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</si>
  <si>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</si>
  <si>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</si>
  <si>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</si>
  <si>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</si>
  <si>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</si>
  <si>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</si>
  <si>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</si>
  <si>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</si>
  <si>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</si>
  <si>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</si>
  <si>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</si>
  <si>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</si>
  <si>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</si>
  <si>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</si>
  <si>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</si>
  <si>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</si>
  <si>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</si>
  <si>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</si>
  <si>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</si>
  <si>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</si>
  <si>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</si>
  <si>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</si>
  <si>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</si>
  <si>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</si>
  <si>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</si>
  <si>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</si>
  <si>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</si>
  <si>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</si>
  <si>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</si>
  <si>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</si>
  <si>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</si>
  <si>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</si>
  <si>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</si>
  <si>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</si>
  <si>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</si>
  <si>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</si>
  <si>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</si>
  <si>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</si>
  <si>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</si>
  <si>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</si>
  <si>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</si>
  <si>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</si>
  <si>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</si>
  <si>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</si>
  <si>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</si>
  <si>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</si>
  <si>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</si>
  <si>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</si>
  <si>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</si>
  <si>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</si>
  <si>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</si>
  <si>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</si>
  <si>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</si>
  <si>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</si>
  <si>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</si>
  <si>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</si>
  <si>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</si>
  <si>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</si>
  <si>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</si>
  <si>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</si>
  <si>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</si>
  <si>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</si>
  <si>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</si>
  <si>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</si>
  <si>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</si>
  <si>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</si>
  <si>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</si>
  <si>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</si>
  <si>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</si>
  <si>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</si>
  <si>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</si>
  <si>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</si>
  <si>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</si>
  <si>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</si>
  <si>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</si>
  <si>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</si>
  <si>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</si>
  <si>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</si>
  <si>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</si>
  <si>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</si>
  <si>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</si>
  <si>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</si>
  <si>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</si>
  <si>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</si>
  <si>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</si>
  <si>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</si>
  <si>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</si>
  <si>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</si>
  <si>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</si>
  <si>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</si>
  <si>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</si>
  <si>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</si>
  <si>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</si>
  <si>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</si>
  <si>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</si>
  <si>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</si>
  <si>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</si>
  <si>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</si>
  <si>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</si>
  <si>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</si>
  <si>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</si>
  <si>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</si>
  <si>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</si>
  <si>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</si>
  <si>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</si>
  <si>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</si>
  <si>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</si>
  <si>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千田ポンプ場ポンプ増設機械設備工事（ポンプ設備）</t>
    <rPh sb="0" eb="2">
      <t>センダ</t>
    </rPh>
    <rPh sb="5" eb="6">
      <t>ジョウ</t>
    </rPh>
    <rPh sb="9" eb="11">
      <t>ゾウセツ</t>
    </rPh>
    <rPh sb="11" eb="13">
      <t>キカイ</t>
    </rPh>
    <rPh sb="13" eb="15">
      <t>セツビ</t>
    </rPh>
    <rPh sb="15" eb="17">
      <t>コウジ</t>
    </rPh>
    <rPh sb="21" eb="23">
      <t>セツビ</t>
    </rPh>
    <phoneticPr fontId="1"/>
  </si>
  <si>
    <t>３　「受注形態」欄は、該当しないものを抹消すること。共同企業体で施工の場合は、代表構成員の場合に限るものとし、当該出資比率を記入すること。</t>
    <phoneticPr fontId="1"/>
  </si>
  <si>
    <t>様式３－１号（技術者の資格・工事経験調書）　配置予定監理技術者の申請時の資格関係添付書類</t>
    <rPh sb="22" eb="24">
      <t>ハイチ</t>
    </rPh>
    <rPh sb="26" eb="28">
      <t>カンリ</t>
    </rPh>
    <phoneticPr fontId="1"/>
  </si>
  <si>
    <t xml:space="preserve"> ・資格者証等の写し（監理技術者資格者証の場合は表裏の写しを添付すること。）</t>
    <rPh sb="6" eb="7">
      <t>トウ</t>
    </rPh>
    <rPh sb="8" eb="9">
      <t>ウツ</t>
    </rPh>
    <rPh sb="11" eb="13">
      <t>カンリ</t>
    </rPh>
    <rPh sb="21" eb="23">
      <t>バアイ</t>
    </rPh>
    <rPh sb="27" eb="28">
      <t>ウツ</t>
    </rPh>
    <rPh sb="30" eb="3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</si>
</sst>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8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5" fillId="0" borderId="0" xfId="0" applyFont="1" applyFill="1" applyAlignment="1">
      <alignment horizontal="left" vertical="center" wrapTex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5" fillId="0" borderId="0" xfId="0" applyFont="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10" xfId="0" applyFill="1" applyBorder="1" applyAlignment="1"/>
    <xf numFmtId="0" fontId="0" fillId="0" borderId="14" xfId="0" applyBorder="1" applyAlignment="1"/>
    <xf numFmtId="0" fontId="2" fillId="0" borderId="0" xfId="0" applyFont="1" applyFill="1" applyAlignment="1">
      <alignment horizontal="left" vertical="center" wrapText="1"/>
    </xf>
    <xf numFmtId="0" fontId="0" fillId="0" borderId="0" xfId="0"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3" xfId="0" applyFont="1" applyFill="1" applyBorder="1" applyAlignment="1">
      <alignment horizontal="left" vertical="center"/>
    </xf>
    <xf numFmtId="49" fontId="0" fillId="0" borderId="2" xfId="0" applyNumberFormat="1" applyFont="1" applyBorder="1" applyAlignment="1">
      <alignment horizontal="left" vertical="top" wrapTex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12" fillId="0" borderId="0" xfId="0" applyFont="1" applyFill="1" applyAlignment="1">
      <alignment horizontal="distributed"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3" xfId="0" applyFill="1" applyBorder="1" applyAlignment="1">
      <alignment horizontal="left" vertical="center"/>
    </xf>
    <xf numFmtId="49" fontId="0" fillId="0" borderId="0" xfId="0" applyNumberFormat="1" applyFont="1" applyAlignment="1">
      <alignment horizontal="left" vertical="top" wrapText="1"/>
    </xf>
    <xf numFmtId="0" fontId="0" fillId="2" borderId="4" xfId="0" applyFill="1" applyBorder="1" applyAlignment="1">
      <alignment horizontal="left" vertical="center"/>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251</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232</v>
      </c>
      <c r="D9" s="118"/>
      <c r="E9" s="119"/>
    </row>
    <row r="10" spans="1:5" s="209" customFormat="1" ht="30" customHeight="1" x14ac:dyDescent="0.2">
      <c r="A10" s="116"/>
      <c r="B10" s="236" t="s">
        <v>80</v>
      </c>
      <c r="C10" s="5" t="s">
        <v>13</v>
      </c>
      <c r="D10" s="118"/>
      <c r="E10" s="119"/>
    </row>
    <row r="11" spans="1:5" s="14" customFormat="1" ht="30" customHeight="1" x14ac:dyDescent="0.2">
      <c r="A11" s="120"/>
      <c r="B11" s="236"/>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千田ポンプ場ポンプ増設機械設備工事（ポンプ設備）</v>
      </c>
      <c r="C15" s="125"/>
      <c r="D15" s="126"/>
    </row>
    <row r="16" spans="1:5" s="21" customFormat="1" ht="42" customHeight="1" x14ac:dyDescent="0.2">
      <c r="A16" s="123"/>
      <c r="B16" s="234" t="s">
        <v>252</v>
      </c>
      <c r="C16" s="235"/>
      <c r="D16" s="235"/>
      <c r="E16" s="235"/>
    </row>
    <row r="17" spans="1:8" s="1" customFormat="1" ht="42" customHeight="1" x14ac:dyDescent="0.2">
      <c r="A17" s="1" t="s">
        <v>78</v>
      </c>
    </row>
    <row r="18" spans="1:8" s="1" customFormat="1" ht="30" customHeight="1" x14ac:dyDescent="0.2">
      <c r="A18" s="148" t="s">
        <v>107</v>
      </c>
      <c r="B18" s="21" t="s">
        <v>253</v>
      </c>
    </row>
    <row r="19" spans="1:8" s="21" customFormat="1" ht="30.75" customHeight="1" x14ac:dyDescent="0.2">
      <c r="B19" s="201" t="s">
        <v>254</v>
      </c>
      <c r="H19" s="201"/>
    </row>
    <row r="20" spans="1:8" s="21" customFormat="1" ht="30" customHeight="1" x14ac:dyDescent="0.2">
      <c r="A20" s="148" t="s">
        <v>108</v>
      </c>
      <c r="B20" s="21" t="s">
        <v>88</v>
      </c>
    </row>
    <row r="21" spans="1:8" s="21" customFormat="1" ht="30" customHeight="1" x14ac:dyDescent="0.2">
      <c r="A21" s="148" t="s">
        <v>109</v>
      </c>
      <c r="B21" s="21" t="s">
        <v>228</v>
      </c>
    </row>
    <row r="22" spans="1:8" s="21" customFormat="1" ht="30.75" customHeight="1" x14ac:dyDescent="0.2">
      <c r="B22" s="201" t="s">
        <v>255</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45" t="s">
        <v>353</v>
      </c>
      <c r="B4" s="245"/>
      <c r="C4" s="245"/>
      <c r="D4" s="245"/>
      <c r="E4" s="245"/>
      <c r="F4" s="245"/>
      <c r="G4" s="245"/>
      <c r="H4" s="245"/>
    </row>
    <row r="5" spans="1:8" s="1" customFormat="1" ht="15" customHeight="1" x14ac:dyDescent="0.2">
      <c r="A5" s="13"/>
      <c r="B5" s="12"/>
      <c r="C5" s="12"/>
      <c r="D5" s="12"/>
      <c r="E5" s="12"/>
      <c r="F5" s="12"/>
      <c r="G5" s="246" t="s">
        <v>105</v>
      </c>
      <c r="H5" s="247"/>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232</v>
      </c>
      <c r="F8" s="251"/>
      <c r="G8" s="251"/>
      <c r="H8" s="251"/>
    </row>
    <row r="9" spans="1:8" s="20" customFormat="1" ht="24" customHeight="1" x14ac:dyDescent="0.2">
      <c r="A9" s="61"/>
      <c r="D9" s="256" t="s">
        <v>183</v>
      </c>
      <c r="E9" s="23" t="s">
        <v>13</v>
      </c>
      <c r="F9" s="202"/>
      <c r="G9" s="202"/>
      <c r="H9" s="202"/>
    </row>
    <row r="10" spans="1:8" s="20" customFormat="1" ht="24" customHeight="1" x14ac:dyDescent="0.2">
      <c r="D10" s="256"/>
      <c r="E10" s="23" t="s">
        <v>12</v>
      </c>
      <c r="F10" s="237"/>
      <c r="G10" s="237"/>
      <c r="H10" s="237"/>
    </row>
    <row r="11" spans="1:8" s="20" customFormat="1" ht="24" customHeight="1" x14ac:dyDescent="0.2">
      <c r="D11" s="81"/>
      <c r="E11" s="23" t="s">
        <v>60</v>
      </c>
      <c r="F11" s="237"/>
      <c r="G11" s="237"/>
      <c r="H11" s="237"/>
    </row>
    <row r="12" spans="1:8" s="20" customFormat="1" ht="17.399999999999999" customHeight="1" x14ac:dyDescent="0.2">
      <c r="D12" s="68" t="s">
        <v>65</v>
      </c>
      <c r="E12" s="99" t="s">
        <v>66</v>
      </c>
      <c r="F12" s="254"/>
      <c r="G12" s="255"/>
      <c r="H12" s="255"/>
    </row>
    <row r="13" spans="1:8" s="20" customFormat="1" ht="17.399999999999999" customHeight="1" x14ac:dyDescent="0.2">
      <c r="D13" s="97"/>
      <c r="E13" s="99" t="s">
        <v>67</v>
      </c>
      <c r="F13" s="240"/>
      <c r="G13" s="241"/>
      <c r="H13" s="241"/>
    </row>
    <row r="14" spans="1:8" s="76" customFormat="1" ht="9.9" customHeight="1" x14ac:dyDescent="0.15"/>
    <row r="15" spans="1:8" s="76" customFormat="1" ht="24" customHeight="1" x14ac:dyDescent="0.15">
      <c r="A15" s="258" t="s">
        <v>249</v>
      </c>
      <c r="B15" s="259"/>
      <c r="C15" s="259"/>
      <c r="D15" s="259"/>
      <c r="E15" s="259"/>
      <c r="F15" s="259"/>
      <c r="G15" s="259"/>
      <c r="H15" s="259"/>
    </row>
    <row r="16" spans="1:8" s="95" customFormat="1" ht="12" customHeight="1" x14ac:dyDescent="0.2">
      <c r="A16" s="93" t="s">
        <v>22</v>
      </c>
      <c r="B16" s="94" t="s">
        <v>242</v>
      </c>
    </row>
    <row r="17" spans="1:8" s="95" customFormat="1" ht="22.5" customHeight="1" thickBot="1" x14ac:dyDescent="0.25">
      <c r="A17" s="96" t="s">
        <v>23</v>
      </c>
      <c r="B17" s="252" t="s">
        <v>243</v>
      </c>
      <c r="C17" s="253"/>
      <c r="D17" s="253"/>
      <c r="E17" s="253"/>
      <c r="F17" s="253"/>
      <c r="G17" s="253"/>
      <c r="H17" s="253"/>
    </row>
    <row r="18" spans="1:8" s="20" customFormat="1" ht="36" customHeight="1" thickBot="1" x14ac:dyDescent="0.25">
      <c r="A18" s="83" t="s">
        <v>24</v>
      </c>
      <c r="B18" s="84"/>
      <c r="C18" s="84"/>
      <c r="D18" s="85"/>
      <c r="E18" s="86" t="s">
        <v>25</v>
      </c>
      <c r="F18" s="87" t="s">
        <v>26</v>
      </c>
      <c r="G18" s="88" t="s">
        <v>235</v>
      </c>
      <c r="H18" s="108" t="s">
        <v>69</v>
      </c>
    </row>
    <row r="19" spans="1:8" s="89" customFormat="1" ht="57" customHeight="1" thickTop="1" x14ac:dyDescent="0.2">
      <c r="A19" s="261" t="s">
        <v>167</v>
      </c>
      <c r="B19" s="262"/>
      <c r="C19" s="262"/>
      <c r="D19" s="263"/>
      <c r="E19" s="138" t="s">
        <v>221</v>
      </c>
      <c r="F19" s="139" t="s">
        <v>72</v>
      </c>
      <c r="G19" s="136"/>
      <c r="H19" s="137" t="s">
        <v>244</v>
      </c>
    </row>
    <row r="20" spans="1:8" s="89" customFormat="1" ht="36" customHeight="1" x14ac:dyDescent="0.15">
      <c r="A20" s="105"/>
      <c r="B20" s="160" t="s">
        <v>62</v>
      </c>
      <c r="C20" s="248" t="s">
        <v>178</v>
      </c>
      <c r="D20" s="249"/>
      <c r="E20" s="250"/>
      <c r="F20" s="161" t="s">
        <v>31</v>
      </c>
      <c r="G20" s="172" t="s">
        <v>29</v>
      </c>
      <c r="H20" s="173" t="str">
        <f>VLOOKUP($G20,$D$99:$H$101,5)</f>
        <v>（表示欄です）</v>
      </c>
    </row>
    <row r="21" spans="1:8" s="89" customFormat="1" ht="35.1" customHeight="1" x14ac:dyDescent="0.15">
      <c r="A21" s="242" t="s">
        <v>165</v>
      </c>
      <c r="B21" s="243"/>
      <c r="C21" s="243"/>
      <c r="D21" s="244"/>
      <c r="E21" s="162" t="s">
        <v>70</v>
      </c>
      <c r="F21" s="163" t="s">
        <v>27</v>
      </c>
      <c r="G21" s="164"/>
      <c r="H21" s="165" t="s">
        <v>166</v>
      </c>
    </row>
    <row r="22" spans="1:8" s="89" customFormat="1" ht="48" customHeight="1" x14ac:dyDescent="0.15">
      <c r="A22" s="166"/>
      <c r="B22" s="269" t="s">
        <v>28</v>
      </c>
      <c r="C22" s="270"/>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42" t="s">
        <v>164</v>
      </c>
      <c r="B23" s="243"/>
      <c r="C23" s="243"/>
      <c r="D23" s="244"/>
      <c r="E23" s="162" t="s">
        <v>222</v>
      </c>
      <c r="F23" s="163" t="s">
        <v>27</v>
      </c>
      <c r="G23" s="169"/>
      <c r="H23" s="165" t="s">
        <v>223</v>
      </c>
    </row>
    <row r="24" spans="1:8" s="89" customFormat="1" ht="67.95" customHeight="1" x14ac:dyDescent="0.15">
      <c r="A24" s="265"/>
      <c r="B24" s="267" t="s">
        <v>62</v>
      </c>
      <c r="C24" s="267"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66"/>
      <c r="B25" s="268"/>
      <c r="C25" s="268"/>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74" t="s">
        <v>71</v>
      </c>
      <c r="B26" s="275"/>
      <c r="C26" s="275"/>
      <c r="D26" s="275"/>
      <c r="E26" s="91"/>
      <c r="F26" s="92"/>
      <c r="G26" s="91"/>
      <c r="H26" s="158"/>
    </row>
    <row r="27" spans="1:8" s="20" customFormat="1" ht="36" customHeight="1" x14ac:dyDescent="0.2">
      <c r="A27" s="90"/>
      <c r="B27" s="272" t="s">
        <v>61</v>
      </c>
      <c r="C27" s="260" t="s">
        <v>163</v>
      </c>
      <c r="D27" s="260"/>
      <c r="E27" s="260"/>
      <c r="F27" s="159" t="s">
        <v>31</v>
      </c>
      <c r="G27" s="175" t="s">
        <v>29</v>
      </c>
      <c r="H27" s="155" t="str">
        <f>VLOOKUP($G27,$D$102:$H$104,5)</f>
        <v>（表示欄です）</v>
      </c>
    </row>
    <row r="28" spans="1:8" s="20" customFormat="1" ht="36" customHeight="1" thickBot="1" x14ac:dyDescent="0.25">
      <c r="A28" s="130"/>
      <c r="B28" s="273"/>
      <c r="C28" s="238" t="s">
        <v>168</v>
      </c>
      <c r="D28" s="239"/>
      <c r="E28" s="239"/>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64" t="s">
        <v>245</v>
      </c>
      <c r="B30" s="264"/>
      <c r="C30" s="264"/>
      <c r="D30" s="264"/>
      <c r="E30" s="264"/>
      <c r="F30" s="264"/>
      <c r="G30" s="264"/>
      <c r="H30" s="264"/>
    </row>
    <row r="31" spans="1:8" s="95" customFormat="1" ht="15" customHeight="1" x14ac:dyDescent="0.2">
      <c r="A31" s="257" t="s">
        <v>246</v>
      </c>
      <c r="B31" s="257"/>
      <c r="C31" s="257"/>
      <c r="D31" s="257"/>
      <c r="E31" s="257"/>
      <c r="F31" s="257"/>
      <c r="G31" s="257"/>
      <c r="H31" s="257"/>
    </row>
    <row r="32" spans="1:8" s="95" customFormat="1" ht="15" customHeight="1" x14ac:dyDescent="0.2">
      <c r="A32" s="257" t="s">
        <v>247</v>
      </c>
      <c r="B32" s="257"/>
      <c r="C32" s="257"/>
      <c r="D32" s="257"/>
      <c r="E32" s="257"/>
      <c r="F32" s="257"/>
      <c r="G32" s="257"/>
      <c r="H32" s="257"/>
    </row>
    <row r="33" spans="1:43" s="95" customFormat="1" ht="32.4" customHeight="1" x14ac:dyDescent="0.2">
      <c r="A33" s="271" t="s">
        <v>248</v>
      </c>
      <c r="B33" s="271"/>
      <c r="C33" s="271"/>
      <c r="D33" s="271"/>
      <c r="E33" s="271"/>
      <c r="F33" s="271"/>
      <c r="G33" s="271"/>
      <c r="H33" s="271"/>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57" t="s">
        <v>250</v>
      </c>
      <c r="B34" s="257"/>
      <c r="C34" s="257"/>
      <c r="D34" s="257"/>
      <c r="E34" s="257"/>
      <c r="F34" s="257"/>
      <c r="G34" s="257"/>
      <c r="H34" s="257"/>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227</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 ref="F11:H11"/>
    <mergeCell ref="C28:E28"/>
    <mergeCell ref="F13:H13"/>
    <mergeCell ref="A23:D23"/>
    <mergeCell ref="A4:H4"/>
    <mergeCell ref="G5:H5"/>
    <mergeCell ref="C20:E20"/>
    <mergeCell ref="F8:H8"/>
    <mergeCell ref="B17:H17"/>
    <mergeCell ref="F10:H10"/>
    <mergeCell ref="F12:H12"/>
    <mergeCell ref="D9:D10"/>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45" t="str">
        <f>'1（電子）'!A4:H4</f>
        <v>千田ポンプ場ポンプ増設機械設備工事（ポンプ設備）</v>
      </c>
      <c r="B4" s="245"/>
      <c r="C4" s="245"/>
      <c r="D4" s="245"/>
    </row>
    <row r="5" spans="1:4" ht="20.100000000000001" customHeight="1" x14ac:dyDescent="0.2">
      <c r="A5" s="13"/>
      <c r="B5" s="12"/>
      <c r="C5" s="12"/>
      <c r="D5" s="12"/>
    </row>
    <row r="6" spans="1:4" s="10" customFormat="1" ht="30" customHeight="1" x14ac:dyDescent="0.2">
      <c r="A6" s="293" t="s">
        <v>231</v>
      </c>
      <c r="B6" s="293"/>
      <c r="C6" s="294"/>
      <c r="D6" s="295"/>
    </row>
    <row r="7" spans="1:4" ht="15" customHeight="1" x14ac:dyDescent="0.2">
      <c r="B7" s="17"/>
      <c r="C7" s="17"/>
      <c r="D7" s="17"/>
    </row>
    <row r="8" spans="1:4" s="181" customFormat="1" ht="30" customHeight="1" x14ac:dyDescent="0.2">
      <c r="A8" s="296" t="s">
        <v>9</v>
      </c>
      <c r="B8" s="179" t="s">
        <v>2</v>
      </c>
      <c r="C8" s="298"/>
      <c r="D8" s="280"/>
    </row>
    <row r="9" spans="1:4" ht="30" customHeight="1" x14ac:dyDescent="0.2">
      <c r="A9" s="297"/>
      <c r="B9" s="179" t="s">
        <v>3</v>
      </c>
      <c r="C9" s="298"/>
      <c r="D9" s="280"/>
    </row>
    <row r="10" spans="1:4" ht="30" customHeight="1" x14ac:dyDescent="0.2">
      <c r="A10" s="297"/>
      <c r="B10" s="179" t="s">
        <v>4</v>
      </c>
      <c r="C10" s="298"/>
      <c r="D10" s="280"/>
    </row>
    <row r="11" spans="1:4" ht="30" customHeight="1" x14ac:dyDescent="0.2">
      <c r="A11" s="297"/>
      <c r="B11" s="179" t="s">
        <v>5</v>
      </c>
      <c r="C11" s="298"/>
      <c r="D11" s="280"/>
    </row>
    <row r="12" spans="1:4" ht="30" customHeight="1" x14ac:dyDescent="0.2">
      <c r="A12" s="297"/>
      <c r="B12" s="179" t="s">
        <v>6</v>
      </c>
      <c r="C12" s="299" t="s">
        <v>189</v>
      </c>
      <c r="D12" s="300"/>
    </row>
    <row r="13" spans="1:4" ht="30" customHeight="1" x14ac:dyDescent="0.2">
      <c r="A13" s="297"/>
      <c r="B13" s="179" t="s">
        <v>7</v>
      </c>
      <c r="C13" s="301" t="s">
        <v>103</v>
      </c>
      <c r="D13" s="302"/>
    </row>
    <row r="14" spans="1:4" ht="30" customHeight="1" x14ac:dyDescent="0.2">
      <c r="A14" s="297"/>
      <c r="B14" s="179" t="s">
        <v>20</v>
      </c>
      <c r="C14" s="303" t="s">
        <v>104</v>
      </c>
      <c r="D14" s="304"/>
    </row>
    <row r="15" spans="1:4" ht="30" customHeight="1" x14ac:dyDescent="0.2">
      <c r="A15" s="287" t="s">
        <v>188</v>
      </c>
      <c r="B15" s="288"/>
      <c r="C15" s="281"/>
      <c r="D15" s="282"/>
    </row>
    <row r="16" spans="1:4" ht="30" customHeight="1" x14ac:dyDescent="0.2">
      <c r="A16" s="289"/>
      <c r="B16" s="290"/>
      <c r="C16" s="283"/>
      <c r="D16" s="284"/>
    </row>
    <row r="17" spans="1:4" ht="30" customHeight="1" x14ac:dyDescent="0.2">
      <c r="A17" s="289"/>
      <c r="B17" s="290"/>
      <c r="C17" s="283"/>
      <c r="D17" s="284"/>
    </row>
    <row r="18" spans="1:4" ht="109.5" customHeight="1" x14ac:dyDescent="0.2">
      <c r="A18" s="291"/>
      <c r="B18" s="292"/>
      <c r="C18" s="285"/>
      <c r="D18" s="286"/>
    </row>
    <row r="19" spans="1:4" ht="80.099999999999994" customHeight="1" x14ac:dyDescent="0.2">
      <c r="A19" s="277" t="s">
        <v>284</v>
      </c>
      <c r="B19" s="278"/>
      <c r="C19" s="279"/>
      <c r="D19" s="280"/>
    </row>
    <row r="20" spans="1:4" s="21" customFormat="1" ht="20.100000000000001" customHeight="1" x14ac:dyDescent="0.2">
      <c r="A20" s="19" t="s">
        <v>10</v>
      </c>
      <c r="B20" s="180"/>
      <c r="C20" s="180"/>
      <c r="D20" s="180"/>
    </row>
    <row r="21" spans="1:4" s="22" customFormat="1" ht="20.100000000000001" customHeight="1" x14ac:dyDescent="0.2">
      <c r="A21" s="276" t="s">
        <v>259</v>
      </c>
      <c r="B21" s="276"/>
      <c r="C21" s="276"/>
      <c r="D21" s="276"/>
    </row>
    <row r="22" spans="1:4" s="22" customFormat="1" ht="20.100000000000001" customHeight="1" x14ac:dyDescent="0.2">
      <c r="A22" s="276" t="s">
        <v>256</v>
      </c>
      <c r="B22" s="276"/>
      <c r="C22" s="276"/>
      <c r="D22" s="276"/>
    </row>
    <row r="23" spans="1:4" s="22" customFormat="1" ht="24.9" customHeight="1" x14ac:dyDescent="0.2">
      <c r="A23" s="276" t="s">
        <v>354</v>
      </c>
      <c r="B23" s="276"/>
      <c r="C23" s="276"/>
      <c r="D23" s="276"/>
    </row>
    <row r="24" spans="1:4" s="22" customFormat="1" ht="60" customHeight="1" x14ac:dyDescent="0.2">
      <c r="A24" s="276" t="s">
        <v>260</v>
      </c>
      <c r="B24" s="276"/>
      <c r="C24" s="276"/>
      <c r="D24" s="276"/>
    </row>
    <row r="25" spans="1:4" s="22" customFormat="1" ht="20.100000000000001" customHeight="1" x14ac:dyDescent="0.2">
      <c r="A25" s="276" t="s">
        <v>257</v>
      </c>
      <c r="B25" s="276"/>
      <c r="C25" s="276"/>
      <c r="D25" s="276"/>
    </row>
    <row r="26" spans="1:4" s="22" customFormat="1" ht="20.100000000000001" customHeight="1" x14ac:dyDescent="0.2">
      <c r="A26" s="276" t="s">
        <v>258</v>
      </c>
      <c r="B26" s="276"/>
      <c r="C26" s="276"/>
      <c r="D26" s="276"/>
    </row>
  </sheetData>
  <mergeCells count="24">
    <mergeCell ref="A4:D4"/>
    <mergeCell ref="A6:B6"/>
    <mergeCell ref="C6:D6"/>
    <mergeCell ref="A8:A14"/>
    <mergeCell ref="C8:D8"/>
    <mergeCell ref="C9:D9"/>
    <mergeCell ref="C10:D10"/>
    <mergeCell ref="C11:D11"/>
    <mergeCell ref="C12:D12"/>
    <mergeCell ref="C13:D13"/>
    <mergeCell ref="C14:D14"/>
    <mergeCell ref="C15:D15"/>
    <mergeCell ref="C16:D16"/>
    <mergeCell ref="C17:D17"/>
    <mergeCell ref="C18:D18"/>
    <mergeCell ref="A15:B18"/>
    <mergeCell ref="A25:D25"/>
    <mergeCell ref="A26:D26"/>
    <mergeCell ref="A19:B19"/>
    <mergeCell ref="C19:D19"/>
    <mergeCell ref="A21:D21"/>
    <mergeCell ref="A22:D22"/>
    <mergeCell ref="A23:D23"/>
    <mergeCell ref="A24:D2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3"/>
  <sheetViews>
    <sheetView view="pageBreakPreview" zoomScaleNormal="75" zoomScaleSheetLayoutView="100" workbookViewId="0">
      <selection activeCell="A4" sqref="A4:E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138</v>
      </c>
      <c r="B3" s="2"/>
      <c r="C3" s="12"/>
      <c r="D3" s="12"/>
      <c r="E3" s="12"/>
    </row>
    <row r="4" spans="1:6" ht="37.200000000000003" customHeight="1" x14ac:dyDescent="0.2">
      <c r="A4" s="245" t="str">
        <f>'1（電子）'!A4:H4</f>
        <v>千田ポンプ場ポンプ増設機械設備工事（ポンプ設備）</v>
      </c>
      <c r="B4" s="245"/>
      <c r="C4" s="245"/>
      <c r="D4" s="245"/>
      <c r="E4" s="245"/>
    </row>
    <row r="5" spans="1:6" s="10" customFormat="1" ht="24.9" customHeight="1" x14ac:dyDescent="0.2">
      <c r="C5" s="211" t="s">
        <v>230</v>
      </c>
      <c r="D5" s="294"/>
      <c r="E5" s="310"/>
    </row>
    <row r="6" spans="1:6" s="10" customFormat="1" ht="9" customHeight="1" x14ac:dyDescent="0.2">
      <c r="C6" s="24"/>
      <c r="D6" s="149"/>
      <c r="E6" s="150"/>
    </row>
    <row r="7" spans="1:6" s="10" customFormat="1" ht="24.9" customHeight="1" x14ac:dyDescent="0.2">
      <c r="A7" s="311" t="s">
        <v>139</v>
      </c>
      <c r="B7" s="311"/>
      <c r="C7" s="311"/>
      <c r="D7" s="311"/>
      <c r="E7" s="311"/>
    </row>
    <row r="8" spans="1:6" ht="15" customHeight="1" x14ac:dyDescent="0.2">
      <c r="E8" s="39"/>
      <c r="F8" s="11"/>
    </row>
    <row r="9" spans="1:6" ht="24" customHeight="1" x14ac:dyDescent="0.2">
      <c r="A9" s="312" t="s">
        <v>191</v>
      </c>
      <c r="B9" s="314" t="s">
        <v>141</v>
      </c>
      <c r="C9" s="302"/>
      <c r="D9" s="301" t="s">
        <v>192</v>
      </c>
      <c r="E9" s="302"/>
      <c r="F9" s="9"/>
    </row>
    <row r="10" spans="1:6" s="21" customFormat="1" ht="24" customHeight="1" x14ac:dyDescent="0.2">
      <c r="A10" s="313"/>
      <c r="B10" s="315" t="s">
        <v>143</v>
      </c>
      <c r="C10" s="317" t="s">
        <v>144</v>
      </c>
      <c r="D10" s="40" t="s">
        <v>145</v>
      </c>
      <c r="E10" s="151"/>
    </row>
    <row r="11" spans="1:6" s="21" customFormat="1" ht="24" customHeight="1" x14ac:dyDescent="0.2">
      <c r="A11" s="313"/>
      <c r="B11" s="316"/>
      <c r="C11" s="318"/>
      <c r="D11" s="42" t="s">
        <v>146</v>
      </c>
      <c r="E11" s="43"/>
    </row>
    <row r="12" spans="1:6" s="21" customFormat="1" ht="24" customHeight="1" x14ac:dyDescent="0.2">
      <c r="A12" s="313"/>
      <c r="B12" s="316"/>
      <c r="C12" s="319"/>
      <c r="D12" s="42" t="s">
        <v>147</v>
      </c>
      <c r="E12" s="152"/>
    </row>
    <row r="13" spans="1:6" s="21" customFormat="1" ht="24" customHeight="1" x14ac:dyDescent="0.2">
      <c r="A13" s="313"/>
      <c r="B13" s="316"/>
      <c r="C13" s="317" t="s">
        <v>148</v>
      </c>
      <c r="D13" s="40" t="s">
        <v>149</v>
      </c>
      <c r="E13" s="151"/>
    </row>
    <row r="14" spans="1:6" s="21" customFormat="1" ht="24" customHeight="1" x14ac:dyDescent="0.2">
      <c r="A14" s="313"/>
      <c r="B14" s="316"/>
      <c r="C14" s="318"/>
      <c r="D14" s="42" t="s">
        <v>150</v>
      </c>
      <c r="E14" s="43"/>
    </row>
    <row r="15" spans="1:6" s="21" customFormat="1" ht="24" customHeight="1" x14ac:dyDescent="0.2">
      <c r="A15" s="313"/>
      <c r="B15" s="316"/>
      <c r="C15" s="319"/>
      <c r="D15" s="42" t="s">
        <v>151</v>
      </c>
      <c r="E15" s="152"/>
    </row>
    <row r="16" spans="1:6" s="21" customFormat="1" ht="24" customHeight="1" x14ac:dyDescent="0.2">
      <c r="A16" s="313"/>
      <c r="B16" s="316"/>
      <c r="C16" s="320" t="s">
        <v>152</v>
      </c>
      <c r="D16" s="45" t="s">
        <v>153</v>
      </c>
      <c r="E16" s="41" t="s">
        <v>177</v>
      </c>
    </row>
    <row r="17" spans="1:5" s="21" customFormat="1" ht="24" customHeight="1" x14ac:dyDescent="0.2">
      <c r="A17" s="313"/>
      <c r="B17" s="316"/>
      <c r="C17" s="321"/>
      <c r="D17" s="46" t="s">
        <v>154</v>
      </c>
      <c r="E17" s="44" t="s">
        <v>177</v>
      </c>
    </row>
    <row r="18" spans="1:5" s="181" customFormat="1" ht="22.5" customHeight="1" x14ac:dyDescent="0.2">
      <c r="A18" s="296" t="s">
        <v>155</v>
      </c>
      <c r="B18" s="307" t="s">
        <v>2</v>
      </c>
      <c r="C18" s="308"/>
      <c r="D18" s="325"/>
      <c r="E18" s="326"/>
    </row>
    <row r="19" spans="1:5" ht="22.5" customHeight="1" x14ac:dyDescent="0.2">
      <c r="A19" s="305"/>
      <c r="B19" s="307" t="s">
        <v>3</v>
      </c>
      <c r="C19" s="331"/>
      <c r="D19" s="327"/>
      <c r="E19" s="328"/>
    </row>
    <row r="20" spans="1:5" ht="22.5" customHeight="1" x14ac:dyDescent="0.2">
      <c r="A20" s="305"/>
      <c r="B20" s="307" t="s">
        <v>4</v>
      </c>
      <c r="C20" s="331"/>
      <c r="D20" s="327"/>
      <c r="E20" s="328"/>
    </row>
    <row r="21" spans="1:5" ht="22.5" customHeight="1" x14ac:dyDescent="0.2">
      <c r="A21" s="305"/>
      <c r="B21" s="307" t="s">
        <v>5</v>
      </c>
      <c r="C21" s="331"/>
      <c r="D21" s="327"/>
      <c r="E21" s="328"/>
    </row>
    <row r="22" spans="1:5" ht="22.5" customHeight="1" x14ac:dyDescent="0.2">
      <c r="A22" s="305"/>
      <c r="B22" s="307" t="s">
        <v>6</v>
      </c>
      <c r="C22" s="331"/>
      <c r="D22" s="327"/>
      <c r="E22" s="328"/>
    </row>
    <row r="23" spans="1:5" ht="22.5" customHeight="1" x14ac:dyDescent="0.2">
      <c r="A23" s="305"/>
      <c r="B23" s="307" t="s">
        <v>7</v>
      </c>
      <c r="C23" s="331"/>
      <c r="D23" s="327"/>
      <c r="E23" s="328"/>
    </row>
    <row r="24" spans="1:5" ht="22.5" customHeight="1" x14ac:dyDescent="0.2">
      <c r="A24" s="305"/>
      <c r="B24" s="307" t="s">
        <v>156</v>
      </c>
      <c r="C24" s="331"/>
      <c r="D24" s="327"/>
      <c r="E24" s="328"/>
    </row>
    <row r="25" spans="1:5" ht="20.100000000000001" customHeight="1" x14ac:dyDescent="0.2">
      <c r="A25" s="305"/>
      <c r="B25" s="337"/>
      <c r="C25" s="338"/>
      <c r="D25" s="327"/>
      <c r="E25" s="328"/>
    </row>
    <row r="26" spans="1:5" ht="20.100000000000001" customHeight="1" x14ac:dyDescent="0.2">
      <c r="A26" s="305"/>
      <c r="B26" s="332" t="s">
        <v>157</v>
      </c>
      <c r="C26" s="333"/>
      <c r="D26" s="327"/>
      <c r="E26" s="328"/>
    </row>
    <row r="27" spans="1:5" ht="20.100000000000001" customHeight="1" x14ac:dyDescent="0.2">
      <c r="A27" s="305"/>
      <c r="B27" s="334"/>
      <c r="C27" s="335"/>
      <c r="D27" s="327"/>
      <c r="E27" s="328"/>
    </row>
    <row r="28" spans="1:5" ht="22.5" customHeight="1" x14ac:dyDescent="0.2">
      <c r="A28" s="306"/>
      <c r="B28" s="336" t="s">
        <v>19</v>
      </c>
      <c r="C28" s="335"/>
      <c r="D28" s="329"/>
      <c r="E28" s="330"/>
    </row>
    <row r="29" spans="1:5" ht="16.5" customHeight="1" x14ac:dyDescent="0.2">
      <c r="A29" s="187"/>
      <c r="B29" s="188"/>
      <c r="C29" s="189"/>
      <c r="D29" s="190"/>
      <c r="E29" s="190"/>
    </row>
    <row r="30" spans="1:5" s="20" customFormat="1" ht="19.5" customHeight="1" x14ac:dyDescent="0.2">
      <c r="A30" s="323" t="s">
        <v>193</v>
      </c>
      <c r="B30" s="323"/>
      <c r="C30" s="323"/>
      <c r="D30" s="323"/>
      <c r="E30" s="323"/>
    </row>
    <row r="31" spans="1:5" s="20" customFormat="1" ht="57.75" customHeight="1" x14ac:dyDescent="0.2">
      <c r="A31" s="309" t="s">
        <v>347</v>
      </c>
      <c r="B31" s="324"/>
      <c r="C31" s="324"/>
      <c r="D31" s="324"/>
      <c r="E31" s="324"/>
    </row>
    <row r="32" spans="1:5" ht="44.4" customHeight="1" x14ac:dyDescent="0.2">
      <c r="A32" s="309" t="s">
        <v>352</v>
      </c>
      <c r="B32" s="322"/>
      <c r="C32" s="322"/>
      <c r="D32" s="322"/>
      <c r="E32" s="322"/>
    </row>
    <row r="33" spans="1:5" ht="22.8" customHeight="1" x14ac:dyDescent="0.2">
      <c r="A33" s="309" t="s">
        <v>348</v>
      </c>
      <c r="B33" s="309"/>
      <c r="C33" s="309"/>
      <c r="D33" s="309"/>
      <c r="E33" s="309"/>
    </row>
  </sheetData>
  <mergeCells count="27">
    <mergeCell ref="D18:E28"/>
    <mergeCell ref="B19:C19"/>
    <mergeCell ref="B20:C20"/>
    <mergeCell ref="B21:C21"/>
    <mergeCell ref="B22:C22"/>
    <mergeCell ref="B23:C23"/>
    <mergeCell ref="B26:C26"/>
    <mergeCell ref="B27:C27"/>
    <mergeCell ref="B28:C28"/>
    <mergeCell ref="B24:C24"/>
    <mergeCell ref="B25:C25"/>
    <mergeCell ref="A18:A28"/>
    <mergeCell ref="B18:C18"/>
    <mergeCell ref="A33:E33"/>
    <mergeCell ref="A4:E4"/>
    <mergeCell ref="D5:E5"/>
    <mergeCell ref="A7:E7"/>
    <mergeCell ref="A9:A17"/>
    <mergeCell ref="B9:C9"/>
    <mergeCell ref="D9:E9"/>
    <mergeCell ref="B10:B17"/>
    <mergeCell ref="C10:C12"/>
    <mergeCell ref="C13:C15"/>
    <mergeCell ref="C16:C17"/>
    <mergeCell ref="A32:E32"/>
    <mergeCell ref="A30:E30"/>
    <mergeCell ref="A31:E31"/>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election activeCell="A4" sqref="A4:E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45" t="str">
        <f>'1（電子）'!A4:H4</f>
        <v>千田ポンプ場ポンプ増設機械設備工事（ポンプ設備）</v>
      </c>
      <c r="B4" s="245"/>
      <c r="C4" s="245"/>
      <c r="D4" s="245"/>
      <c r="E4" s="245"/>
    </row>
    <row r="5" spans="1:6" s="10" customFormat="1" ht="24.9" customHeight="1" x14ac:dyDescent="0.2">
      <c r="A5" s="293" t="s">
        <v>229</v>
      </c>
      <c r="B5" s="293"/>
      <c r="C5" s="293"/>
      <c r="D5" s="294"/>
      <c r="E5" s="294"/>
    </row>
    <row r="6" spans="1:6" s="10" customFormat="1" ht="9" customHeight="1" x14ac:dyDescent="0.2">
      <c r="C6" s="24"/>
      <c r="D6" s="149"/>
      <c r="E6" s="150"/>
    </row>
    <row r="7" spans="1:6" s="10" customFormat="1" ht="24.9" customHeight="1" x14ac:dyDescent="0.2">
      <c r="A7" s="311" t="s">
        <v>139</v>
      </c>
      <c r="B7" s="311"/>
      <c r="C7" s="311"/>
      <c r="D7" s="311"/>
      <c r="E7" s="311"/>
    </row>
    <row r="8" spans="1:6" ht="15" customHeight="1" x14ac:dyDescent="0.2">
      <c r="E8" s="39"/>
      <c r="F8" s="11"/>
    </row>
    <row r="9" spans="1:6" ht="24" customHeight="1" x14ac:dyDescent="0.2">
      <c r="A9" s="312" t="s">
        <v>140</v>
      </c>
      <c r="B9" s="314" t="s">
        <v>141</v>
      </c>
      <c r="C9" s="302"/>
      <c r="D9" s="301" t="s">
        <v>142</v>
      </c>
      <c r="E9" s="302"/>
      <c r="F9" s="9"/>
    </row>
    <row r="10" spans="1:6" s="21" customFormat="1" ht="24" customHeight="1" x14ac:dyDescent="0.2">
      <c r="A10" s="313"/>
      <c r="B10" s="315" t="s">
        <v>143</v>
      </c>
      <c r="C10" s="317" t="s">
        <v>144</v>
      </c>
      <c r="D10" s="40" t="s">
        <v>145</v>
      </c>
      <c r="E10" s="151"/>
    </row>
    <row r="11" spans="1:6" s="21" customFormat="1" ht="24" customHeight="1" x14ac:dyDescent="0.2">
      <c r="A11" s="313"/>
      <c r="B11" s="316"/>
      <c r="C11" s="318"/>
      <c r="D11" s="42" t="s">
        <v>146</v>
      </c>
      <c r="E11" s="43"/>
    </row>
    <row r="12" spans="1:6" s="21" customFormat="1" ht="24" customHeight="1" x14ac:dyDescent="0.2">
      <c r="A12" s="313"/>
      <c r="B12" s="316"/>
      <c r="C12" s="319"/>
      <c r="D12" s="42" t="s">
        <v>147</v>
      </c>
      <c r="E12" s="152"/>
    </row>
    <row r="13" spans="1:6" s="21" customFormat="1" ht="24" customHeight="1" x14ac:dyDescent="0.2">
      <c r="A13" s="313"/>
      <c r="B13" s="316"/>
      <c r="C13" s="317" t="s">
        <v>148</v>
      </c>
      <c r="D13" s="40" t="s">
        <v>149</v>
      </c>
      <c r="E13" s="151"/>
    </row>
    <row r="14" spans="1:6" s="21" customFormat="1" ht="24" customHeight="1" x14ac:dyDescent="0.2">
      <c r="A14" s="313"/>
      <c r="B14" s="316"/>
      <c r="C14" s="318"/>
      <c r="D14" s="42" t="s">
        <v>150</v>
      </c>
      <c r="E14" s="43"/>
    </row>
    <row r="15" spans="1:6" s="21" customFormat="1" ht="24" customHeight="1" x14ac:dyDescent="0.2">
      <c r="A15" s="313"/>
      <c r="B15" s="316"/>
      <c r="C15" s="319"/>
      <c r="D15" s="42" t="s">
        <v>151</v>
      </c>
      <c r="E15" s="152"/>
    </row>
    <row r="16" spans="1:6" s="21" customFormat="1" ht="24" customHeight="1" x14ac:dyDescent="0.2">
      <c r="A16" s="313"/>
      <c r="B16" s="316"/>
      <c r="C16" s="320" t="s">
        <v>152</v>
      </c>
      <c r="D16" s="45" t="s">
        <v>153</v>
      </c>
      <c r="E16" s="41" t="s">
        <v>177</v>
      </c>
    </row>
    <row r="17" spans="1:5" s="21" customFormat="1" ht="24" customHeight="1" x14ac:dyDescent="0.2">
      <c r="A17" s="313"/>
      <c r="B17" s="316"/>
      <c r="C17" s="321"/>
      <c r="D17" s="46" t="s">
        <v>154</v>
      </c>
      <c r="E17" s="44" t="s">
        <v>177</v>
      </c>
    </row>
    <row r="18" spans="1:5" s="213" customFormat="1" ht="22.5" customHeight="1" x14ac:dyDescent="0.2">
      <c r="A18" s="296" t="s">
        <v>155</v>
      </c>
      <c r="B18" s="307" t="s">
        <v>2</v>
      </c>
      <c r="C18" s="308"/>
      <c r="D18" s="325"/>
      <c r="E18" s="326"/>
    </row>
    <row r="19" spans="1:5" ht="22.5" customHeight="1" x14ac:dyDescent="0.2">
      <c r="A19" s="305"/>
      <c r="B19" s="307" t="s">
        <v>3</v>
      </c>
      <c r="C19" s="331"/>
      <c r="D19" s="327"/>
      <c r="E19" s="328"/>
    </row>
    <row r="20" spans="1:5" ht="22.5" customHeight="1" x14ac:dyDescent="0.2">
      <c r="A20" s="305"/>
      <c r="B20" s="307" t="s">
        <v>4</v>
      </c>
      <c r="C20" s="331"/>
      <c r="D20" s="327"/>
      <c r="E20" s="328"/>
    </row>
    <row r="21" spans="1:5" ht="22.5" customHeight="1" x14ac:dyDescent="0.2">
      <c r="A21" s="305"/>
      <c r="B21" s="307" t="s">
        <v>5</v>
      </c>
      <c r="C21" s="331"/>
      <c r="D21" s="327"/>
      <c r="E21" s="328"/>
    </row>
    <row r="22" spans="1:5" ht="22.5" customHeight="1" x14ac:dyDescent="0.2">
      <c r="A22" s="305"/>
      <c r="B22" s="307" t="s">
        <v>6</v>
      </c>
      <c r="C22" s="331"/>
      <c r="D22" s="327"/>
      <c r="E22" s="328"/>
    </row>
    <row r="23" spans="1:5" ht="22.5" customHeight="1" x14ac:dyDescent="0.2">
      <c r="A23" s="305"/>
      <c r="B23" s="307" t="s">
        <v>7</v>
      </c>
      <c r="C23" s="331"/>
      <c r="D23" s="327"/>
      <c r="E23" s="328"/>
    </row>
    <row r="24" spans="1:5" ht="22.5" customHeight="1" x14ac:dyDescent="0.2">
      <c r="A24" s="305"/>
      <c r="B24" s="307" t="s">
        <v>156</v>
      </c>
      <c r="C24" s="331"/>
      <c r="D24" s="327"/>
      <c r="E24" s="328"/>
    </row>
    <row r="25" spans="1:5" ht="20.100000000000001" customHeight="1" x14ac:dyDescent="0.2">
      <c r="A25" s="305"/>
      <c r="B25" s="337"/>
      <c r="C25" s="338"/>
      <c r="D25" s="327"/>
      <c r="E25" s="328"/>
    </row>
    <row r="26" spans="1:5" ht="20.100000000000001" customHeight="1" x14ac:dyDescent="0.2">
      <c r="A26" s="305"/>
      <c r="B26" s="332" t="s">
        <v>157</v>
      </c>
      <c r="C26" s="333"/>
      <c r="D26" s="327"/>
      <c r="E26" s="328"/>
    </row>
    <row r="27" spans="1:5" ht="20.100000000000001" customHeight="1" x14ac:dyDescent="0.2">
      <c r="A27" s="305"/>
      <c r="B27" s="334"/>
      <c r="C27" s="335"/>
      <c r="D27" s="327"/>
      <c r="E27" s="328"/>
    </row>
    <row r="28" spans="1:5" ht="22.5" customHeight="1" x14ac:dyDescent="0.2">
      <c r="A28" s="306"/>
      <c r="B28" s="336" t="s">
        <v>19</v>
      </c>
      <c r="C28" s="335"/>
      <c r="D28" s="329"/>
      <c r="E28" s="330"/>
    </row>
    <row r="29" spans="1:5" ht="16.5" customHeight="1" x14ac:dyDescent="0.2">
      <c r="A29" s="187"/>
      <c r="B29" s="188"/>
      <c r="C29" s="189"/>
      <c r="D29" s="190"/>
      <c r="E29" s="190"/>
    </row>
    <row r="30" spans="1:5" s="20" customFormat="1" ht="19.5" customHeight="1" x14ac:dyDescent="0.2">
      <c r="A30" s="323" t="s">
        <v>158</v>
      </c>
      <c r="B30" s="323"/>
      <c r="C30" s="323"/>
      <c r="D30" s="323"/>
      <c r="E30" s="323"/>
    </row>
    <row r="31" spans="1:5" s="20" customFormat="1" ht="57.75" customHeight="1" x14ac:dyDescent="0.2">
      <c r="A31" s="309" t="s">
        <v>347</v>
      </c>
      <c r="B31" s="324"/>
      <c r="C31" s="324"/>
      <c r="D31" s="324"/>
      <c r="E31" s="324"/>
    </row>
    <row r="32" spans="1:5" ht="44.4" customHeight="1" x14ac:dyDescent="0.2">
      <c r="A32" s="309" t="s">
        <v>352</v>
      </c>
      <c r="B32" s="322"/>
      <c r="C32" s="322"/>
      <c r="D32" s="322"/>
      <c r="E32" s="322"/>
    </row>
    <row r="33" spans="1:5" ht="22.8" customHeight="1" x14ac:dyDescent="0.2">
      <c r="A33" s="309" t="s">
        <v>348</v>
      </c>
      <c r="B33" s="309"/>
      <c r="C33" s="309"/>
      <c r="D33" s="309"/>
      <c r="E33" s="309"/>
    </row>
    <row r="34" spans="1:5" s="20" customFormat="1" ht="53.25" customHeight="1" x14ac:dyDescent="0.2">
      <c r="A34" s="339"/>
      <c r="B34" s="340"/>
      <c r="C34" s="340"/>
      <c r="D34" s="340"/>
      <c r="E34" s="340"/>
    </row>
  </sheetData>
  <mergeCells count="29">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 ref="B21:C21"/>
    <mergeCell ref="B22:C22"/>
    <mergeCell ref="B23:C23"/>
    <mergeCell ref="A4:E4"/>
    <mergeCell ref="D5:E5"/>
    <mergeCell ref="A7:E7"/>
    <mergeCell ref="A9:A17"/>
    <mergeCell ref="B9:C9"/>
    <mergeCell ref="D9:E9"/>
    <mergeCell ref="B10:B17"/>
    <mergeCell ref="C10:C12"/>
    <mergeCell ref="C13:C15"/>
    <mergeCell ref="C16:C17"/>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08" t="s">
        <v>169</v>
      </c>
    </row>
    <row r="2" spans="1:6" ht="15" customHeight="1" x14ac:dyDescent="0.2">
      <c r="A2" s="98"/>
      <c r="D2" s="347" t="s">
        <v>288</v>
      </c>
      <c r="E2" s="348"/>
    </row>
    <row r="3" spans="1:6" ht="37.200000000000003" customHeight="1" x14ac:dyDescent="0.2">
      <c r="A3" s="98"/>
      <c r="D3" s="349" t="s">
        <v>289</v>
      </c>
      <c r="E3" s="350"/>
    </row>
    <row r="4" spans="1:6" ht="30" customHeight="1" x14ac:dyDescent="0.2">
      <c r="A4" s="2" t="s">
        <v>198</v>
      </c>
      <c r="B4" s="2"/>
      <c r="C4" s="12"/>
      <c r="D4" s="12"/>
      <c r="E4" s="12"/>
    </row>
    <row r="5" spans="1:6" ht="24.9" customHeight="1" x14ac:dyDescent="0.2">
      <c r="A5" s="245" t="str">
        <f>'1（電子）'!A4:H4</f>
        <v>千田ポンプ場ポンプ増設機械設備工事（ポンプ設備）</v>
      </c>
      <c r="B5" s="245"/>
      <c r="C5" s="245"/>
      <c r="D5" s="245"/>
      <c r="E5" s="245"/>
    </row>
    <row r="6" spans="1:6" ht="16.5" customHeight="1" x14ac:dyDescent="0.2">
      <c r="A6" s="13"/>
      <c r="B6" s="13"/>
      <c r="C6" s="12"/>
      <c r="D6" s="12"/>
      <c r="E6" s="12"/>
    </row>
    <row r="7" spans="1:6" s="10" customFormat="1" ht="24.9" customHeight="1" x14ac:dyDescent="0.2">
      <c r="A7" s="293" t="s">
        <v>233</v>
      </c>
      <c r="B7" s="293"/>
      <c r="C7" s="293"/>
      <c r="D7" s="294"/>
      <c r="E7" s="310"/>
    </row>
    <row r="8" spans="1:6" s="10" customFormat="1" ht="9" customHeight="1" x14ac:dyDescent="0.2">
      <c r="C8" s="24"/>
      <c r="D8" s="149"/>
      <c r="E8" s="150"/>
    </row>
    <row r="9" spans="1:6" s="10" customFormat="1" ht="24.9" customHeight="1" x14ac:dyDescent="0.2">
      <c r="A9" s="311" t="s">
        <v>139</v>
      </c>
      <c r="B9" s="311"/>
      <c r="C9" s="311"/>
      <c r="D9" s="311"/>
      <c r="E9" s="311"/>
    </row>
    <row r="10" spans="1:6" ht="15" customHeight="1" x14ac:dyDescent="0.2">
      <c r="E10" s="39"/>
      <c r="F10" s="11"/>
    </row>
    <row r="11" spans="1:6" ht="24" customHeight="1" x14ac:dyDescent="0.2">
      <c r="A11" s="312" t="s">
        <v>199</v>
      </c>
      <c r="B11" s="314" t="s">
        <v>141</v>
      </c>
      <c r="C11" s="302"/>
      <c r="D11" s="301" t="s">
        <v>142</v>
      </c>
      <c r="E11" s="302"/>
      <c r="F11" s="9"/>
    </row>
    <row r="12" spans="1:6" s="21" customFormat="1" ht="24" customHeight="1" x14ac:dyDescent="0.2">
      <c r="A12" s="313"/>
      <c r="B12" s="315" t="s">
        <v>143</v>
      </c>
      <c r="C12" s="184" t="s">
        <v>144</v>
      </c>
      <c r="D12" s="40" t="s">
        <v>145</v>
      </c>
      <c r="E12" s="151"/>
    </row>
    <row r="13" spans="1:6" s="21" customFormat="1" ht="24" customHeight="1" x14ac:dyDescent="0.2">
      <c r="A13" s="313"/>
      <c r="B13" s="351"/>
      <c r="C13" s="185"/>
      <c r="D13" s="42" t="s">
        <v>146</v>
      </c>
      <c r="E13" s="43"/>
    </row>
    <row r="14" spans="1:6" s="21" customFormat="1" ht="24" customHeight="1" x14ac:dyDescent="0.2">
      <c r="A14" s="313"/>
      <c r="B14" s="351"/>
      <c r="C14" s="185"/>
      <c r="D14" s="42" t="s">
        <v>147</v>
      </c>
      <c r="E14" s="152"/>
    </row>
    <row r="15" spans="1:6" s="21" customFormat="1" ht="24" customHeight="1" x14ac:dyDescent="0.2">
      <c r="A15" s="313"/>
      <c r="B15" s="351"/>
      <c r="C15" s="184" t="s">
        <v>148</v>
      </c>
      <c r="D15" s="40" t="s">
        <v>149</v>
      </c>
      <c r="E15" s="151"/>
    </row>
    <row r="16" spans="1:6" s="21" customFormat="1" ht="24" customHeight="1" x14ac:dyDescent="0.2">
      <c r="A16" s="313"/>
      <c r="B16" s="351"/>
      <c r="C16" s="185"/>
      <c r="D16" s="42" t="s">
        <v>150</v>
      </c>
      <c r="E16" s="43"/>
    </row>
    <row r="17" spans="1:5" s="21" customFormat="1" ht="24" customHeight="1" x14ac:dyDescent="0.2">
      <c r="A17" s="313"/>
      <c r="B17" s="351"/>
      <c r="C17" s="185"/>
      <c r="D17" s="42" t="s">
        <v>151</v>
      </c>
      <c r="E17" s="152"/>
    </row>
    <row r="18" spans="1:5" s="21" customFormat="1" ht="24" customHeight="1" x14ac:dyDescent="0.2">
      <c r="A18" s="313"/>
      <c r="B18" s="351"/>
      <c r="C18" s="186" t="s">
        <v>152</v>
      </c>
      <c r="D18" s="45" t="s">
        <v>153</v>
      </c>
      <c r="E18" s="41" t="s">
        <v>177</v>
      </c>
    </row>
    <row r="19" spans="1:5" s="21" customFormat="1" ht="24" customHeight="1" x14ac:dyDescent="0.2">
      <c r="A19" s="313"/>
      <c r="B19" s="352"/>
      <c r="C19" s="153"/>
      <c r="D19" s="46" t="s">
        <v>154</v>
      </c>
      <c r="E19" s="44" t="s">
        <v>177</v>
      </c>
    </row>
    <row r="20" spans="1:5" s="183" customFormat="1" ht="22.5" customHeight="1" x14ac:dyDescent="0.2">
      <c r="A20" s="296" t="s">
        <v>155</v>
      </c>
      <c r="B20" s="307" t="s">
        <v>2</v>
      </c>
      <c r="C20" s="308"/>
      <c r="D20" s="341"/>
      <c r="E20" s="342"/>
    </row>
    <row r="21" spans="1:5" ht="22.5" customHeight="1" x14ac:dyDescent="0.2">
      <c r="A21" s="305"/>
      <c r="B21" s="307" t="s">
        <v>3</v>
      </c>
      <c r="C21" s="331"/>
      <c r="D21" s="343"/>
      <c r="E21" s="344"/>
    </row>
    <row r="22" spans="1:5" ht="22.5" customHeight="1" x14ac:dyDescent="0.2">
      <c r="A22" s="305"/>
      <c r="B22" s="307" t="s">
        <v>4</v>
      </c>
      <c r="C22" s="331"/>
      <c r="D22" s="343"/>
      <c r="E22" s="344"/>
    </row>
    <row r="23" spans="1:5" ht="22.5" customHeight="1" x14ac:dyDescent="0.2">
      <c r="A23" s="305"/>
      <c r="B23" s="307" t="s">
        <v>5</v>
      </c>
      <c r="C23" s="331"/>
      <c r="D23" s="343"/>
      <c r="E23" s="344"/>
    </row>
    <row r="24" spans="1:5" ht="22.5" customHeight="1" x14ac:dyDescent="0.2">
      <c r="A24" s="305"/>
      <c r="B24" s="307" t="s">
        <v>6</v>
      </c>
      <c r="C24" s="331"/>
      <c r="D24" s="343"/>
      <c r="E24" s="344"/>
    </row>
    <row r="25" spans="1:5" ht="22.5" customHeight="1" x14ac:dyDescent="0.2">
      <c r="A25" s="305"/>
      <c r="B25" s="307" t="s">
        <v>7</v>
      </c>
      <c r="C25" s="331"/>
      <c r="D25" s="343"/>
      <c r="E25" s="344"/>
    </row>
    <row r="26" spans="1:5" ht="22.5" customHeight="1" x14ac:dyDescent="0.2">
      <c r="A26" s="305"/>
      <c r="B26" s="307" t="s">
        <v>156</v>
      </c>
      <c r="C26" s="331"/>
      <c r="D26" s="343"/>
      <c r="E26" s="344"/>
    </row>
    <row r="27" spans="1:5" x14ac:dyDescent="0.2">
      <c r="A27" s="305"/>
      <c r="B27" s="337"/>
      <c r="C27" s="338"/>
      <c r="D27" s="343"/>
      <c r="E27" s="344"/>
    </row>
    <row r="28" spans="1:5" x14ac:dyDescent="0.2">
      <c r="A28" s="305"/>
      <c r="B28" s="332" t="s">
        <v>157</v>
      </c>
      <c r="C28" s="333"/>
      <c r="D28" s="343"/>
      <c r="E28" s="344"/>
    </row>
    <row r="29" spans="1:5" x14ac:dyDescent="0.2">
      <c r="A29" s="305"/>
      <c r="B29" s="334"/>
      <c r="C29" s="335"/>
      <c r="D29" s="343"/>
      <c r="E29" s="344"/>
    </row>
    <row r="30" spans="1:5" ht="22.5" customHeight="1" x14ac:dyDescent="0.2">
      <c r="A30" s="306"/>
      <c r="B30" s="336" t="s">
        <v>19</v>
      </c>
      <c r="C30" s="335"/>
      <c r="D30" s="345"/>
      <c r="E30" s="346"/>
    </row>
    <row r="31" spans="1:5" s="20" customFormat="1" ht="19.95" customHeight="1" x14ac:dyDescent="0.15">
      <c r="A31" s="191" t="s">
        <v>158</v>
      </c>
      <c r="B31" s="191"/>
      <c r="C31" s="191"/>
      <c r="D31" s="191"/>
      <c r="E31" s="191"/>
    </row>
    <row r="32" spans="1:5" s="20" customFormat="1" ht="57.75" customHeight="1" x14ac:dyDescent="0.2">
      <c r="A32" s="309" t="s">
        <v>261</v>
      </c>
      <c r="B32" s="324"/>
      <c r="C32" s="324"/>
      <c r="D32" s="324"/>
      <c r="E32" s="324"/>
    </row>
    <row r="33" spans="1:5" ht="16.95" customHeight="1" x14ac:dyDescent="0.2">
      <c r="A33" s="309"/>
      <c r="B33" s="309"/>
      <c r="C33" s="309"/>
      <c r="D33" s="309"/>
      <c r="E33" s="309"/>
    </row>
    <row r="34" spans="1:5" ht="16.95" customHeight="1" x14ac:dyDescent="0.2">
      <c r="A34" s="309"/>
      <c r="B34" s="309"/>
      <c r="C34" s="309"/>
      <c r="D34" s="309"/>
      <c r="E34" s="309"/>
    </row>
    <row r="35" spans="1:5" ht="30" customHeight="1" x14ac:dyDescent="0.2">
      <c r="A35" s="309"/>
      <c r="B35" s="309"/>
      <c r="C35" s="309"/>
      <c r="D35" s="309"/>
      <c r="E35" s="309"/>
    </row>
    <row r="36" spans="1:5" ht="62.25" customHeight="1" x14ac:dyDescent="0.2">
      <c r="A36" s="309"/>
      <c r="B36" s="309"/>
      <c r="C36" s="309"/>
      <c r="D36" s="309"/>
      <c r="E36" s="309"/>
    </row>
    <row r="37" spans="1:5" ht="16.95" customHeight="1" x14ac:dyDescent="0.2">
      <c r="A37" s="309"/>
      <c r="B37" s="309"/>
      <c r="C37" s="309"/>
      <c r="D37" s="309"/>
      <c r="E37" s="309"/>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18" t="s">
        <v>171</v>
      </c>
    </row>
    <row r="2" spans="1:6" ht="15" customHeight="1" x14ac:dyDescent="0.2">
      <c r="A2" s="98"/>
      <c r="D2" s="347" t="s">
        <v>288</v>
      </c>
      <c r="E2" s="348"/>
    </row>
    <row r="3" spans="1:6" ht="37.200000000000003" customHeight="1" x14ac:dyDescent="0.2">
      <c r="A3" s="98"/>
      <c r="D3" s="349" t="s">
        <v>289</v>
      </c>
      <c r="E3" s="350"/>
    </row>
    <row r="4" spans="1:6" ht="30" customHeight="1" x14ac:dyDescent="0.2">
      <c r="A4" s="2" t="s">
        <v>198</v>
      </c>
      <c r="B4" s="2"/>
      <c r="C4" s="12"/>
      <c r="D4" s="12"/>
      <c r="E4" s="12"/>
    </row>
    <row r="5" spans="1:6" ht="24.9" customHeight="1" x14ac:dyDescent="0.2">
      <c r="A5" s="245" t="str">
        <f>'1（電子）'!A4:H4</f>
        <v>千田ポンプ場ポンプ増設機械設備工事（ポンプ設備）</v>
      </c>
      <c r="B5" s="245"/>
      <c r="C5" s="245"/>
      <c r="D5" s="245"/>
      <c r="E5" s="245"/>
    </row>
    <row r="6" spans="1:6" ht="16.5" customHeight="1" x14ac:dyDescent="0.2">
      <c r="A6" s="13"/>
      <c r="B6" s="13"/>
      <c r="C6" s="12"/>
      <c r="D6" s="12"/>
      <c r="E6" s="12"/>
    </row>
    <row r="7" spans="1:6" s="10" customFormat="1" ht="24.9" customHeight="1" x14ac:dyDescent="0.2">
      <c r="A7" s="293" t="s">
        <v>229</v>
      </c>
      <c r="B7" s="293"/>
      <c r="C7" s="293"/>
      <c r="D7" s="294"/>
      <c r="E7" s="310"/>
    </row>
    <row r="8" spans="1:6" s="10" customFormat="1" ht="9" customHeight="1" x14ac:dyDescent="0.2">
      <c r="C8" s="24"/>
      <c r="D8" s="149"/>
      <c r="E8" s="150"/>
    </row>
    <row r="9" spans="1:6" s="10" customFormat="1" ht="24.9" customHeight="1" x14ac:dyDescent="0.2">
      <c r="A9" s="311" t="s">
        <v>139</v>
      </c>
      <c r="B9" s="311"/>
      <c r="C9" s="311"/>
      <c r="D9" s="311"/>
      <c r="E9" s="311"/>
    </row>
    <row r="10" spans="1:6" ht="15" customHeight="1" x14ac:dyDescent="0.2">
      <c r="E10" s="39"/>
      <c r="F10" s="11"/>
    </row>
    <row r="11" spans="1:6" ht="24" customHeight="1" x14ac:dyDescent="0.2">
      <c r="A11" s="312" t="s">
        <v>199</v>
      </c>
      <c r="B11" s="314" t="s">
        <v>141</v>
      </c>
      <c r="C11" s="302"/>
      <c r="D11" s="301" t="s">
        <v>142</v>
      </c>
      <c r="E11" s="302"/>
      <c r="F11" s="9"/>
    </row>
    <row r="12" spans="1:6" s="21" customFormat="1" ht="24" customHeight="1" x14ac:dyDescent="0.2">
      <c r="A12" s="313"/>
      <c r="B12" s="315" t="s">
        <v>143</v>
      </c>
      <c r="C12" s="215" t="s">
        <v>144</v>
      </c>
      <c r="D12" s="40" t="s">
        <v>145</v>
      </c>
      <c r="E12" s="151"/>
    </row>
    <row r="13" spans="1:6" s="21" customFormat="1" ht="24" customHeight="1" x14ac:dyDescent="0.2">
      <c r="A13" s="313"/>
      <c r="B13" s="351"/>
      <c r="C13" s="216"/>
      <c r="D13" s="42" t="s">
        <v>146</v>
      </c>
      <c r="E13" s="43"/>
    </row>
    <row r="14" spans="1:6" s="21" customFormat="1" ht="24" customHeight="1" x14ac:dyDescent="0.2">
      <c r="A14" s="313"/>
      <c r="B14" s="351"/>
      <c r="C14" s="216"/>
      <c r="D14" s="42" t="s">
        <v>147</v>
      </c>
      <c r="E14" s="152"/>
    </row>
    <row r="15" spans="1:6" s="21" customFormat="1" ht="24" customHeight="1" x14ac:dyDescent="0.2">
      <c r="A15" s="313"/>
      <c r="B15" s="351"/>
      <c r="C15" s="215" t="s">
        <v>148</v>
      </c>
      <c r="D15" s="40" t="s">
        <v>149</v>
      </c>
      <c r="E15" s="151"/>
    </row>
    <row r="16" spans="1:6" s="21" customFormat="1" ht="24" customHeight="1" x14ac:dyDescent="0.2">
      <c r="A16" s="313"/>
      <c r="B16" s="351"/>
      <c r="C16" s="216"/>
      <c r="D16" s="42" t="s">
        <v>150</v>
      </c>
      <c r="E16" s="43"/>
    </row>
    <row r="17" spans="1:5" s="21" customFormat="1" ht="24" customHeight="1" x14ac:dyDescent="0.2">
      <c r="A17" s="313"/>
      <c r="B17" s="351"/>
      <c r="C17" s="216"/>
      <c r="D17" s="42" t="s">
        <v>151</v>
      </c>
      <c r="E17" s="152"/>
    </row>
    <row r="18" spans="1:5" s="21" customFormat="1" ht="24" customHeight="1" x14ac:dyDescent="0.2">
      <c r="A18" s="313"/>
      <c r="B18" s="351"/>
      <c r="C18" s="217" t="s">
        <v>152</v>
      </c>
      <c r="D18" s="45" t="s">
        <v>153</v>
      </c>
      <c r="E18" s="41" t="s">
        <v>177</v>
      </c>
    </row>
    <row r="19" spans="1:5" s="21" customFormat="1" ht="24" customHeight="1" x14ac:dyDescent="0.2">
      <c r="A19" s="313"/>
      <c r="B19" s="352"/>
      <c r="C19" s="153"/>
      <c r="D19" s="46" t="s">
        <v>154</v>
      </c>
      <c r="E19" s="44" t="s">
        <v>177</v>
      </c>
    </row>
    <row r="20" spans="1:5" s="219" customFormat="1" ht="22.5" customHeight="1" x14ac:dyDescent="0.2">
      <c r="A20" s="296" t="s">
        <v>155</v>
      </c>
      <c r="B20" s="307" t="s">
        <v>2</v>
      </c>
      <c r="C20" s="308"/>
      <c r="D20" s="341"/>
      <c r="E20" s="342"/>
    </row>
    <row r="21" spans="1:5" ht="22.5" customHeight="1" x14ac:dyDescent="0.2">
      <c r="A21" s="305"/>
      <c r="B21" s="307" t="s">
        <v>3</v>
      </c>
      <c r="C21" s="331"/>
      <c r="D21" s="343"/>
      <c r="E21" s="344"/>
    </row>
    <row r="22" spans="1:5" ht="22.5" customHeight="1" x14ac:dyDescent="0.2">
      <c r="A22" s="305"/>
      <c r="B22" s="307" t="s">
        <v>4</v>
      </c>
      <c r="C22" s="331"/>
      <c r="D22" s="343"/>
      <c r="E22" s="344"/>
    </row>
    <row r="23" spans="1:5" ht="22.5" customHeight="1" x14ac:dyDescent="0.2">
      <c r="A23" s="305"/>
      <c r="B23" s="307" t="s">
        <v>5</v>
      </c>
      <c r="C23" s="331"/>
      <c r="D23" s="343"/>
      <c r="E23" s="344"/>
    </row>
    <row r="24" spans="1:5" ht="22.5" customHeight="1" x14ac:dyDescent="0.2">
      <c r="A24" s="305"/>
      <c r="B24" s="307" t="s">
        <v>6</v>
      </c>
      <c r="C24" s="331"/>
      <c r="D24" s="343"/>
      <c r="E24" s="344"/>
    </row>
    <row r="25" spans="1:5" ht="22.5" customHeight="1" x14ac:dyDescent="0.2">
      <c r="A25" s="305"/>
      <c r="B25" s="307" t="s">
        <v>7</v>
      </c>
      <c r="C25" s="331"/>
      <c r="D25" s="343"/>
      <c r="E25" s="344"/>
    </row>
    <row r="26" spans="1:5" ht="22.5" customHeight="1" x14ac:dyDescent="0.2">
      <c r="A26" s="305"/>
      <c r="B26" s="307" t="s">
        <v>156</v>
      </c>
      <c r="C26" s="331"/>
      <c r="D26" s="343"/>
      <c r="E26" s="344"/>
    </row>
    <row r="27" spans="1:5" x14ac:dyDescent="0.2">
      <c r="A27" s="305"/>
      <c r="B27" s="337"/>
      <c r="C27" s="338"/>
      <c r="D27" s="343"/>
      <c r="E27" s="344"/>
    </row>
    <row r="28" spans="1:5" x14ac:dyDescent="0.2">
      <c r="A28" s="305"/>
      <c r="B28" s="332" t="s">
        <v>157</v>
      </c>
      <c r="C28" s="333"/>
      <c r="D28" s="343"/>
      <c r="E28" s="344"/>
    </row>
    <row r="29" spans="1:5" x14ac:dyDescent="0.2">
      <c r="A29" s="305"/>
      <c r="B29" s="334"/>
      <c r="C29" s="335"/>
      <c r="D29" s="343"/>
      <c r="E29" s="344"/>
    </row>
    <row r="30" spans="1:5" ht="22.5" customHeight="1" x14ac:dyDescent="0.2">
      <c r="A30" s="306"/>
      <c r="B30" s="336" t="s">
        <v>19</v>
      </c>
      <c r="C30" s="335"/>
      <c r="D30" s="345"/>
      <c r="E30" s="346"/>
    </row>
    <row r="31" spans="1:5" s="20" customFormat="1" ht="19.95" customHeight="1" x14ac:dyDescent="0.15">
      <c r="A31" s="191" t="s">
        <v>158</v>
      </c>
      <c r="B31" s="191"/>
      <c r="C31" s="191"/>
      <c r="D31" s="191"/>
      <c r="E31" s="191"/>
    </row>
    <row r="32" spans="1:5" s="20" customFormat="1" ht="57.75" customHeight="1" x14ac:dyDescent="0.2">
      <c r="A32" s="309" t="s">
        <v>261</v>
      </c>
      <c r="B32" s="324"/>
      <c r="C32" s="324"/>
      <c r="D32" s="324"/>
      <c r="E32" s="324"/>
    </row>
    <row r="33" spans="1:5" ht="16.95" customHeight="1" x14ac:dyDescent="0.2">
      <c r="A33" s="309"/>
      <c r="B33" s="309"/>
      <c r="C33" s="309"/>
      <c r="D33" s="309"/>
      <c r="E33" s="309"/>
    </row>
    <row r="34" spans="1:5" ht="16.95" customHeight="1" x14ac:dyDescent="0.2">
      <c r="A34" s="309"/>
      <c r="B34" s="309"/>
      <c r="C34" s="309"/>
      <c r="D34" s="309"/>
      <c r="E34" s="309"/>
    </row>
    <row r="35" spans="1:5" ht="30" customHeight="1" x14ac:dyDescent="0.2">
      <c r="A35" s="309"/>
      <c r="B35" s="309"/>
      <c r="C35" s="309"/>
      <c r="D35" s="309"/>
      <c r="E35" s="309"/>
    </row>
    <row r="36" spans="1:5" ht="62.25" customHeight="1" x14ac:dyDescent="0.2">
      <c r="A36" s="309"/>
      <c r="B36" s="309"/>
      <c r="C36" s="309"/>
      <c r="D36" s="309"/>
      <c r="E36" s="309"/>
    </row>
    <row r="37" spans="1:5" ht="16.95" customHeight="1" x14ac:dyDescent="0.2">
      <c r="A37" s="309"/>
      <c r="B37" s="309"/>
      <c r="C37" s="309"/>
      <c r="D37" s="309"/>
      <c r="E37" s="309"/>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169</v>
      </c>
    </row>
    <row r="2" spans="1:6" ht="15" customHeight="1" x14ac:dyDescent="0.2">
      <c r="A2" s="98"/>
      <c r="E2" s="4"/>
    </row>
    <row r="3" spans="1:6" ht="69" customHeight="1" x14ac:dyDescent="0.2">
      <c r="A3" s="98"/>
      <c r="E3" s="208"/>
    </row>
    <row r="4" spans="1:6" ht="30" customHeight="1" x14ac:dyDescent="0.2">
      <c r="A4" s="2" t="s">
        <v>194</v>
      </c>
      <c r="B4" s="2"/>
      <c r="C4" s="12"/>
      <c r="D4" s="12"/>
      <c r="E4" s="12"/>
    </row>
    <row r="5" spans="1:6" ht="24.9" customHeight="1" x14ac:dyDescent="0.2">
      <c r="A5" s="245" t="str">
        <f>'1（電子）'!A4:H4</f>
        <v>千田ポンプ場ポンプ増設機械設備工事（ポンプ設備）</v>
      </c>
      <c r="B5" s="245"/>
      <c r="C5" s="245"/>
      <c r="D5" s="245"/>
      <c r="E5" s="245"/>
    </row>
    <row r="6" spans="1:6" ht="16.5" customHeight="1" x14ac:dyDescent="0.2">
      <c r="A6" s="13"/>
      <c r="B6" s="13"/>
      <c r="C6" s="12"/>
      <c r="D6" s="12"/>
      <c r="E6" s="12"/>
    </row>
    <row r="7" spans="1:6" s="10" customFormat="1" ht="24.9" customHeight="1" x14ac:dyDescent="0.2">
      <c r="A7" s="293" t="s">
        <v>233</v>
      </c>
      <c r="B7" s="293"/>
      <c r="C7" s="293"/>
      <c r="D7" s="294"/>
      <c r="E7" s="310"/>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12" t="s">
        <v>195</v>
      </c>
      <c r="B11" s="314" t="s">
        <v>141</v>
      </c>
      <c r="C11" s="302"/>
      <c r="D11" s="301" t="s">
        <v>142</v>
      </c>
      <c r="E11" s="302"/>
      <c r="F11" s="9"/>
    </row>
    <row r="12" spans="1:6" s="21" customFormat="1" ht="24" customHeight="1" x14ac:dyDescent="0.2">
      <c r="A12" s="313"/>
      <c r="B12" s="315" t="s">
        <v>143</v>
      </c>
      <c r="C12" s="184" t="s">
        <v>144</v>
      </c>
      <c r="D12" s="40" t="s">
        <v>145</v>
      </c>
      <c r="E12" s="151"/>
    </row>
    <row r="13" spans="1:6" s="21" customFormat="1" ht="24" customHeight="1" x14ac:dyDescent="0.2">
      <c r="A13" s="313"/>
      <c r="B13" s="351"/>
      <c r="C13" s="185"/>
      <c r="D13" s="42" t="s">
        <v>146</v>
      </c>
      <c r="E13" s="43"/>
    </row>
    <row r="14" spans="1:6" s="21" customFormat="1" ht="24" customHeight="1" x14ac:dyDescent="0.2">
      <c r="A14" s="313"/>
      <c r="B14" s="351"/>
      <c r="C14" s="185"/>
      <c r="D14" s="42" t="s">
        <v>147</v>
      </c>
      <c r="E14" s="152"/>
    </row>
    <row r="15" spans="1:6" s="21" customFormat="1" ht="24" customHeight="1" x14ac:dyDescent="0.2">
      <c r="A15" s="313"/>
      <c r="B15" s="351"/>
      <c r="C15" s="184" t="s">
        <v>148</v>
      </c>
      <c r="D15" s="40" t="s">
        <v>149</v>
      </c>
      <c r="E15" s="151"/>
    </row>
    <row r="16" spans="1:6" s="21" customFormat="1" ht="24" customHeight="1" x14ac:dyDescent="0.2">
      <c r="A16" s="313"/>
      <c r="B16" s="351"/>
      <c r="C16" s="185"/>
      <c r="D16" s="42" t="s">
        <v>150</v>
      </c>
      <c r="E16" s="43"/>
    </row>
    <row r="17" spans="1:5" s="21" customFormat="1" ht="24" customHeight="1" x14ac:dyDescent="0.2">
      <c r="A17" s="313"/>
      <c r="B17" s="351"/>
      <c r="C17" s="185"/>
      <c r="D17" s="42" t="s">
        <v>151</v>
      </c>
      <c r="E17" s="152"/>
    </row>
    <row r="18" spans="1:5" s="21" customFormat="1" ht="24" customHeight="1" x14ac:dyDescent="0.2">
      <c r="A18" s="313"/>
      <c r="B18" s="351"/>
      <c r="C18" s="186" t="s">
        <v>152</v>
      </c>
      <c r="D18" s="45" t="s">
        <v>153</v>
      </c>
      <c r="E18" s="41" t="s">
        <v>177</v>
      </c>
    </row>
    <row r="19" spans="1:5" s="21" customFormat="1" ht="24.75" customHeight="1" x14ac:dyDescent="0.2">
      <c r="A19" s="313"/>
      <c r="B19" s="352"/>
      <c r="C19" s="153"/>
      <c r="D19" s="46" t="s">
        <v>154</v>
      </c>
      <c r="E19" s="44" t="s">
        <v>177</v>
      </c>
    </row>
    <row r="20" spans="1:5" s="21" customFormat="1" ht="134.25" customHeight="1" x14ac:dyDescent="0.2">
      <c r="A20" s="354"/>
      <c r="B20" s="355" t="s">
        <v>196</v>
      </c>
      <c r="C20" s="356"/>
      <c r="D20" s="357"/>
      <c r="E20" s="358"/>
    </row>
    <row r="21" spans="1:5" s="20" customFormat="1" ht="19.95" customHeight="1" x14ac:dyDescent="0.15">
      <c r="A21" s="191" t="s">
        <v>158</v>
      </c>
      <c r="B21" s="191"/>
      <c r="C21" s="191"/>
      <c r="D21" s="191"/>
      <c r="E21" s="191"/>
    </row>
    <row r="22" spans="1:5" s="20" customFormat="1" ht="75" customHeight="1" x14ac:dyDescent="0.2">
      <c r="A22" s="309" t="s">
        <v>262</v>
      </c>
      <c r="B22" s="324"/>
      <c r="C22" s="324"/>
      <c r="D22" s="324"/>
      <c r="E22" s="324"/>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171</v>
      </c>
    </row>
    <row r="2" spans="1:6" ht="15" customHeight="1" x14ac:dyDescent="0.2">
      <c r="A2" s="98"/>
      <c r="E2" s="208"/>
    </row>
    <row r="3" spans="1:6" ht="69" customHeight="1" x14ac:dyDescent="0.2">
      <c r="A3" s="98"/>
      <c r="E3" s="208"/>
    </row>
    <row r="4" spans="1:6" ht="30" customHeight="1" x14ac:dyDescent="0.2">
      <c r="A4" s="2" t="s">
        <v>194</v>
      </c>
      <c r="B4" s="2"/>
      <c r="C4" s="12"/>
      <c r="D4" s="12"/>
      <c r="E4" s="12"/>
    </row>
    <row r="5" spans="1:6" ht="24.9" customHeight="1" x14ac:dyDescent="0.2">
      <c r="A5" s="245" t="str">
        <f>'1（電子）'!A4:H4</f>
        <v>千田ポンプ場ポンプ増設機械設備工事（ポンプ設備）</v>
      </c>
      <c r="B5" s="245"/>
      <c r="C5" s="245"/>
      <c r="D5" s="245"/>
      <c r="E5" s="245"/>
    </row>
    <row r="6" spans="1:6" ht="16.5" customHeight="1" x14ac:dyDescent="0.2">
      <c r="A6" s="13"/>
      <c r="B6" s="13"/>
      <c r="C6" s="12"/>
      <c r="D6" s="12"/>
      <c r="E6" s="12"/>
    </row>
    <row r="7" spans="1:6" s="10" customFormat="1" ht="24.9" customHeight="1" x14ac:dyDescent="0.2">
      <c r="A7" s="293" t="s">
        <v>229</v>
      </c>
      <c r="B7" s="293"/>
      <c r="C7" s="293"/>
      <c r="D7" s="294"/>
      <c r="E7" s="310"/>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12" t="s">
        <v>195</v>
      </c>
      <c r="B11" s="314" t="s">
        <v>141</v>
      </c>
      <c r="C11" s="302"/>
      <c r="D11" s="301" t="s">
        <v>142</v>
      </c>
      <c r="E11" s="302"/>
      <c r="F11" s="9"/>
    </row>
    <row r="12" spans="1:6" s="21" customFormat="1" ht="24" customHeight="1" x14ac:dyDescent="0.2">
      <c r="A12" s="313"/>
      <c r="B12" s="315" t="s">
        <v>143</v>
      </c>
      <c r="C12" s="203" t="s">
        <v>144</v>
      </c>
      <c r="D12" s="40" t="s">
        <v>145</v>
      </c>
      <c r="E12" s="151"/>
    </row>
    <row r="13" spans="1:6" s="21" customFormat="1" ht="24" customHeight="1" x14ac:dyDescent="0.2">
      <c r="A13" s="313"/>
      <c r="B13" s="351"/>
      <c r="C13" s="204"/>
      <c r="D13" s="42" t="s">
        <v>146</v>
      </c>
      <c r="E13" s="43"/>
    </row>
    <row r="14" spans="1:6" s="21" customFormat="1" ht="24" customHeight="1" x14ac:dyDescent="0.2">
      <c r="A14" s="313"/>
      <c r="B14" s="351"/>
      <c r="C14" s="204"/>
      <c r="D14" s="42" t="s">
        <v>147</v>
      </c>
      <c r="E14" s="152"/>
    </row>
    <row r="15" spans="1:6" s="21" customFormat="1" ht="24" customHeight="1" x14ac:dyDescent="0.2">
      <c r="A15" s="313"/>
      <c r="B15" s="351"/>
      <c r="C15" s="203" t="s">
        <v>148</v>
      </c>
      <c r="D15" s="40" t="s">
        <v>149</v>
      </c>
      <c r="E15" s="151"/>
    </row>
    <row r="16" spans="1:6" s="21" customFormat="1" ht="24" customHeight="1" x14ac:dyDescent="0.2">
      <c r="A16" s="313"/>
      <c r="B16" s="351"/>
      <c r="C16" s="204"/>
      <c r="D16" s="42" t="s">
        <v>150</v>
      </c>
      <c r="E16" s="43"/>
    </row>
    <row r="17" spans="1:5" s="21" customFormat="1" ht="24" customHeight="1" x14ac:dyDescent="0.2">
      <c r="A17" s="313"/>
      <c r="B17" s="351"/>
      <c r="C17" s="204"/>
      <c r="D17" s="42" t="s">
        <v>151</v>
      </c>
      <c r="E17" s="152"/>
    </row>
    <row r="18" spans="1:5" s="21" customFormat="1" ht="24" customHeight="1" x14ac:dyDescent="0.2">
      <c r="A18" s="313"/>
      <c r="B18" s="351"/>
      <c r="C18" s="205" t="s">
        <v>152</v>
      </c>
      <c r="D18" s="45" t="s">
        <v>153</v>
      </c>
      <c r="E18" s="41" t="s">
        <v>177</v>
      </c>
    </row>
    <row r="19" spans="1:5" s="21" customFormat="1" ht="24.75" customHeight="1" x14ac:dyDescent="0.2">
      <c r="A19" s="313"/>
      <c r="B19" s="352"/>
      <c r="C19" s="153"/>
      <c r="D19" s="46" t="s">
        <v>154</v>
      </c>
      <c r="E19" s="44" t="s">
        <v>177</v>
      </c>
    </row>
    <row r="20" spans="1:5" s="21" customFormat="1" ht="134.25" customHeight="1" x14ac:dyDescent="0.2">
      <c r="A20" s="354"/>
      <c r="B20" s="355" t="s">
        <v>196</v>
      </c>
      <c r="C20" s="356"/>
      <c r="D20" s="357"/>
      <c r="E20" s="358"/>
    </row>
    <row r="21" spans="1:5" s="20" customFormat="1" ht="19.95" customHeight="1" x14ac:dyDescent="0.15">
      <c r="A21" s="191" t="s">
        <v>158</v>
      </c>
      <c r="B21" s="191"/>
      <c r="C21" s="191"/>
      <c r="D21" s="191"/>
      <c r="E21" s="191"/>
    </row>
    <row r="22" spans="1:5" s="20" customFormat="1" ht="75" customHeight="1" x14ac:dyDescent="0.2">
      <c r="A22" s="309" t="s">
        <v>263</v>
      </c>
      <c r="B22" s="324"/>
      <c r="C22" s="324"/>
      <c r="D22" s="324"/>
      <c r="E22" s="324"/>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47" t="s">
        <v>90</v>
      </c>
      <c r="I5" s="247"/>
    </row>
    <row r="6" spans="1:9" ht="13.2" customHeight="1" x14ac:dyDescent="0.2"/>
    <row r="7" spans="1:9" ht="18" customHeight="1" x14ac:dyDescent="0.2">
      <c r="C7" s="377" t="s">
        <v>201</v>
      </c>
      <c r="D7" s="377"/>
      <c r="E7" s="6" t="s">
        <v>14</v>
      </c>
    </row>
    <row r="8" spans="1:9" ht="18" customHeight="1" x14ac:dyDescent="0.2">
      <c r="A8" s="4"/>
      <c r="B8" s="4"/>
      <c r="C8" s="6"/>
      <c r="D8" s="4"/>
      <c r="E8" s="4"/>
      <c r="G8" s="22" t="s">
        <v>169</v>
      </c>
      <c r="H8" s="22"/>
    </row>
    <row r="9" spans="1:9" ht="24.9" customHeight="1" x14ac:dyDescent="0.2">
      <c r="G9" s="182" t="s">
        <v>13</v>
      </c>
      <c r="H9" s="378"/>
      <c r="I9" s="378"/>
    </row>
    <row r="10" spans="1:9" ht="24.9" customHeight="1" x14ac:dyDescent="0.2">
      <c r="G10" s="182" t="s">
        <v>12</v>
      </c>
      <c r="H10" s="379"/>
      <c r="I10" s="379"/>
    </row>
    <row r="11" spans="1:9" ht="24.9" customHeight="1" x14ac:dyDescent="0.2">
      <c r="G11" s="182" t="s">
        <v>75</v>
      </c>
      <c r="H11" s="379"/>
      <c r="I11" s="379"/>
    </row>
    <row r="12" spans="1:9" ht="9.9" customHeight="1" x14ac:dyDescent="0.2">
      <c r="G12" s="5"/>
      <c r="H12" s="5"/>
      <c r="I12" s="104" t="s">
        <v>285</v>
      </c>
    </row>
    <row r="13" spans="1:9" ht="11.4" customHeight="1" x14ac:dyDescent="0.2">
      <c r="G13" s="8"/>
      <c r="H13" s="8"/>
      <c r="I13" s="9"/>
    </row>
    <row r="14" spans="1:9" s="10" customFormat="1" ht="33.6" customHeight="1" x14ac:dyDescent="0.2">
      <c r="A14" s="380" t="s">
        <v>264</v>
      </c>
      <c r="B14" s="380"/>
      <c r="C14" s="380"/>
      <c r="D14" s="380"/>
      <c r="E14" s="380"/>
      <c r="F14" s="380"/>
      <c r="G14" s="380"/>
      <c r="H14" s="380"/>
      <c r="I14" s="380"/>
    </row>
    <row r="15" spans="1:9" s="10" customFormat="1" ht="25.8" customHeight="1" x14ac:dyDescent="0.2">
      <c r="A15" s="221"/>
      <c r="B15" s="381" t="s">
        <v>290</v>
      </c>
      <c r="C15" s="381"/>
      <c r="D15" s="381"/>
      <c r="E15" s="381"/>
      <c r="F15" s="381"/>
      <c r="G15" s="381"/>
      <c r="H15" s="381"/>
      <c r="I15" s="381"/>
    </row>
    <row r="16" spans="1:9" s="10" customFormat="1" ht="21" customHeight="1" x14ac:dyDescent="0.2">
      <c r="A16" s="221"/>
      <c r="B16" s="380" t="s">
        <v>295</v>
      </c>
      <c r="C16" s="380"/>
      <c r="D16" s="380"/>
      <c r="E16" s="380"/>
      <c r="F16" s="380"/>
      <c r="G16" s="380"/>
      <c r="H16" s="380"/>
      <c r="I16" s="380"/>
    </row>
    <row r="17" spans="1:9" s="10" customFormat="1" ht="15.6" customHeight="1" x14ac:dyDescent="0.2">
      <c r="A17" s="221"/>
      <c r="B17" s="221"/>
      <c r="C17" s="382" t="s">
        <v>291</v>
      </c>
      <c r="D17" s="382"/>
      <c r="E17" s="382"/>
      <c r="F17" s="382"/>
      <c r="G17" s="382"/>
      <c r="H17" s="382"/>
      <c r="I17" s="382"/>
    </row>
    <row r="18" spans="1:9" s="10" customFormat="1" ht="15.6" customHeight="1" x14ac:dyDescent="0.2">
      <c r="A18" s="221"/>
      <c r="B18" s="221"/>
      <c r="C18" s="382" t="s">
        <v>292</v>
      </c>
      <c r="D18" s="382"/>
      <c r="E18" s="382"/>
      <c r="F18" s="382"/>
      <c r="G18" s="382"/>
      <c r="H18" s="382"/>
      <c r="I18" s="382"/>
    </row>
    <row r="19" spans="1:9" s="10" customFormat="1" ht="9" customHeight="1" x14ac:dyDescent="0.2">
      <c r="A19" s="221"/>
      <c r="B19" s="221"/>
      <c r="C19" s="222"/>
      <c r="D19" s="222"/>
      <c r="E19" s="222"/>
      <c r="F19" s="222"/>
      <c r="G19" s="222"/>
      <c r="H19" s="222"/>
      <c r="I19" s="222"/>
    </row>
    <row r="20" spans="1:9" s="10" customFormat="1" ht="31.8" customHeight="1" x14ac:dyDescent="0.2">
      <c r="A20" s="221"/>
      <c r="B20" s="381" t="s">
        <v>293</v>
      </c>
      <c r="C20" s="381"/>
      <c r="D20" s="381"/>
      <c r="E20" s="381"/>
      <c r="F20" s="381"/>
      <c r="G20" s="381"/>
      <c r="H20" s="381"/>
      <c r="I20" s="381"/>
    </row>
    <row r="21" spans="1:9" s="10" customFormat="1" ht="145.19999999999999" customHeight="1" x14ac:dyDescent="0.2">
      <c r="C21" s="383" t="s">
        <v>294</v>
      </c>
      <c r="D21" s="384"/>
      <c r="E21" s="384"/>
      <c r="F21" s="384"/>
      <c r="G21" s="384"/>
      <c r="H21" s="384"/>
      <c r="I21" s="384"/>
    </row>
    <row r="22" spans="1:9" ht="9.6" customHeight="1" x14ac:dyDescent="0.2">
      <c r="A22" s="102"/>
      <c r="B22" s="102"/>
      <c r="C22" s="103"/>
      <c r="D22" s="103"/>
      <c r="E22" s="103"/>
      <c r="F22" s="103"/>
      <c r="G22" s="103"/>
      <c r="H22" s="103"/>
      <c r="I22" s="103"/>
    </row>
    <row r="23" spans="1:9" s="100" customFormat="1" ht="50.1" customHeight="1" x14ac:dyDescent="0.2">
      <c r="C23" s="101" t="s">
        <v>2</v>
      </c>
      <c r="D23" s="372" t="str">
        <f>'1（電子）'!A4</f>
        <v>千田ポンプ場ポンプ増設機械設備工事（ポンプ設備）</v>
      </c>
      <c r="E23" s="373"/>
      <c r="F23" s="373"/>
      <c r="G23" s="373"/>
      <c r="H23" s="373"/>
      <c r="I23" s="374"/>
    </row>
    <row r="24" spans="1:9" s="100" customFormat="1" ht="50.1" customHeight="1" x14ac:dyDescent="0.2">
      <c r="C24" s="101" t="s">
        <v>187</v>
      </c>
      <c r="D24" s="372"/>
      <c r="E24" s="373"/>
      <c r="F24" s="373"/>
      <c r="G24" s="373"/>
      <c r="H24" s="373"/>
      <c r="I24" s="374"/>
    </row>
    <row r="25" spans="1:9" ht="9" customHeight="1" x14ac:dyDescent="0.2"/>
    <row r="26" spans="1:9" ht="18" customHeight="1" x14ac:dyDescent="0.2">
      <c r="C26" s="1" t="s">
        <v>265</v>
      </c>
    </row>
    <row r="27" spans="1:9" s="100" customFormat="1" ht="39.9" customHeight="1" x14ac:dyDescent="0.2">
      <c r="C27" s="101" t="s">
        <v>91</v>
      </c>
      <c r="D27" s="375" t="s">
        <v>92</v>
      </c>
      <c r="E27" s="375"/>
      <c r="F27" s="376"/>
      <c r="G27" s="376"/>
      <c r="H27" s="132" t="s">
        <v>333</v>
      </c>
      <c r="I27" s="133" t="s">
        <v>93</v>
      </c>
    </row>
    <row r="28" spans="1:9" s="100" customFormat="1" ht="24.9" customHeight="1" x14ac:dyDescent="0.2">
      <c r="C28" s="359"/>
      <c r="D28" s="361"/>
      <c r="E28" s="362"/>
      <c r="F28" s="363"/>
      <c r="G28" s="364"/>
      <c r="H28" s="365"/>
      <c r="I28" s="134" t="s">
        <v>101</v>
      </c>
    </row>
    <row r="29" spans="1:9" s="100" customFormat="1" ht="24.9" customHeight="1" x14ac:dyDescent="0.2">
      <c r="C29" s="360"/>
      <c r="D29" s="367"/>
      <c r="E29" s="368"/>
      <c r="F29" s="369"/>
      <c r="G29" s="370"/>
      <c r="H29" s="366"/>
      <c r="I29" s="135" t="s">
        <v>202</v>
      </c>
    </row>
    <row r="30" spans="1:9" s="100" customFormat="1" ht="24.9" customHeight="1" x14ac:dyDescent="0.2">
      <c r="C30" s="359"/>
      <c r="D30" s="361"/>
      <c r="E30" s="362"/>
      <c r="F30" s="363"/>
      <c r="G30" s="364"/>
      <c r="H30" s="365"/>
      <c r="I30" s="134" t="s">
        <v>203</v>
      </c>
    </row>
    <row r="31" spans="1:9" s="100" customFormat="1" ht="24.9" customHeight="1" x14ac:dyDescent="0.2">
      <c r="C31" s="360"/>
      <c r="D31" s="367"/>
      <c r="E31" s="368"/>
      <c r="F31" s="369"/>
      <c r="G31" s="370"/>
      <c r="H31" s="366"/>
      <c r="I31" s="135" t="s">
        <v>202</v>
      </c>
    </row>
    <row r="32" spans="1:9" ht="17.399999999999999" customHeight="1" x14ac:dyDescent="0.2">
      <c r="C32" s="371" t="s">
        <v>266</v>
      </c>
      <c r="D32" s="371"/>
      <c r="E32" s="371"/>
      <c r="F32" s="371"/>
      <c r="G32" s="371"/>
      <c r="H32" s="371"/>
      <c r="I32" s="371"/>
    </row>
  </sheetData>
  <mergeCells count="24">
    <mergeCell ref="D23:I23"/>
    <mergeCell ref="H5:I5"/>
    <mergeCell ref="C7:D7"/>
    <mergeCell ref="H9:I9"/>
    <mergeCell ref="H10:I10"/>
    <mergeCell ref="H11:I11"/>
    <mergeCell ref="A14:I14"/>
    <mergeCell ref="B15:I15"/>
    <mergeCell ref="C17:I17"/>
    <mergeCell ref="C18:I18"/>
    <mergeCell ref="B20:I20"/>
    <mergeCell ref="C21:I21"/>
    <mergeCell ref="B16:I16"/>
    <mergeCell ref="D24:I24"/>
    <mergeCell ref="D27:G27"/>
    <mergeCell ref="C28:C29"/>
    <mergeCell ref="D28:G28"/>
    <mergeCell ref="H28:H29"/>
    <mergeCell ref="D29:G29"/>
    <mergeCell ref="C30:C31"/>
    <mergeCell ref="D30:G30"/>
    <mergeCell ref="H30:H31"/>
    <mergeCell ref="D31:G31"/>
    <mergeCell ref="C32:I32"/>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296</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387" t="s">
        <v>169</v>
      </c>
      <c r="F8" s="387"/>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297</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205</v>
      </c>
      <c r="B15" s="393"/>
      <c r="C15" s="391" t="str">
        <f>'1（電子）'!A4</f>
        <v>千田ポンプ場ポンプ増設機械設備工事（ポンプ設備）</v>
      </c>
      <c r="D15" s="391"/>
      <c r="E15" s="391"/>
      <c r="F15" s="391"/>
      <c r="G15" s="391"/>
      <c r="H15" s="391"/>
      <c r="I15" s="391"/>
      <c r="J15" s="391"/>
    </row>
    <row r="16" spans="1:10" s="10" customFormat="1" ht="36" customHeight="1" x14ac:dyDescent="0.2">
      <c r="A16" s="394" t="s">
        <v>298</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299</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300</v>
      </c>
      <c r="B20" s="396"/>
      <c r="C20" s="396"/>
      <c r="D20" s="396"/>
      <c r="E20" s="396"/>
      <c r="F20" s="396" t="s">
        <v>301</v>
      </c>
      <c r="G20" s="396"/>
      <c r="H20" s="396"/>
      <c r="I20" s="396"/>
      <c r="J20" s="396"/>
    </row>
    <row r="21" spans="1:10" s="10" customFormat="1" ht="55.8" customHeight="1" x14ac:dyDescent="0.2">
      <c r="A21" s="231" t="s">
        <v>107</v>
      </c>
      <c r="B21" s="392" t="s">
        <v>302</v>
      </c>
      <c r="C21" s="392"/>
      <c r="D21" s="392"/>
      <c r="E21" s="392"/>
      <c r="F21" s="231" t="s">
        <v>107</v>
      </c>
      <c r="G21" s="392" t="s">
        <v>303</v>
      </c>
      <c r="H21" s="392"/>
      <c r="I21" s="392"/>
      <c r="J21" s="392"/>
    </row>
    <row r="22" spans="1:10" ht="70.2" customHeight="1" x14ac:dyDescent="0.2">
      <c r="A22" s="231" t="s">
        <v>304</v>
      </c>
      <c r="B22" s="392" t="s">
        <v>305</v>
      </c>
      <c r="C22" s="392"/>
      <c r="D22" s="392"/>
      <c r="E22" s="392"/>
      <c r="F22" s="231" t="s">
        <v>108</v>
      </c>
      <c r="G22" s="392" t="s">
        <v>306</v>
      </c>
      <c r="H22" s="392"/>
      <c r="I22" s="392"/>
      <c r="J22" s="392"/>
    </row>
    <row r="23" spans="1:10" ht="98.4" customHeight="1" x14ac:dyDescent="0.2">
      <c r="A23" s="231" t="s">
        <v>98</v>
      </c>
      <c r="B23" s="392" t="s">
        <v>307</v>
      </c>
      <c r="C23" s="392"/>
      <c r="D23" s="392"/>
      <c r="E23" s="392"/>
      <c r="F23" s="231" t="s">
        <v>98</v>
      </c>
      <c r="G23" s="392" t="s">
        <v>206</v>
      </c>
      <c r="H23" s="392"/>
      <c r="I23" s="392"/>
      <c r="J23" s="392"/>
    </row>
    <row r="24" spans="1:10" s="10" customFormat="1" ht="45" customHeight="1" x14ac:dyDescent="0.2">
      <c r="A24" s="231" t="s">
        <v>110</v>
      </c>
      <c r="B24" s="392" t="s">
        <v>308</v>
      </c>
      <c r="C24" s="392"/>
      <c r="D24" s="392"/>
      <c r="E24" s="392"/>
      <c r="F24" s="231" t="s">
        <v>110</v>
      </c>
      <c r="G24" s="392" t="s">
        <v>309</v>
      </c>
      <c r="H24" s="392"/>
      <c r="I24" s="392"/>
      <c r="J24" s="392"/>
    </row>
    <row r="25" spans="1:10" s="10" customFormat="1" ht="88.2" customHeight="1" x14ac:dyDescent="0.2">
      <c r="A25" s="231" t="s">
        <v>111</v>
      </c>
      <c r="B25" s="392" t="s">
        <v>310</v>
      </c>
      <c r="C25" s="392"/>
      <c r="D25" s="392"/>
      <c r="E25" s="392"/>
      <c r="F25" s="231" t="s">
        <v>111</v>
      </c>
      <c r="G25" s="392" t="s">
        <v>311</v>
      </c>
      <c r="H25" s="392"/>
      <c r="I25" s="392"/>
      <c r="J25" s="392"/>
    </row>
    <row r="26" spans="1:10" s="10" customFormat="1" ht="43.8" customHeight="1" x14ac:dyDescent="0.2">
      <c r="A26" s="231" t="s">
        <v>312</v>
      </c>
      <c r="B26" s="392" t="s">
        <v>313</v>
      </c>
      <c r="C26" s="392"/>
      <c r="D26" s="392"/>
      <c r="E26" s="392"/>
      <c r="F26" s="231" t="s">
        <v>312</v>
      </c>
      <c r="G26" s="392" t="s">
        <v>314</v>
      </c>
      <c r="H26" s="392"/>
      <c r="I26" s="392"/>
      <c r="J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315</v>
      </c>
      <c r="B28" s="397"/>
      <c r="C28" s="397"/>
      <c r="D28" s="397"/>
      <c r="E28" s="397"/>
      <c r="F28" s="397"/>
      <c r="G28" s="397"/>
      <c r="H28" s="397"/>
      <c r="I28" s="397"/>
      <c r="J28" s="397"/>
    </row>
    <row r="29" spans="1:10" s="21" customFormat="1" ht="28.8" customHeight="1" x14ac:dyDescent="0.2">
      <c r="A29" s="398" t="s">
        <v>316</v>
      </c>
      <c r="B29" s="398"/>
      <c r="C29" s="398"/>
      <c r="D29" s="398"/>
      <c r="E29" s="398"/>
      <c r="F29" s="398"/>
      <c r="G29" s="398"/>
      <c r="H29" s="398"/>
      <c r="I29" s="398"/>
      <c r="J29" s="398"/>
    </row>
    <row r="30" spans="1:10" s="100" customFormat="1" ht="33" customHeight="1" x14ac:dyDescent="0.2">
      <c r="A30" s="399" t="s">
        <v>99</v>
      </c>
      <c r="B30" s="400"/>
      <c r="C30" s="194" t="s">
        <v>207</v>
      </c>
      <c r="D30" s="401" t="s">
        <v>215</v>
      </c>
      <c r="E30" s="402"/>
      <c r="F30" s="403"/>
      <c r="G30" s="404" t="s">
        <v>317</v>
      </c>
      <c r="H30" s="404"/>
      <c r="I30" s="404" t="s">
        <v>100</v>
      </c>
      <c r="J30" s="404"/>
    </row>
    <row r="31" spans="1:10" s="100" customFormat="1" ht="22.5" customHeight="1" x14ac:dyDescent="0.2">
      <c r="A31" s="405"/>
      <c r="B31" s="406"/>
      <c r="C31" s="409"/>
      <c r="D31" s="411"/>
      <c r="E31" s="411"/>
      <c r="F31" s="412"/>
      <c r="G31" s="413"/>
      <c r="H31" s="413"/>
      <c r="I31" s="414" t="s">
        <v>318</v>
      </c>
      <c r="J31" s="415"/>
    </row>
    <row r="32" spans="1:10" s="100" customFormat="1" ht="22.5" customHeight="1" x14ac:dyDescent="0.2">
      <c r="A32" s="407"/>
      <c r="B32" s="408"/>
      <c r="C32" s="410"/>
      <c r="D32" s="416"/>
      <c r="E32" s="416"/>
      <c r="F32" s="417"/>
      <c r="G32" s="413"/>
      <c r="H32" s="413"/>
      <c r="I32" s="418" t="s">
        <v>319</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320</v>
      </c>
      <c r="J34" s="419"/>
    </row>
    <row r="35" spans="1:10" s="100" customFormat="1" ht="22.5" customHeight="1" x14ac:dyDescent="0.2">
      <c r="A35" s="405"/>
      <c r="B35" s="406"/>
      <c r="C35" s="409"/>
      <c r="D35" s="411"/>
      <c r="E35" s="411"/>
      <c r="F35" s="412"/>
      <c r="G35" s="413"/>
      <c r="H35" s="413"/>
      <c r="I35" s="414" t="s">
        <v>318</v>
      </c>
      <c r="J35" s="415"/>
    </row>
    <row r="36" spans="1:10" s="100" customFormat="1" ht="22.5" customHeight="1" x14ac:dyDescent="0.2">
      <c r="A36" s="407"/>
      <c r="B36" s="408"/>
      <c r="C36" s="410"/>
      <c r="D36" s="416"/>
      <c r="E36" s="416"/>
      <c r="F36" s="417"/>
      <c r="G36" s="413"/>
      <c r="H36" s="413"/>
      <c r="I36" s="418" t="s">
        <v>319</v>
      </c>
      <c r="J36" s="419"/>
    </row>
    <row r="37" spans="1:10" s="100" customFormat="1" ht="23.25" customHeight="1" x14ac:dyDescent="0.2">
      <c r="A37" s="144" t="s">
        <v>321</v>
      </c>
      <c r="B37" s="145"/>
      <c r="C37" s="146"/>
      <c r="D37" s="146"/>
      <c r="E37" s="146"/>
      <c r="F37" s="146"/>
      <c r="G37" s="144"/>
      <c r="H37" s="144"/>
      <c r="I37" s="144"/>
      <c r="J37" s="144"/>
    </row>
    <row r="38" spans="1:10" s="100" customFormat="1" ht="23.25" customHeight="1" x14ac:dyDescent="0.2">
      <c r="A38" s="144" t="s">
        <v>322</v>
      </c>
      <c r="B38" s="145"/>
      <c r="C38" s="146"/>
      <c r="D38" s="146"/>
      <c r="E38" s="146"/>
      <c r="F38" s="146"/>
      <c r="G38" s="144"/>
      <c r="H38" s="144"/>
      <c r="I38" s="144"/>
      <c r="J38" s="144"/>
    </row>
    <row r="39" spans="1:10" ht="21.75" customHeight="1" x14ac:dyDescent="0.2">
      <c r="A39" s="195" t="s">
        <v>323</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324</v>
      </c>
    </row>
    <row r="41" spans="1:10" s="100" customFormat="1" ht="33" customHeight="1" x14ac:dyDescent="0.2">
      <c r="A41" s="399" t="s">
        <v>99</v>
      </c>
      <c r="B41" s="400"/>
      <c r="C41" s="194" t="s">
        <v>207</v>
      </c>
      <c r="D41" s="401" t="s">
        <v>215</v>
      </c>
      <c r="E41" s="402"/>
      <c r="F41" s="403"/>
      <c r="G41" s="404" t="s">
        <v>317</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325</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325</v>
      </c>
      <c r="J49" s="432"/>
    </row>
    <row r="52" spans="1:10" hidden="1" x14ac:dyDescent="0.2">
      <c r="A52" s="1" t="s">
        <v>208</v>
      </c>
    </row>
    <row r="53" spans="1:10" hidden="1" x14ac:dyDescent="0.2">
      <c r="A53" s="1" t="s">
        <v>239</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E8:F8"/>
    <mergeCell ref="A3:J3"/>
    <mergeCell ref="H5:J5"/>
    <mergeCell ref="A7:C7"/>
    <mergeCell ref="E9:F9"/>
    <mergeCell ref="G9:J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296</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433" t="s">
        <v>171</v>
      </c>
      <c r="F8" s="433"/>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297</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205</v>
      </c>
      <c r="B15" s="393"/>
      <c r="C15" s="391" t="str">
        <f>'1（電子）'!A4</f>
        <v>千田ポンプ場ポンプ増設機械設備工事（ポンプ設備）</v>
      </c>
      <c r="D15" s="391"/>
      <c r="E15" s="391"/>
      <c r="F15" s="391"/>
      <c r="G15" s="391"/>
      <c r="H15" s="391"/>
      <c r="I15" s="391"/>
      <c r="J15" s="391"/>
    </row>
    <row r="16" spans="1:10" s="10" customFormat="1" ht="36" customHeight="1" x14ac:dyDescent="0.2">
      <c r="A16" s="394" t="s">
        <v>298</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299</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300</v>
      </c>
      <c r="B20" s="396"/>
      <c r="C20" s="396"/>
      <c r="D20" s="396"/>
      <c r="E20" s="396"/>
      <c r="F20" s="396" t="s">
        <v>301</v>
      </c>
      <c r="G20" s="396"/>
      <c r="H20" s="396"/>
      <c r="I20" s="396"/>
      <c r="J20" s="396"/>
    </row>
    <row r="21" spans="1:10" s="10" customFormat="1" ht="55.8" customHeight="1" x14ac:dyDescent="0.2">
      <c r="A21" s="231" t="s">
        <v>107</v>
      </c>
      <c r="B21" s="392" t="s">
        <v>302</v>
      </c>
      <c r="C21" s="392"/>
      <c r="D21" s="392"/>
      <c r="E21" s="392"/>
      <c r="F21" s="231" t="s">
        <v>107</v>
      </c>
      <c r="G21" s="392" t="s">
        <v>303</v>
      </c>
      <c r="H21" s="392"/>
      <c r="I21" s="392"/>
      <c r="J21" s="392"/>
    </row>
    <row r="22" spans="1:10" ht="70.2" customHeight="1" x14ac:dyDescent="0.2">
      <c r="A22" s="231" t="s">
        <v>304</v>
      </c>
      <c r="B22" s="392" t="s">
        <v>305</v>
      </c>
      <c r="C22" s="392"/>
      <c r="D22" s="392"/>
      <c r="E22" s="392"/>
      <c r="F22" s="231" t="s">
        <v>108</v>
      </c>
      <c r="G22" s="392" t="s">
        <v>306</v>
      </c>
      <c r="H22" s="392"/>
      <c r="I22" s="392"/>
      <c r="J22" s="392"/>
    </row>
    <row r="23" spans="1:10" ht="98.4" customHeight="1" x14ac:dyDescent="0.2">
      <c r="A23" s="231" t="s">
        <v>98</v>
      </c>
      <c r="B23" s="392" t="s">
        <v>307</v>
      </c>
      <c r="C23" s="392"/>
      <c r="D23" s="392"/>
      <c r="E23" s="392"/>
      <c r="F23" s="231" t="s">
        <v>98</v>
      </c>
      <c r="G23" s="392" t="s">
        <v>206</v>
      </c>
      <c r="H23" s="392"/>
      <c r="I23" s="392"/>
      <c r="J23" s="392"/>
    </row>
    <row r="24" spans="1:10" s="10" customFormat="1" ht="61.2" customHeight="1" x14ac:dyDescent="0.2">
      <c r="A24" s="231" t="s">
        <v>110</v>
      </c>
      <c r="B24" s="392" t="s">
        <v>308</v>
      </c>
      <c r="C24" s="392"/>
      <c r="D24" s="392"/>
      <c r="E24" s="392"/>
      <c r="F24" s="231" t="s">
        <v>110</v>
      </c>
      <c r="G24" s="392" t="s">
        <v>311</v>
      </c>
      <c r="H24" s="392"/>
      <c r="I24" s="392"/>
      <c r="J24" s="392"/>
    </row>
    <row r="25" spans="1:10" s="10" customFormat="1" ht="63.6" customHeight="1" x14ac:dyDescent="0.2">
      <c r="A25" s="231" t="s">
        <v>111</v>
      </c>
      <c r="B25" s="392" t="s">
        <v>310</v>
      </c>
      <c r="C25" s="392"/>
      <c r="D25" s="392"/>
      <c r="E25" s="392"/>
      <c r="F25" s="231" t="s">
        <v>350</v>
      </c>
      <c r="G25" s="392" t="s">
        <v>314</v>
      </c>
      <c r="H25" s="392"/>
      <c r="I25" s="392"/>
      <c r="J25" s="392"/>
    </row>
    <row r="26" spans="1:10" s="10" customFormat="1" ht="38.4" customHeight="1" x14ac:dyDescent="0.2">
      <c r="A26" s="231" t="s">
        <v>312</v>
      </c>
      <c r="B26" s="392" t="s">
        <v>313</v>
      </c>
      <c r="C26" s="392"/>
      <c r="D26" s="392"/>
      <c r="E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315</v>
      </c>
      <c r="B28" s="397"/>
      <c r="C28" s="397"/>
      <c r="D28" s="397"/>
      <c r="E28" s="397"/>
      <c r="F28" s="397"/>
      <c r="G28" s="397"/>
      <c r="H28" s="397"/>
      <c r="I28" s="397"/>
      <c r="J28" s="397"/>
    </row>
    <row r="29" spans="1:10" s="21" customFormat="1" ht="28.8" customHeight="1" x14ac:dyDescent="0.2">
      <c r="A29" s="398" t="s">
        <v>316</v>
      </c>
      <c r="B29" s="398"/>
      <c r="C29" s="398"/>
      <c r="D29" s="398"/>
      <c r="E29" s="398"/>
      <c r="F29" s="398"/>
      <c r="G29" s="398"/>
      <c r="H29" s="398"/>
      <c r="I29" s="398"/>
      <c r="J29" s="398"/>
    </row>
    <row r="30" spans="1:10" s="100" customFormat="1" ht="33" customHeight="1" x14ac:dyDescent="0.2">
      <c r="A30" s="399" t="s">
        <v>99</v>
      </c>
      <c r="B30" s="400"/>
      <c r="C30" s="194" t="s">
        <v>207</v>
      </c>
      <c r="D30" s="401" t="s">
        <v>215</v>
      </c>
      <c r="E30" s="402"/>
      <c r="F30" s="403"/>
      <c r="G30" s="404" t="s">
        <v>317</v>
      </c>
      <c r="H30" s="404"/>
      <c r="I30" s="404" t="s">
        <v>100</v>
      </c>
      <c r="J30" s="404"/>
    </row>
    <row r="31" spans="1:10" s="100" customFormat="1" ht="22.5" customHeight="1" x14ac:dyDescent="0.2">
      <c r="A31" s="405"/>
      <c r="B31" s="406"/>
      <c r="C31" s="409"/>
      <c r="D31" s="411"/>
      <c r="E31" s="411"/>
      <c r="F31" s="412"/>
      <c r="G31" s="413"/>
      <c r="H31" s="413"/>
      <c r="I31" s="414" t="s">
        <v>318</v>
      </c>
      <c r="J31" s="415"/>
    </row>
    <row r="32" spans="1:10" s="100" customFormat="1" ht="22.5" customHeight="1" x14ac:dyDescent="0.2">
      <c r="A32" s="407"/>
      <c r="B32" s="408"/>
      <c r="C32" s="410"/>
      <c r="D32" s="416"/>
      <c r="E32" s="416"/>
      <c r="F32" s="417"/>
      <c r="G32" s="413"/>
      <c r="H32" s="413"/>
      <c r="I32" s="418" t="s">
        <v>319</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320</v>
      </c>
      <c r="J34" s="419"/>
    </row>
    <row r="35" spans="1:10" s="100" customFormat="1" ht="22.5" customHeight="1" x14ac:dyDescent="0.2">
      <c r="A35" s="405"/>
      <c r="B35" s="406"/>
      <c r="C35" s="409"/>
      <c r="D35" s="411"/>
      <c r="E35" s="411"/>
      <c r="F35" s="412"/>
      <c r="G35" s="413"/>
      <c r="H35" s="413"/>
      <c r="I35" s="414" t="s">
        <v>318</v>
      </c>
      <c r="J35" s="415"/>
    </row>
    <row r="36" spans="1:10" s="100" customFormat="1" ht="22.5" customHeight="1" x14ac:dyDescent="0.2">
      <c r="A36" s="407"/>
      <c r="B36" s="408"/>
      <c r="C36" s="410"/>
      <c r="D36" s="416"/>
      <c r="E36" s="416"/>
      <c r="F36" s="417"/>
      <c r="G36" s="413"/>
      <c r="H36" s="413"/>
      <c r="I36" s="418" t="s">
        <v>319</v>
      </c>
      <c r="J36" s="419"/>
    </row>
    <row r="37" spans="1:10" s="100" customFormat="1" ht="23.25" customHeight="1" x14ac:dyDescent="0.2">
      <c r="A37" s="144" t="s">
        <v>321</v>
      </c>
      <c r="B37" s="145"/>
      <c r="C37" s="146"/>
      <c r="D37" s="146"/>
      <c r="E37" s="146"/>
      <c r="F37" s="146"/>
      <c r="G37" s="144"/>
      <c r="H37" s="144"/>
      <c r="I37" s="144"/>
      <c r="J37" s="144"/>
    </row>
    <row r="38" spans="1:10" s="100" customFormat="1" ht="23.25" customHeight="1" x14ac:dyDescent="0.2">
      <c r="A38" s="144" t="s">
        <v>322</v>
      </c>
      <c r="B38" s="145"/>
      <c r="C38" s="146"/>
      <c r="D38" s="146"/>
      <c r="E38" s="146"/>
      <c r="F38" s="146"/>
      <c r="G38" s="144"/>
      <c r="H38" s="144"/>
      <c r="I38" s="144"/>
      <c r="J38" s="144"/>
    </row>
    <row r="39" spans="1:10" ht="21.75" customHeight="1" x14ac:dyDescent="0.2">
      <c r="A39" s="195" t="s">
        <v>323</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324</v>
      </c>
    </row>
    <row r="41" spans="1:10" s="100" customFormat="1" ht="33" customHeight="1" x14ac:dyDescent="0.2">
      <c r="A41" s="399" t="s">
        <v>99</v>
      </c>
      <c r="B41" s="400"/>
      <c r="C41" s="194" t="s">
        <v>207</v>
      </c>
      <c r="D41" s="401" t="s">
        <v>215</v>
      </c>
      <c r="E41" s="402"/>
      <c r="F41" s="403"/>
      <c r="G41" s="404" t="s">
        <v>317</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325</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325</v>
      </c>
      <c r="J49" s="432"/>
    </row>
    <row r="52" spans="1:10" hidden="1" x14ac:dyDescent="0.2">
      <c r="A52" s="1" t="s">
        <v>208</v>
      </c>
    </row>
    <row r="53" spans="1:10" hidden="1" x14ac:dyDescent="0.2">
      <c r="A53" s="1" t="s">
        <v>239</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B26:E26"/>
    <mergeCell ref="G25:J25"/>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169</v>
      </c>
    </row>
    <row r="2" spans="1:16384" x14ac:dyDescent="0.2">
      <c r="E2" s="434" t="s">
        <v>326</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387" t="s">
        <v>169</v>
      </c>
      <c r="F10" s="387"/>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297</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205</v>
      </c>
      <c r="B17" s="393"/>
      <c r="C17" s="437" t="str">
        <f>'1（電子）'!A4</f>
        <v>千田ポンプ場ポンプ増設機械設備工事（ポンプ設備）</v>
      </c>
      <c r="D17" s="437"/>
      <c r="E17" s="437"/>
      <c r="F17" s="437"/>
      <c r="G17" s="437"/>
      <c r="H17" s="437"/>
      <c r="I17" s="437"/>
      <c r="J17" s="437"/>
    </row>
    <row r="18" spans="1:10" s="10" customFormat="1" ht="36" customHeight="1" x14ac:dyDescent="0.2">
      <c r="A18" s="394" t="s">
        <v>213</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327</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328</v>
      </c>
      <c r="B22" s="438" t="s">
        <v>329</v>
      </c>
      <c r="C22" s="438"/>
      <c r="D22" s="438"/>
      <c r="E22" s="438"/>
      <c r="F22" s="438"/>
      <c r="G22" s="438"/>
      <c r="H22" s="438"/>
      <c r="I22" s="438"/>
      <c r="J22" s="438"/>
    </row>
    <row r="23" spans="1:10" ht="32.4" customHeight="1" x14ac:dyDescent="0.2">
      <c r="A23" s="193" t="s">
        <v>108</v>
      </c>
      <c r="B23" s="438" t="s">
        <v>330</v>
      </c>
      <c r="C23" s="438"/>
      <c r="D23" s="438"/>
      <c r="E23" s="438"/>
      <c r="F23" s="438"/>
      <c r="G23" s="438"/>
      <c r="H23" s="438"/>
      <c r="I23" s="438"/>
      <c r="J23" s="438"/>
    </row>
    <row r="24" spans="1:10" ht="18.600000000000001" customHeight="1" x14ac:dyDescent="0.2">
      <c r="A24" s="193" t="s">
        <v>331</v>
      </c>
      <c r="B24" s="438" t="s">
        <v>206</v>
      </c>
      <c r="C24" s="438"/>
      <c r="D24" s="438"/>
      <c r="E24" s="438"/>
      <c r="F24" s="438"/>
      <c r="G24" s="438"/>
      <c r="H24" s="438"/>
      <c r="I24" s="438"/>
      <c r="J24" s="438"/>
    </row>
    <row r="25" spans="1:10" s="10" customFormat="1" ht="18.600000000000001" customHeight="1" x14ac:dyDescent="0.2">
      <c r="A25" s="197" t="s">
        <v>332</v>
      </c>
      <c r="B25" s="438" t="s">
        <v>214</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270</v>
      </c>
      <c r="B27" s="440"/>
      <c r="C27" s="440"/>
      <c r="D27" s="440"/>
      <c r="E27" s="440"/>
      <c r="F27" s="440"/>
      <c r="G27" s="440"/>
      <c r="H27" s="440"/>
      <c r="I27" s="440"/>
      <c r="J27" s="440"/>
    </row>
    <row r="28" spans="1:10" s="100" customFormat="1" ht="33" customHeight="1" x14ac:dyDescent="0.2">
      <c r="A28" s="399" t="s">
        <v>99</v>
      </c>
      <c r="B28" s="400"/>
      <c r="C28" s="194" t="s">
        <v>207</v>
      </c>
      <c r="D28" s="441" t="s">
        <v>215</v>
      </c>
      <c r="E28" s="442"/>
      <c r="F28" s="443"/>
      <c r="G28" s="444" t="s">
        <v>333</v>
      </c>
      <c r="H28" s="444"/>
      <c r="I28" s="444" t="s">
        <v>100</v>
      </c>
      <c r="J28" s="444"/>
    </row>
    <row r="29" spans="1:10" s="100" customFormat="1" ht="22.5" customHeight="1" x14ac:dyDescent="0.2">
      <c r="A29" s="420"/>
      <c r="B29" s="421"/>
      <c r="C29" s="409"/>
      <c r="D29" s="424"/>
      <c r="E29" s="424"/>
      <c r="F29" s="425"/>
      <c r="G29" s="426"/>
      <c r="H29" s="426"/>
      <c r="I29" s="427" t="s">
        <v>334</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335</v>
      </c>
      <c r="B31" s="145"/>
      <c r="C31" s="146"/>
      <c r="D31" s="146"/>
      <c r="E31" s="146"/>
      <c r="F31" s="146"/>
      <c r="G31" s="144"/>
      <c r="H31" s="144"/>
      <c r="I31" s="144"/>
      <c r="J31" s="144"/>
    </row>
    <row r="32" spans="1:10" s="100" customFormat="1" ht="23.25" customHeight="1" x14ac:dyDescent="0.2">
      <c r="A32" s="144" t="s">
        <v>336</v>
      </c>
      <c r="B32" s="145"/>
      <c r="C32" s="146"/>
      <c r="D32" s="146"/>
      <c r="E32" s="146"/>
      <c r="F32" s="146"/>
      <c r="G32" s="144"/>
      <c r="H32" s="144"/>
      <c r="I32" s="144"/>
      <c r="J32" s="144"/>
    </row>
    <row r="33" spans="1:10" s="100" customFormat="1" ht="23.25" customHeight="1" x14ac:dyDescent="0.2">
      <c r="A33" s="144" t="s">
        <v>269</v>
      </c>
      <c r="B33" s="145"/>
      <c r="C33" s="146"/>
      <c r="D33" s="146"/>
      <c r="E33" s="146"/>
      <c r="F33" s="146"/>
      <c r="G33" s="144"/>
      <c r="H33" s="144"/>
      <c r="I33" s="144"/>
      <c r="J33" s="144"/>
    </row>
    <row r="34" spans="1:10" s="196" customFormat="1" ht="21.75" customHeight="1" x14ac:dyDescent="0.2">
      <c r="A34" s="195" t="s">
        <v>268</v>
      </c>
    </row>
    <row r="35" spans="1:10" x14ac:dyDescent="0.2">
      <c r="A35" s="1" t="s">
        <v>208</v>
      </c>
    </row>
    <row r="36" spans="1:10" x14ac:dyDescent="0.2">
      <c r="A36" s="1" t="s">
        <v>209</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2:J4"/>
    <mergeCell ref="A5:J5"/>
    <mergeCell ref="H7:J7"/>
    <mergeCell ref="A9:C9"/>
    <mergeCell ref="E11:F11"/>
    <mergeCell ref="G11:J11"/>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171</v>
      </c>
    </row>
    <row r="2" spans="1:16384" x14ac:dyDescent="0.2">
      <c r="E2" s="434" t="s">
        <v>326</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433" t="s">
        <v>171</v>
      </c>
      <c r="F10" s="433"/>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297</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205</v>
      </c>
      <c r="B17" s="393"/>
      <c r="C17" s="437" t="str">
        <f>'1（電子）'!A4</f>
        <v>千田ポンプ場ポンプ増設機械設備工事（ポンプ設備）</v>
      </c>
      <c r="D17" s="437"/>
      <c r="E17" s="437"/>
      <c r="F17" s="437"/>
      <c r="G17" s="437"/>
      <c r="H17" s="437"/>
      <c r="I17" s="437"/>
      <c r="J17" s="437"/>
    </row>
    <row r="18" spans="1:10" s="10" customFormat="1" ht="36" customHeight="1" x14ac:dyDescent="0.2">
      <c r="A18" s="394" t="s">
        <v>213</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327</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328</v>
      </c>
      <c r="B22" s="438" t="s">
        <v>329</v>
      </c>
      <c r="C22" s="438"/>
      <c r="D22" s="438"/>
      <c r="E22" s="438"/>
      <c r="F22" s="438"/>
      <c r="G22" s="438"/>
      <c r="H22" s="438"/>
      <c r="I22" s="438"/>
      <c r="J22" s="438"/>
    </row>
    <row r="23" spans="1:10" ht="32.4" customHeight="1" x14ac:dyDescent="0.2">
      <c r="A23" s="193" t="s">
        <v>108</v>
      </c>
      <c r="B23" s="438" t="s">
        <v>330</v>
      </c>
      <c r="C23" s="438"/>
      <c r="D23" s="438"/>
      <c r="E23" s="438"/>
      <c r="F23" s="438"/>
      <c r="G23" s="438"/>
      <c r="H23" s="438"/>
      <c r="I23" s="438"/>
      <c r="J23" s="438"/>
    </row>
    <row r="24" spans="1:10" ht="18.600000000000001" customHeight="1" x14ac:dyDescent="0.2">
      <c r="A24" s="193" t="s">
        <v>331</v>
      </c>
      <c r="B24" s="438" t="s">
        <v>206</v>
      </c>
      <c r="C24" s="438"/>
      <c r="D24" s="438"/>
      <c r="E24" s="438"/>
      <c r="F24" s="438"/>
      <c r="G24" s="438"/>
      <c r="H24" s="438"/>
      <c r="I24" s="438"/>
      <c r="J24" s="438"/>
    </row>
    <row r="25" spans="1:10" s="10" customFormat="1" ht="18.600000000000001" customHeight="1" x14ac:dyDescent="0.2">
      <c r="A25" s="197" t="s">
        <v>332</v>
      </c>
      <c r="B25" s="438" t="s">
        <v>214</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270</v>
      </c>
      <c r="B27" s="440"/>
      <c r="C27" s="440"/>
      <c r="D27" s="440"/>
      <c r="E27" s="440"/>
      <c r="F27" s="440"/>
      <c r="G27" s="440"/>
      <c r="H27" s="440"/>
      <c r="I27" s="440"/>
      <c r="J27" s="440"/>
    </row>
    <row r="28" spans="1:10" s="100" customFormat="1" ht="33" customHeight="1" x14ac:dyDescent="0.2">
      <c r="A28" s="399" t="s">
        <v>99</v>
      </c>
      <c r="B28" s="400"/>
      <c r="C28" s="194" t="s">
        <v>207</v>
      </c>
      <c r="D28" s="441" t="s">
        <v>215</v>
      </c>
      <c r="E28" s="442"/>
      <c r="F28" s="443"/>
      <c r="G28" s="444" t="s">
        <v>333</v>
      </c>
      <c r="H28" s="444"/>
      <c r="I28" s="444" t="s">
        <v>100</v>
      </c>
      <c r="J28" s="444"/>
    </row>
    <row r="29" spans="1:10" s="100" customFormat="1" ht="22.5" customHeight="1" x14ac:dyDescent="0.2">
      <c r="A29" s="420"/>
      <c r="B29" s="421"/>
      <c r="C29" s="409"/>
      <c r="D29" s="424"/>
      <c r="E29" s="424"/>
      <c r="F29" s="425"/>
      <c r="G29" s="426"/>
      <c r="H29" s="426"/>
      <c r="I29" s="427" t="s">
        <v>334</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335</v>
      </c>
      <c r="B31" s="145"/>
      <c r="C31" s="146"/>
      <c r="D31" s="146"/>
      <c r="E31" s="146"/>
      <c r="F31" s="146"/>
      <c r="G31" s="144"/>
      <c r="H31" s="144"/>
      <c r="I31" s="144"/>
      <c r="J31" s="144"/>
    </row>
    <row r="32" spans="1:10" s="100" customFormat="1" ht="23.25" customHeight="1" x14ac:dyDescent="0.2">
      <c r="A32" s="144" t="s">
        <v>336</v>
      </c>
      <c r="B32" s="145"/>
      <c r="C32" s="146"/>
      <c r="D32" s="146"/>
      <c r="E32" s="146"/>
      <c r="F32" s="146"/>
      <c r="G32" s="144"/>
      <c r="H32" s="144"/>
      <c r="I32" s="144"/>
      <c r="J32" s="144"/>
    </row>
    <row r="33" spans="1:10" s="100" customFormat="1" ht="23.25" customHeight="1" x14ac:dyDescent="0.2">
      <c r="A33" s="144" t="s">
        <v>269</v>
      </c>
      <c r="B33" s="145"/>
      <c r="C33" s="146"/>
      <c r="D33" s="146"/>
      <c r="E33" s="146"/>
      <c r="F33" s="146"/>
      <c r="G33" s="144"/>
      <c r="H33" s="144"/>
      <c r="I33" s="144"/>
      <c r="J33" s="144"/>
    </row>
    <row r="34" spans="1:10" s="196" customFormat="1" ht="21.75" customHeight="1" x14ac:dyDescent="0.2">
      <c r="A34" s="195" t="s">
        <v>268</v>
      </c>
    </row>
    <row r="35" spans="1:10" x14ac:dyDescent="0.2">
      <c r="A35" s="1" t="s">
        <v>208</v>
      </c>
    </row>
    <row r="36" spans="1:10" x14ac:dyDescent="0.2">
      <c r="A36" s="1" t="s">
        <v>209</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11:F11"/>
    <mergeCell ref="G11:J11"/>
    <mergeCell ref="E2:J4"/>
    <mergeCell ref="A5:J5"/>
    <mergeCell ref="H7:J7"/>
    <mergeCell ref="A9:C9"/>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25" t="s">
        <v>169</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387" t="s">
        <v>169</v>
      </c>
      <c r="F10" s="387"/>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285</v>
      </c>
    </row>
    <row r="15" spans="1:10" ht="13.2" customHeight="1" x14ac:dyDescent="0.2">
      <c r="E15" s="8"/>
      <c r="F15" s="9"/>
    </row>
    <row r="16" spans="1:10" s="10" customFormat="1" ht="30" customHeight="1" x14ac:dyDescent="0.2">
      <c r="A16" s="141" t="s">
        <v>2</v>
      </c>
      <c r="B16" s="449" t="str">
        <f>'1（電子）'!A4</f>
        <v>千田ポンプ場ポンプ増設機械設備工事（ポンプ設備）</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210</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337</v>
      </c>
      <c r="B20" s="450"/>
      <c r="C20" s="450"/>
      <c r="D20" s="450"/>
      <c r="E20" s="450"/>
      <c r="F20" s="450"/>
      <c r="G20" s="450"/>
      <c r="H20" s="450"/>
      <c r="I20" s="450"/>
      <c r="J20" s="450"/>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51" t="s">
        <v>211</v>
      </c>
      <c r="B22" s="451"/>
      <c r="C22" s="451"/>
      <c r="D22" s="451"/>
      <c r="E22" s="451"/>
      <c r="F22" s="451"/>
      <c r="G22" s="451"/>
      <c r="H22" s="451"/>
      <c r="I22" s="451"/>
      <c r="J22" s="451"/>
    </row>
    <row r="23" spans="1:10" s="10" customFormat="1" ht="18.600000000000001" customHeight="1" x14ac:dyDescent="0.2">
      <c r="A23" s="193" t="s">
        <v>338</v>
      </c>
      <c r="B23" s="438" t="s">
        <v>339</v>
      </c>
      <c r="C23" s="438"/>
      <c r="D23" s="438"/>
      <c r="E23" s="438"/>
      <c r="F23" s="438"/>
      <c r="G23" s="438"/>
      <c r="H23" s="438"/>
      <c r="I23" s="438"/>
      <c r="J23" s="438"/>
    </row>
    <row r="24" spans="1:10" ht="32.4" customHeight="1" x14ac:dyDescent="0.2">
      <c r="A24" s="193" t="s">
        <v>108</v>
      </c>
      <c r="B24" s="438" t="s">
        <v>340</v>
      </c>
      <c r="C24" s="438"/>
      <c r="D24" s="438"/>
      <c r="E24" s="438"/>
      <c r="F24" s="438"/>
      <c r="G24" s="438"/>
      <c r="H24" s="438"/>
      <c r="I24" s="438"/>
      <c r="J24" s="438"/>
    </row>
    <row r="25" spans="1:10" s="10" customFormat="1" ht="18.600000000000001" customHeight="1" x14ac:dyDescent="0.2">
      <c r="A25" s="193" t="s">
        <v>98</v>
      </c>
      <c r="B25" s="452" t="s">
        <v>212</v>
      </c>
      <c r="C25" s="452"/>
      <c r="D25" s="452"/>
      <c r="E25" s="452"/>
      <c r="F25" s="452"/>
      <c r="G25" s="452"/>
      <c r="H25" s="452"/>
      <c r="I25" s="452"/>
      <c r="J25" s="452"/>
    </row>
    <row r="26" spans="1:10" s="10" customFormat="1" ht="18.600000000000001" customHeight="1" x14ac:dyDescent="0.2">
      <c r="A26" s="193" t="s">
        <v>110</v>
      </c>
      <c r="B26" s="453" t="s">
        <v>341</v>
      </c>
      <c r="C26" s="453"/>
      <c r="D26" s="453"/>
      <c r="E26" s="453"/>
      <c r="F26" s="453"/>
      <c r="G26" s="453"/>
      <c r="H26" s="453"/>
      <c r="I26" s="453"/>
      <c r="J26" s="453"/>
    </row>
    <row r="27" spans="1:10" s="10" customFormat="1" ht="18.600000000000001" customHeight="1" x14ac:dyDescent="0.2">
      <c r="A27" s="142" t="s">
        <v>111</v>
      </c>
      <c r="B27" s="452" t="s">
        <v>342</v>
      </c>
      <c r="C27" s="452"/>
      <c r="D27" s="452"/>
      <c r="E27" s="452"/>
      <c r="F27" s="452"/>
      <c r="G27" s="452"/>
      <c r="H27" s="452"/>
      <c r="I27" s="452"/>
      <c r="J27" s="452"/>
    </row>
    <row r="28" spans="1:10" s="10" customFormat="1" ht="18" customHeight="1" x14ac:dyDescent="0.2">
      <c r="A28" s="451" t="s">
        <v>343</v>
      </c>
      <c r="B28" s="451"/>
      <c r="C28" s="451"/>
      <c r="D28" s="451"/>
      <c r="E28" s="451"/>
      <c r="F28" s="451"/>
      <c r="G28" s="451"/>
      <c r="H28" s="451"/>
      <c r="I28" s="451"/>
      <c r="J28" s="451"/>
    </row>
    <row r="29" spans="1:10" s="10" customFormat="1" ht="32.4" customHeight="1" x14ac:dyDescent="0.2">
      <c r="A29" s="142" t="s">
        <v>312</v>
      </c>
      <c r="B29" s="398" t="s">
        <v>344</v>
      </c>
      <c r="C29" s="398"/>
      <c r="D29" s="398"/>
      <c r="E29" s="398"/>
      <c r="F29" s="398"/>
      <c r="G29" s="398"/>
      <c r="H29" s="398"/>
      <c r="I29" s="398"/>
      <c r="J29" s="398"/>
    </row>
    <row r="30" spans="1:10" s="10" customFormat="1" ht="18.600000000000001" customHeight="1" x14ac:dyDescent="0.2">
      <c r="A30" s="142" t="s">
        <v>345</v>
      </c>
      <c r="B30" s="452" t="s">
        <v>346</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271</v>
      </c>
      <c r="B32" s="440"/>
      <c r="C32" s="440"/>
      <c r="D32" s="440"/>
      <c r="E32" s="440"/>
      <c r="F32" s="440"/>
      <c r="G32" s="440"/>
      <c r="H32" s="440"/>
      <c r="I32" s="440"/>
      <c r="J32" s="440"/>
    </row>
    <row r="33" spans="1:10" s="100" customFormat="1" ht="33" customHeight="1" x14ac:dyDescent="0.2">
      <c r="A33" s="399" t="s">
        <v>99</v>
      </c>
      <c r="B33" s="400"/>
      <c r="C33" s="194" t="s">
        <v>207</v>
      </c>
      <c r="D33" s="441" t="s">
        <v>215</v>
      </c>
      <c r="E33" s="442"/>
      <c r="F33" s="443"/>
      <c r="G33" s="444" t="s">
        <v>333</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267</v>
      </c>
      <c r="B36" s="145"/>
      <c r="C36" s="146"/>
      <c r="D36" s="146"/>
      <c r="E36" s="146"/>
      <c r="F36" s="146"/>
      <c r="G36" s="144"/>
      <c r="H36" s="144"/>
      <c r="I36" s="144"/>
      <c r="J36" s="144"/>
    </row>
    <row r="37" spans="1:10" ht="19.2" customHeight="1" x14ac:dyDescent="0.2">
      <c r="A37" s="195" t="s">
        <v>268</v>
      </c>
    </row>
    <row r="38" spans="1:10" x14ac:dyDescent="0.2">
      <c r="A38" s="1" t="s">
        <v>208</v>
      </c>
    </row>
    <row r="39" spans="1:10" x14ac:dyDescent="0.2">
      <c r="A39" s="1" t="s">
        <v>239</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08" t="s">
        <v>171</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3" t="s">
        <v>171</v>
      </c>
      <c r="F10" s="433"/>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286</v>
      </c>
    </row>
    <row r="15" spans="1:10" ht="13.2" customHeight="1" x14ac:dyDescent="0.2">
      <c r="E15" s="8"/>
      <c r="F15" s="9"/>
    </row>
    <row r="16" spans="1:10" s="10" customFormat="1" ht="30" customHeight="1" x14ac:dyDescent="0.2">
      <c r="A16" s="141" t="s">
        <v>2</v>
      </c>
      <c r="B16" s="449" t="str">
        <f>'1（電子）'!A4</f>
        <v>千田ポンプ場ポンプ増設機械設備工事（ポンプ設備）</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210</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337</v>
      </c>
      <c r="B20" s="450"/>
      <c r="C20" s="450"/>
      <c r="D20" s="450"/>
      <c r="E20" s="450"/>
      <c r="F20" s="450"/>
      <c r="G20" s="450"/>
      <c r="H20" s="450"/>
      <c r="I20" s="450"/>
      <c r="J20" s="450"/>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51" t="s">
        <v>211</v>
      </c>
      <c r="B22" s="451"/>
      <c r="C22" s="451"/>
      <c r="D22" s="451"/>
      <c r="E22" s="451"/>
      <c r="F22" s="451"/>
      <c r="G22" s="451"/>
      <c r="H22" s="451"/>
      <c r="I22" s="451"/>
      <c r="J22" s="451"/>
    </row>
    <row r="23" spans="1:10" s="10" customFormat="1" ht="18.600000000000001" customHeight="1" x14ac:dyDescent="0.2">
      <c r="A23" s="193" t="s">
        <v>338</v>
      </c>
      <c r="B23" s="438" t="s">
        <v>339</v>
      </c>
      <c r="C23" s="438"/>
      <c r="D23" s="438"/>
      <c r="E23" s="438"/>
      <c r="F23" s="438"/>
      <c r="G23" s="438"/>
      <c r="H23" s="438"/>
      <c r="I23" s="438"/>
      <c r="J23" s="438"/>
    </row>
    <row r="24" spans="1:10" ht="32.4" customHeight="1" x14ac:dyDescent="0.2">
      <c r="A24" s="193" t="s">
        <v>108</v>
      </c>
      <c r="B24" s="438" t="s">
        <v>340</v>
      </c>
      <c r="C24" s="438"/>
      <c r="D24" s="438"/>
      <c r="E24" s="438"/>
      <c r="F24" s="438"/>
      <c r="G24" s="438"/>
      <c r="H24" s="438"/>
      <c r="I24" s="438"/>
      <c r="J24" s="438"/>
    </row>
    <row r="25" spans="1:10" s="10" customFormat="1" ht="18.600000000000001" customHeight="1" x14ac:dyDescent="0.2">
      <c r="A25" s="193" t="s">
        <v>98</v>
      </c>
      <c r="B25" s="452" t="s">
        <v>212</v>
      </c>
      <c r="C25" s="452"/>
      <c r="D25" s="452"/>
      <c r="E25" s="452"/>
      <c r="F25" s="452"/>
      <c r="G25" s="452"/>
      <c r="H25" s="452"/>
      <c r="I25" s="452"/>
      <c r="J25" s="452"/>
    </row>
    <row r="26" spans="1:10" s="10" customFormat="1" ht="18.600000000000001" customHeight="1" x14ac:dyDescent="0.2">
      <c r="A26" s="193" t="s">
        <v>110</v>
      </c>
      <c r="B26" s="453" t="s">
        <v>341</v>
      </c>
      <c r="C26" s="453"/>
      <c r="D26" s="453"/>
      <c r="E26" s="453"/>
      <c r="F26" s="453"/>
      <c r="G26" s="453"/>
      <c r="H26" s="453"/>
      <c r="I26" s="453"/>
      <c r="J26" s="453"/>
    </row>
    <row r="27" spans="1:10" s="10" customFormat="1" ht="18.600000000000001" customHeight="1" x14ac:dyDescent="0.2">
      <c r="A27" s="142" t="s">
        <v>111</v>
      </c>
      <c r="B27" s="452" t="s">
        <v>342</v>
      </c>
      <c r="C27" s="452"/>
      <c r="D27" s="452"/>
      <c r="E27" s="452"/>
      <c r="F27" s="452"/>
      <c r="G27" s="452"/>
      <c r="H27" s="452"/>
      <c r="I27" s="452"/>
      <c r="J27" s="452"/>
    </row>
    <row r="28" spans="1:10" s="10" customFormat="1" ht="18" customHeight="1" x14ac:dyDescent="0.2">
      <c r="A28" s="451" t="s">
        <v>343</v>
      </c>
      <c r="B28" s="451"/>
      <c r="C28" s="451"/>
      <c r="D28" s="451"/>
      <c r="E28" s="451"/>
      <c r="F28" s="451"/>
      <c r="G28" s="451"/>
      <c r="H28" s="451"/>
      <c r="I28" s="451"/>
      <c r="J28" s="451"/>
    </row>
    <row r="29" spans="1:10" s="10" customFormat="1" ht="32.4" customHeight="1" x14ac:dyDescent="0.2">
      <c r="A29" s="142" t="s">
        <v>312</v>
      </c>
      <c r="B29" s="398" t="s">
        <v>344</v>
      </c>
      <c r="C29" s="398"/>
      <c r="D29" s="398"/>
      <c r="E29" s="398"/>
      <c r="F29" s="398"/>
      <c r="G29" s="398"/>
      <c r="H29" s="398"/>
      <c r="I29" s="398"/>
      <c r="J29" s="398"/>
    </row>
    <row r="30" spans="1:10" s="10" customFormat="1" ht="18.600000000000001" customHeight="1" x14ac:dyDescent="0.2">
      <c r="A30" s="142" t="s">
        <v>345</v>
      </c>
      <c r="B30" s="452" t="s">
        <v>346</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271</v>
      </c>
      <c r="B32" s="440"/>
      <c r="C32" s="440"/>
      <c r="D32" s="440"/>
      <c r="E32" s="440"/>
      <c r="F32" s="440"/>
      <c r="G32" s="440"/>
      <c r="H32" s="440"/>
      <c r="I32" s="440"/>
      <c r="J32" s="440"/>
    </row>
    <row r="33" spans="1:10" s="100" customFormat="1" ht="33" customHeight="1" x14ac:dyDescent="0.2">
      <c r="A33" s="399" t="s">
        <v>99</v>
      </c>
      <c r="B33" s="400"/>
      <c r="C33" s="194" t="s">
        <v>207</v>
      </c>
      <c r="D33" s="441" t="s">
        <v>215</v>
      </c>
      <c r="E33" s="442"/>
      <c r="F33" s="443"/>
      <c r="G33" s="444" t="s">
        <v>349</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267</v>
      </c>
      <c r="B36" s="145"/>
      <c r="C36" s="146"/>
      <c r="D36" s="146"/>
      <c r="E36" s="146"/>
      <c r="F36" s="146"/>
      <c r="G36" s="144"/>
      <c r="H36" s="144"/>
      <c r="I36" s="144"/>
      <c r="J36" s="144"/>
    </row>
    <row r="37" spans="1:10" ht="19.2" customHeight="1" x14ac:dyDescent="0.2">
      <c r="A37" s="195" t="s">
        <v>268</v>
      </c>
    </row>
    <row r="38" spans="1:10" x14ac:dyDescent="0.2">
      <c r="A38" s="1" t="s">
        <v>240</v>
      </c>
    </row>
    <row r="39" spans="1:10" x14ac:dyDescent="0.2">
      <c r="A39" s="1" t="s">
        <v>241</v>
      </c>
    </row>
  </sheetData>
  <mergeCells count="35">
    <mergeCell ref="F2:J2"/>
    <mergeCell ref="A4:J4"/>
    <mergeCell ref="H6:J6"/>
    <mergeCell ref="E10:F10"/>
    <mergeCell ref="E11:F11"/>
    <mergeCell ref="G11:J11"/>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A28:J28"/>
    <mergeCell ref="B29:J29"/>
    <mergeCell ref="A32:J32"/>
    <mergeCell ref="A33:B33"/>
    <mergeCell ref="G33:H33"/>
    <mergeCell ref="I33:J33"/>
    <mergeCell ref="D33:F33"/>
    <mergeCell ref="B30:J30"/>
    <mergeCell ref="A34:B35"/>
    <mergeCell ref="G34:H35"/>
    <mergeCell ref="I34:J34"/>
    <mergeCell ref="I35:J35"/>
    <mergeCell ref="C34:C35"/>
    <mergeCell ref="D34:F34"/>
    <mergeCell ref="D35:F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287</v>
      </c>
    </row>
    <row r="14" spans="1:7" ht="49.5" customHeight="1" x14ac:dyDescent="0.2">
      <c r="E14" s="8"/>
      <c r="F14" s="8"/>
      <c r="G14" s="9"/>
    </row>
    <row r="15" spans="1:7" s="10" customFormat="1" ht="197.25" customHeight="1" x14ac:dyDescent="0.2">
      <c r="A15" s="454" t="s">
        <v>272</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千田ポンプ場ポンプ増設機械設備工事（ポンプ設備）</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285</v>
      </c>
    </row>
    <row r="14" spans="1:7" ht="49.5" customHeight="1" x14ac:dyDescent="0.2">
      <c r="E14" s="8"/>
      <c r="F14" s="8"/>
      <c r="G14" s="9"/>
    </row>
    <row r="15" spans="1:7" s="10" customFormat="1" ht="197.25" customHeight="1" x14ac:dyDescent="0.2">
      <c r="A15" s="454" t="s">
        <v>272</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千田ポンプ場ポンプ増設機械設備工事（ポンプ設備）</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273</v>
      </c>
      <c r="B13" s="30"/>
      <c r="C13" s="31"/>
      <c r="D13" s="32"/>
    </row>
    <row r="14" spans="1:4" ht="20.100000000000001" customHeight="1" x14ac:dyDescent="0.2">
      <c r="B14" s="17"/>
      <c r="C14" s="17"/>
      <c r="D14" s="17"/>
    </row>
    <row r="15" spans="1:4" s="14" customFormat="1" ht="30" customHeight="1" x14ac:dyDescent="0.2">
      <c r="A15" s="296" t="s">
        <v>9</v>
      </c>
      <c r="B15" s="18" t="s">
        <v>2</v>
      </c>
      <c r="C15" s="456"/>
      <c r="D15" s="457"/>
    </row>
    <row r="16" spans="1:4" ht="30" customHeight="1" x14ac:dyDescent="0.2">
      <c r="A16" s="297"/>
      <c r="B16" s="18" t="s">
        <v>4</v>
      </c>
      <c r="C16" s="456"/>
      <c r="D16" s="457"/>
    </row>
    <row r="17" spans="1:4" ht="30" customHeight="1" x14ac:dyDescent="0.2">
      <c r="A17" s="297"/>
      <c r="B17" s="18" t="s">
        <v>5</v>
      </c>
      <c r="C17" s="456"/>
      <c r="D17" s="457"/>
    </row>
    <row r="18" spans="1:4" ht="30" customHeight="1" x14ac:dyDescent="0.2">
      <c r="A18" s="297"/>
      <c r="B18" s="18" t="s">
        <v>6</v>
      </c>
      <c r="C18" s="301" t="s">
        <v>175</v>
      </c>
      <c r="D18" s="300"/>
    </row>
    <row r="19" spans="1:4" ht="30" customHeight="1" x14ac:dyDescent="0.2">
      <c r="A19" s="455"/>
      <c r="B19" s="18" t="s">
        <v>7</v>
      </c>
      <c r="C19" s="301" t="s">
        <v>176</v>
      </c>
      <c r="D19" s="300"/>
    </row>
    <row r="20" spans="1:4" ht="30" customHeight="1" x14ac:dyDescent="0.2">
      <c r="A20" s="287" t="s">
        <v>172</v>
      </c>
      <c r="B20" s="288"/>
      <c r="C20" s="458"/>
      <c r="D20" s="459"/>
    </row>
    <row r="21" spans="1:4" ht="30" customHeight="1" x14ac:dyDescent="0.2">
      <c r="A21" s="289"/>
      <c r="B21" s="290"/>
      <c r="C21" s="460"/>
      <c r="D21" s="461"/>
    </row>
    <row r="22" spans="1:4" ht="30" customHeight="1" x14ac:dyDescent="0.2">
      <c r="A22" s="289"/>
      <c r="B22" s="290"/>
      <c r="C22" s="460"/>
      <c r="D22" s="461"/>
    </row>
    <row r="23" spans="1:4" ht="30" customHeight="1" x14ac:dyDescent="0.2">
      <c r="A23" s="291"/>
      <c r="B23" s="292"/>
      <c r="C23" s="462"/>
      <c r="D23" s="463"/>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7"/>
      <c r="D29" s="347"/>
    </row>
    <row r="30" spans="1:4" ht="30" customHeight="1" x14ac:dyDescent="0.2">
      <c r="C30" s="347"/>
      <c r="D30" s="347"/>
    </row>
    <row r="31" spans="1:4" ht="30" customHeight="1" x14ac:dyDescent="0.2">
      <c r="C31" s="347"/>
      <c r="D31" s="347"/>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2" t="str">
        <f>'1（電子）'!A4</f>
        <v>千田ポンプ場ポンプ増設機械設備工事（ポンプ設備）</v>
      </c>
      <c r="D18" s="472"/>
      <c r="E18" s="472"/>
      <c r="F18" s="472"/>
    </row>
    <row r="19" spans="1:6" ht="18" customHeight="1" thickBot="1" x14ac:dyDescent="0.25"/>
    <row r="20" spans="1:6" ht="30" customHeight="1" x14ac:dyDescent="0.2">
      <c r="A20" s="473" t="s">
        <v>68</v>
      </c>
      <c r="B20" s="476"/>
      <c r="C20" s="477"/>
      <c r="D20" s="477"/>
      <c r="E20" s="477"/>
      <c r="F20" s="478"/>
    </row>
    <row r="21" spans="1:6" ht="30" customHeight="1" x14ac:dyDescent="0.2">
      <c r="A21" s="474"/>
      <c r="B21" s="464"/>
      <c r="C21" s="465"/>
      <c r="D21" s="465"/>
      <c r="E21" s="465"/>
      <c r="F21" s="466"/>
    </row>
    <row r="22" spans="1:6" ht="30" customHeight="1" x14ac:dyDescent="0.2">
      <c r="A22" s="474"/>
      <c r="B22" s="464"/>
      <c r="C22" s="465"/>
      <c r="D22" s="465"/>
      <c r="E22" s="465"/>
      <c r="F22" s="466"/>
    </row>
    <row r="23" spans="1:6" ht="30" customHeight="1" x14ac:dyDescent="0.2">
      <c r="A23" s="474"/>
      <c r="B23" s="464"/>
      <c r="C23" s="465"/>
      <c r="D23" s="465"/>
      <c r="E23" s="465"/>
      <c r="F23" s="466"/>
    </row>
    <row r="24" spans="1:6" ht="30" customHeight="1" x14ac:dyDescent="0.2">
      <c r="A24" s="474"/>
      <c r="B24" s="464"/>
      <c r="C24" s="465"/>
      <c r="D24" s="465"/>
      <c r="E24" s="465"/>
      <c r="F24" s="466"/>
    </row>
    <row r="25" spans="1:6" ht="30" customHeight="1" x14ac:dyDescent="0.2">
      <c r="A25" s="474"/>
      <c r="B25" s="479"/>
      <c r="C25" s="480"/>
      <c r="D25" s="480"/>
      <c r="E25" s="480"/>
      <c r="F25" s="481"/>
    </row>
    <row r="26" spans="1:6" ht="30" customHeight="1" x14ac:dyDescent="0.2">
      <c r="A26" s="474"/>
      <c r="B26" s="464"/>
      <c r="C26" s="465"/>
      <c r="D26" s="465"/>
      <c r="E26" s="465"/>
      <c r="F26" s="466"/>
    </row>
    <row r="27" spans="1:6" ht="30" customHeight="1" x14ac:dyDescent="0.2">
      <c r="A27" s="474"/>
      <c r="B27" s="464"/>
      <c r="C27" s="465"/>
      <c r="D27" s="465"/>
      <c r="E27" s="465"/>
      <c r="F27" s="466"/>
    </row>
    <row r="28" spans="1:6" ht="30" customHeight="1" x14ac:dyDescent="0.2">
      <c r="A28" s="474"/>
      <c r="B28" s="464"/>
      <c r="C28" s="465"/>
      <c r="D28" s="465"/>
      <c r="E28" s="465"/>
      <c r="F28" s="466"/>
    </row>
    <row r="29" spans="1:6" ht="30" customHeight="1" thickBot="1" x14ac:dyDescent="0.25">
      <c r="A29" s="475"/>
      <c r="B29" s="467"/>
      <c r="C29" s="468"/>
      <c r="D29" s="468"/>
      <c r="E29" s="468"/>
      <c r="F29" s="469"/>
    </row>
    <row r="30" spans="1:6" x14ac:dyDescent="0.2">
      <c r="A30" s="1" t="s">
        <v>274</v>
      </c>
    </row>
    <row r="32" spans="1:6" x14ac:dyDescent="0.2">
      <c r="B32" s="470" t="s">
        <v>275</v>
      </c>
      <c r="C32" s="471"/>
      <c r="D32" s="471"/>
      <c r="E32" s="471"/>
      <c r="F32" s="471"/>
    </row>
    <row r="33" spans="2:6" ht="13.5" hidden="1" customHeight="1" x14ac:dyDescent="0.2">
      <c r="B33" s="471"/>
      <c r="C33" s="471"/>
      <c r="D33" s="471"/>
      <c r="E33" s="471"/>
      <c r="F33" s="471"/>
    </row>
    <row r="34" spans="2:6" ht="13.5" hidden="1" customHeight="1" x14ac:dyDescent="0.2">
      <c r="B34" s="471"/>
      <c r="C34" s="471"/>
      <c r="D34" s="471"/>
      <c r="E34" s="471"/>
      <c r="F34" s="471"/>
    </row>
    <row r="35" spans="2:6" ht="13.5" hidden="1" customHeight="1" x14ac:dyDescent="0.2">
      <c r="B35" s="471"/>
      <c r="C35" s="471"/>
      <c r="D35" s="471"/>
      <c r="E35" s="471"/>
      <c r="F35" s="471"/>
    </row>
    <row r="36" spans="2:6" ht="13.5" hidden="1" customHeight="1" x14ac:dyDescent="0.2">
      <c r="B36" s="471"/>
      <c r="C36" s="471"/>
      <c r="D36" s="471"/>
      <c r="E36" s="471"/>
      <c r="F36" s="471"/>
    </row>
    <row r="37" spans="2:6" ht="13.5" hidden="1" customHeight="1" x14ac:dyDescent="0.2">
      <c r="B37" s="471"/>
      <c r="C37" s="471"/>
      <c r="D37" s="471"/>
      <c r="E37" s="471"/>
      <c r="F37" s="471"/>
    </row>
    <row r="38" spans="2:6" ht="13.5" hidden="1" customHeight="1" x14ac:dyDescent="0.2">
      <c r="B38" s="471"/>
      <c r="C38" s="471"/>
      <c r="D38" s="471"/>
      <c r="E38" s="471"/>
      <c r="F38" s="471"/>
    </row>
    <row r="39" spans="2:6" ht="13.5" hidden="1" customHeight="1" x14ac:dyDescent="0.2">
      <c r="B39" s="471"/>
      <c r="C39" s="471"/>
      <c r="D39" s="471"/>
      <c r="E39" s="471"/>
      <c r="F39" s="471"/>
    </row>
    <row r="40" spans="2:6" ht="13.5" hidden="1" customHeight="1" x14ac:dyDescent="0.2">
      <c r="B40" s="471"/>
      <c r="C40" s="471"/>
      <c r="D40" s="471"/>
      <c r="E40" s="471"/>
      <c r="F40" s="471"/>
    </row>
    <row r="41" spans="2:6" ht="13.5" hidden="1" customHeight="1" x14ac:dyDescent="0.2">
      <c r="B41" s="471"/>
      <c r="C41" s="471"/>
      <c r="D41" s="471"/>
      <c r="E41" s="471"/>
      <c r="F41" s="471"/>
    </row>
    <row r="42" spans="2:6" ht="13.5" hidden="1" customHeight="1" x14ac:dyDescent="0.2">
      <c r="B42" s="471"/>
      <c r="C42" s="471"/>
      <c r="D42" s="471"/>
      <c r="E42" s="471"/>
      <c r="F42" s="471"/>
    </row>
    <row r="43" spans="2:6" ht="13.5" hidden="1" customHeight="1" x14ac:dyDescent="0.2">
      <c r="B43" s="471"/>
      <c r="C43" s="471"/>
      <c r="D43" s="471"/>
      <c r="E43" s="471"/>
      <c r="F43" s="471"/>
    </row>
    <row r="44" spans="2:6" ht="13.5" hidden="1" customHeight="1" x14ac:dyDescent="0.2">
      <c r="B44" s="471"/>
      <c r="C44" s="471"/>
      <c r="D44" s="471"/>
      <c r="E44" s="471"/>
      <c r="F44" s="471"/>
    </row>
    <row r="45" spans="2:6" ht="13.5" hidden="1" customHeight="1" x14ac:dyDescent="0.2">
      <c r="B45" s="471"/>
      <c r="C45" s="471"/>
      <c r="D45" s="471"/>
      <c r="E45" s="471"/>
      <c r="F45" s="471"/>
    </row>
    <row r="46" spans="2:6" ht="13.5" hidden="1" customHeight="1" x14ac:dyDescent="0.2">
      <c r="B46" s="471"/>
      <c r="C46" s="471"/>
      <c r="D46" s="471"/>
      <c r="E46" s="471"/>
      <c r="F46" s="471"/>
    </row>
    <row r="47" spans="2:6" ht="13.5" hidden="1" customHeight="1" x14ac:dyDescent="0.2">
      <c r="B47" s="471"/>
      <c r="C47" s="471"/>
      <c r="D47" s="471"/>
      <c r="E47" s="471"/>
      <c r="F47" s="471"/>
    </row>
    <row r="48" spans="2:6" ht="13.5" hidden="1" customHeight="1" x14ac:dyDescent="0.2">
      <c r="B48" s="471"/>
      <c r="C48" s="471"/>
      <c r="D48" s="471"/>
      <c r="E48" s="471"/>
      <c r="F48" s="471"/>
    </row>
    <row r="49" spans="2:6" ht="13.5" hidden="1" customHeight="1" x14ac:dyDescent="0.2">
      <c r="B49" s="471"/>
      <c r="C49" s="471"/>
      <c r="D49" s="471"/>
      <c r="E49" s="471"/>
      <c r="F49" s="471"/>
    </row>
    <row r="50" spans="2:6" ht="13.5" hidden="1" customHeight="1" x14ac:dyDescent="0.2">
      <c r="B50" s="471"/>
      <c r="C50" s="471"/>
      <c r="D50" s="471"/>
      <c r="E50" s="471"/>
      <c r="F50" s="471"/>
    </row>
    <row r="51" spans="2:6" ht="13.5" hidden="1" customHeight="1" x14ac:dyDescent="0.2">
      <c r="B51" s="471"/>
      <c r="C51" s="471"/>
      <c r="D51" s="471"/>
      <c r="E51" s="471"/>
      <c r="F51" s="471"/>
    </row>
    <row r="52" spans="2:6" ht="13.5" hidden="1" customHeight="1" x14ac:dyDescent="0.2">
      <c r="B52" s="471"/>
      <c r="C52" s="471"/>
      <c r="D52" s="471"/>
      <c r="E52" s="471"/>
      <c r="F52" s="471"/>
    </row>
    <row r="53" spans="2:6" ht="13.5" hidden="1" customHeight="1" x14ac:dyDescent="0.2">
      <c r="B53" s="471"/>
      <c r="C53" s="471"/>
      <c r="D53" s="471"/>
      <c r="E53" s="471"/>
      <c r="F53" s="471"/>
    </row>
    <row r="54" spans="2:6" x14ac:dyDescent="0.2">
      <c r="B54" s="471"/>
      <c r="C54" s="471"/>
      <c r="D54" s="471"/>
      <c r="E54" s="471"/>
      <c r="F54" s="471"/>
    </row>
    <row r="56" spans="2:6" ht="14.25" customHeight="1" x14ac:dyDescent="0.2"/>
    <row r="57" spans="2:6" ht="14.25" hidden="1" customHeight="1" x14ac:dyDescent="0.2">
      <c r="B57" s="1" t="s">
        <v>276</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279</v>
      </c>
      <c r="E1" s="482" t="s">
        <v>169</v>
      </c>
      <c r="F1" s="483"/>
      <c r="G1" s="483"/>
      <c r="H1" s="483"/>
      <c r="I1" s="483"/>
    </row>
    <row r="2" spans="1:9" x14ac:dyDescent="0.2">
      <c r="A2" s="26" t="s">
        <v>64</v>
      </c>
    </row>
    <row r="3" spans="1:9" x14ac:dyDescent="0.2">
      <c r="A3" s="26" t="s">
        <v>159</v>
      </c>
    </row>
    <row r="4" spans="1:9" x14ac:dyDescent="0.2">
      <c r="A4" s="107" t="s">
        <v>277</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H4"/>
    </sheetView>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280</v>
      </c>
      <c r="D1" s="484" t="s">
        <v>169</v>
      </c>
      <c r="E1" s="484"/>
      <c r="F1" s="484"/>
      <c r="G1" s="484"/>
      <c r="H1" s="484"/>
      <c r="I1" s="484"/>
    </row>
    <row r="2" spans="1:9" ht="13.2" customHeight="1" x14ac:dyDescent="0.2">
      <c r="A2" s="26" t="s">
        <v>355</v>
      </c>
    </row>
    <row r="3" spans="1:9" ht="13.2" customHeight="1" x14ac:dyDescent="0.2">
      <c r="A3" s="56" t="s">
        <v>356</v>
      </c>
    </row>
    <row r="4" spans="1:9" ht="13.2" customHeight="1" x14ac:dyDescent="0.2">
      <c r="A4" s="56" t="s">
        <v>217</v>
      </c>
    </row>
    <row r="5" spans="1:9" ht="41.4" customHeight="1" x14ac:dyDescent="0.2">
      <c r="A5" s="485" t="s">
        <v>351</v>
      </c>
      <c r="B5" s="486"/>
      <c r="C5" s="486"/>
      <c r="D5" s="486"/>
      <c r="E5" s="486"/>
      <c r="F5" s="486"/>
      <c r="G5" s="486"/>
      <c r="H5" s="486"/>
      <c r="I5" s="486"/>
    </row>
    <row r="6" spans="1:9" ht="13.2" customHeight="1" x14ac:dyDescent="0.2">
      <c r="A6" s="107" t="s">
        <v>277</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election activeCell="A4" sqref="A4:H4"/>
    </sheetView>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280</v>
      </c>
      <c r="D1" s="484" t="s">
        <v>171</v>
      </c>
      <c r="E1" s="484"/>
      <c r="F1" s="484"/>
      <c r="G1" s="484"/>
      <c r="H1" s="484"/>
      <c r="I1" s="484"/>
    </row>
    <row r="2" spans="1:9" ht="13.2" customHeight="1" x14ac:dyDescent="0.2">
      <c r="A2" s="26" t="s">
        <v>234</v>
      </c>
    </row>
    <row r="3" spans="1:9" ht="13.2" customHeight="1" x14ac:dyDescent="0.2">
      <c r="A3" s="56" t="s">
        <v>218</v>
      </c>
    </row>
    <row r="4" spans="1:9" ht="13.2" customHeight="1" x14ac:dyDescent="0.2">
      <c r="A4" s="56" t="s">
        <v>217</v>
      </c>
    </row>
    <row r="5" spans="1:9" ht="39" customHeight="1" x14ac:dyDescent="0.2">
      <c r="A5" s="485" t="s">
        <v>351</v>
      </c>
      <c r="B5" s="486"/>
      <c r="C5" s="486"/>
      <c r="D5" s="486"/>
      <c r="E5" s="486"/>
      <c r="F5" s="486"/>
      <c r="G5" s="486"/>
      <c r="H5" s="486"/>
      <c r="I5" s="486"/>
    </row>
    <row r="6" spans="1:9" ht="13.2" customHeight="1" x14ac:dyDescent="0.2">
      <c r="A6" s="107" t="s">
        <v>277</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237</v>
      </c>
      <c r="D1" s="484" t="s">
        <v>278</v>
      </c>
      <c r="E1" s="484"/>
      <c r="F1" s="484"/>
      <c r="G1" s="484"/>
      <c r="H1" s="484"/>
      <c r="I1" s="484"/>
    </row>
    <row r="2" spans="1:9" x14ac:dyDescent="0.2">
      <c r="A2" s="9"/>
      <c r="E2" s="487" t="s">
        <v>226</v>
      </c>
      <c r="F2" s="488"/>
      <c r="G2" s="488"/>
      <c r="H2" s="488"/>
      <c r="I2" s="488"/>
    </row>
    <row r="3" spans="1:9" x14ac:dyDescent="0.2">
      <c r="A3" s="26" t="s">
        <v>238</v>
      </c>
    </row>
    <row r="4" spans="1:9" x14ac:dyDescent="0.2">
      <c r="A4" s="56" t="s">
        <v>218</v>
      </c>
    </row>
    <row r="5" spans="1:9" x14ac:dyDescent="0.2">
      <c r="A5" s="56" t="s">
        <v>217</v>
      </c>
    </row>
    <row r="6" spans="1:9" x14ac:dyDescent="0.2">
      <c r="A6" s="107" t="s">
        <v>277</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281</v>
      </c>
      <c r="D1" s="484" t="s">
        <v>278</v>
      </c>
      <c r="E1" s="484"/>
      <c r="F1" s="484"/>
      <c r="G1" s="484"/>
      <c r="H1" s="484"/>
      <c r="I1" s="484"/>
    </row>
    <row r="2" spans="1:9" s="199" customFormat="1" ht="13.2" customHeight="1" x14ac:dyDescent="0.2">
      <c r="A2" s="198"/>
      <c r="D2" s="484" t="s">
        <v>224</v>
      </c>
      <c r="E2" s="484"/>
      <c r="F2" s="484"/>
      <c r="G2" s="484"/>
      <c r="H2" s="484"/>
      <c r="I2" s="484"/>
    </row>
    <row r="3" spans="1:9" x14ac:dyDescent="0.2">
      <c r="A3" s="200" t="s">
        <v>236</v>
      </c>
      <c r="B3" s="200"/>
      <c r="C3" s="200"/>
      <c r="D3" s="200"/>
      <c r="E3" s="200"/>
      <c r="F3" s="200"/>
      <c r="G3" s="200"/>
      <c r="H3" s="200"/>
      <c r="I3" s="200"/>
    </row>
    <row r="4" spans="1:9" x14ac:dyDescent="0.2">
      <c r="A4" s="26" t="s">
        <v>225</v>
      </c>
    </row>
    <row r="5" spans="1:9" ht="13.2" customHeight="1" x14ac:dyDescent="0.2">
      <c r="A5" s="56" t="s">
        <v>218</v>
      </c>
    </row>
    <row r="6" spans="1:9" ht="13.2" customHeight="1" x14ac:dyDescent="0.2">
      <c r="A6" s="56" t="s">
        <v>217</v>
      </c>
    </row>
    <row r="7" spans="1:9" x14ac:dyDescent="0.2">
      <c r="A7" s="107" t="s">
        <v>277</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282</v>
      </c>
      <c r="E1" s="482" t="s">
        <v>169</v>
      </c>
      <c r="F1" s="483"/>
      <c r="G1" s="483"/>
      <c r="H1" s="483"/>
      <c r="I1" s="483"/>
    </row>
    <row r="2" spans="1:9" x14ac:dyDescent="0.2">
      <c r="A2" s="26" t="s">
        <v>160</v>
      </c>
      <c r="I2" s="210"/>
    </row>
    <row r="3" spans="1:9" x14ac:dyDescent="0.2">
      <c r="A3" s="56" t="s">
        <v>217</v>
      </c>
    </row>
    <row r="4" spans="1:9" ht="13.2" customHeight="1" x14ac:dyDescent="0.2">
      <c r="A4" s="107" t="s">
        <v>277</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283</v>
      </c>
      <c r="E1" s="482" t="s">
        <v>278</v>
      </c>
      <c r="F1" s="482"/>
      <c r="G1" s="482"/>
      <c r="H1" s="482"/>
      <c r="I1" s="482"/>
    </row>
    <row r="2" spans="1:9" x14ac:dyDescent="0.2">
      <c r="A2" s="26" t="s">
        <v>161</v>
      </c>
      <c r="I2" s="174"/>
    </row>
    <row r="3" spans="1:9" x14ac:dyDescent="0.2">
      <c r="A3" s="107" t="s">
        <v>277</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2" t="s">
        <v>278</v>
      </c>
      <c r="F1" s="483"/>
      <c r="G1" s="483"/>
      <c r="H1" s="483"/>
      <c r="I1" s="483"/>
    </row>
    <row r="2" spans="1:9" x14ac:dyDescent="0.2">
      <c r="A2" s="26" t="s">
        <v>162</v>
      </c>
      <c r="I2" s="174"/>
    </row>
    <row r="3" spans="1:9" x14ac:dyDescent="0.2">
      <c r="A3" s="107" t="s">
        <v>277</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2025-07-30T02:01:55Z</cp:lastPrinted>
  <dcterms:created xsi:type="dcterms:W3CDTF">2004-09-21T12:35:59Z</dcterms:created>
  <dcterms:modified xsi:type="dcterms:W3CDTF">2025-07-30T02:02:02Z</dcterms:modified>
</cp:coreProperties>
</file>