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8公告分\（事後審査書類×）福山地区消防組合水上消防署内部改修給排水衛生ガス設備工事\"/>
    </mc:Choice>
  </mc:AlternateContent>
  <bookViews>
    <workbookView xWindow="252" yWindow="-156" windowWidth="9996" windowHeight="8652" tabRatio="828" firstSheet="1" activeTab="1"/>
  </bookViews>
  <sheets>
    <sheet name="1（書面）" sheetId="25" r:id="rId1"/>
    <sheet name="1" sheetId="30" r:id="rId2"/>
    <sheet name="3" sheetId="43" r:id="rId3"/>
    <sheet name="3-2" sheetId="52" r:id="rId4"/>
    <sheet name="4-1" sheetId="49" r:id="rId5"/>
    <sheet name="4-2" sheetId="50" r:id="rId6"/>
    <sheet name="4-3" sheetId="51" r:id="rId7"/>
    <sheet name="７" sheetId="38" r:id="rId8"/>
    <sheet name="Ｂ" sheetId="41" r:id="rId9"/>
    <sheet name="B-2" sheetId="53" r:id="rId10"/>
    <sheet name="Ｄ" sheetId="29" r:id="rId11"/>
    <sheet name="Ｅ" sheetId="42" r:id="rId12"/>
    <sheet name="Ｆ" sheetId="54" r:id="rId13"/>
  </sheets>
  <definedNames>
    <definedName name="_xlnm.Print_Area" localSheetId="1">'1'!$A$1:$H$31</definedName>
    <definedName name="_xlnm.Print_Area" localSheetId="0">'1（書面）'!$A$1:$E$22</definedName>
    <definedName name="_xlnm.Print_Area" localSheetId="2">'3'!$A$1:$E$32</definedName>
    <definedName name="_xlnm.Print_Area" localSheetId="3">'3-2'!$A$1:$E$34</definedName>
    <definedName name="_xlnm.Print_Area" localSheetId="4">'4-1'!$A$1:$I$30</definedName>
    <definedName name="_xlnm.Print_Area" localSheetId="5">'4-2'!$A$1:$J$47</definedName>
    <definedName name="_xlnm.Print_Area" localSheetId="6">'4-3'!$A$1:$J$33</definedName>
    <definedName name="_xlnm.Print_Area" localSheetId="7">'７'!$A$1:$F$54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_xlnm.Print_Area" localSheetId="12">Ｆ!$A$1:$I$60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4" i="30"/>
  <c r="H23" i="30"/>
  <c r="C16" i="51" l="1"/>
  <c r="A5" i="52"/>
  <c r="C15" i="50" l="1"/>
  <c r="D21" i="49"/>
  <c r="A4" i="43" l="1"/>
  <c r="H21" i="30" l="1"/>
  <c r="H19" i="30"/>
  <c r="F21" i="30"/>
  <c r="E21" i="30"/>
  <c r="C18" i="38"/>
  <c r="B14" i="25"/>
</calcChain>
</file>

<file path=xl/sharedStrings.xml><?xml version="1.0" encoding="utf-8"?>
<sst xmlns="http://schemas.openxmlformats.org/spreadsheetml/2006/main" count="385" uniqueCount="273">
  <si>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</si>
  <si>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</si>
  <si>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</si>
  <si>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</si>
  <si>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</si>
  <si>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</si>
  <si>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</si>
  <si>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</si>
  <si>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</si>
  <si>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</si>
  <si>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</si>
  <si>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</si>
  <si>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</si>
  <si>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</si>
  <si>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</si>
  <si>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</si>
  <si>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</si>
  <si>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</si>
  <si>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</si>
  <si>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</si>
  <si>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</si>
  <si>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</si>
  <si>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</si>
  <si>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</si>
  <si>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</si>
  <si>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</si>
  <si>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</si>
  <si>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</si>
  <si>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</si>
  <si>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</si>
  <si>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</si>
  <si>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</si>
  <si>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</si>
  <si>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</si>
  <si>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</si>
  <si>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</si>
  <si>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</si>
  <si>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</si>
  <si>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</si>
  <si>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</si>
  <si>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</si>
  <si>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</si>
  <si>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</si>
  <si>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</si>
  <si>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</si>
  <si>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</si>
  <si>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</si>
  <si>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</si>
  <si>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</si>
  <si>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</si>
  <si>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</si>
  <si>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</si>
  <si>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</si>
  <si>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</si>
  <si>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</si>
  <si>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</si>
  <si>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</si>
  <si>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</si>
  <si>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</si>
  <si>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</si>
  <si>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</si>
  <si>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</si>
  <si>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</si>
  <si>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</si>
  <si>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</si>
  <si>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</si>
  <si>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</si>
  <si>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</si>
  <si>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</si>
  <si>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</si>
  <si>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</si>
  <si>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</si>
  <si>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</si>
  <si>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</si>
  <si>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</si>
  <si>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</si>
  <si>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</si>
  <si>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</si>
  <si>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</si>
  <si>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</si>
  <si>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</si>
  <si>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</si>
  <si>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</si>
  <si>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</si>
  <si>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</si>
  <si>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</si>
  <si>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</si>
  <si>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</si>
  <si>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</si>
  <si>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</si>
  <si>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</si>
  <si>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</si>
  <si>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</si>
  <si>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</si>
  <si>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</si>
  <si>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</si>
  <si>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</si>
  <si>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</si>
  <si>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</si>
  <si>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</si>
  <si>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</si>
  <si>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</si>
  <si>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</si>
  <si>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</si>
  <si>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</si>
  <si>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</si>
  <si>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</si>
  <si>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</si>
  <si>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</si>
  <si>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</si>
  <si>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</si>
  <si>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</si>
  <si>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</si>
  <si>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</si>
  <si>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</si>
  <si>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</si>
  <si>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</si>
  <si>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</si>
  <si>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</si>
  <si>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</si>
  <si>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</si>
  <si>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</si>
  <si>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</si>
  <si>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</si>
  <si>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</si>
  <si>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</si>
  <si>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</si>
  <si>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</si>
  <si>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</si>
  <si>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</si>
  <si>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</si>
  <si>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</si>
  <si>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</si>
  <si>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</si>
  <si>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</si>
  <si>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</si>
  <si>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</si>
  <si>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</si>
  <si>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</si>
  <si>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</si>
  <si>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</si>
  <si>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</si>
  <si>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</si>
  <si>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</si>
  <si>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</si>
  <si>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</si>
  <si>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</si>
  <si>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</si>
  <si>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</si>
  <si>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</si>
  <si>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</si>
  <si>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</si>
  <si>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</si>
  <si>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</si>
  <si>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</si>
  <si>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</si>
  <si>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</si>
  <si>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</si>
  <si>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</si>
  <si>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</si>
  <si>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</si>
  <si>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福山地区消防組合管理者     様</t>
    <rPh sb="0" eb="2">
      <t>フクヤマ</t>
    </rPh>
    <rPh sb="2" eb="4">
      <t>チク</t>
    </rPh>
    <rPh sb="4" eb="6">
      <t>ショウボウ</t>
    </rPh>
    <rPh sb="6" eb="8">
      <t>クミアイ</t>
    </rPh>
    <rPh sb="8" eb="10">
      <t>カンリ</t>
    </rPh>
    <rPh sb="10" eb="11">
      <t>シャ</t>
    </rPh>
    <rPh sb="16" eb="17">
      <t>サマ</t>
    </rPh>
    <phoneticPr fontId="2"/>
  </si>
  <si>
    <t>福山地区消防組合管理者</t>
    <rPh sb="0" eb="2">
      <t>フクヤマ</t>
    </rPh>
    <rPh sb="2" eb="4">
      <t>チク</t>
    </rPh>
    <rPh sb="4" eb="6">
      <t>ショウボウ</t>
    </rPh>
    <rPh sb="6" eb="8">
      <t>クミアイ</t>
    </rPh>
    <rPh sb="8" eb="10">
      <t>カンリ</t>
    </rPh>
    <rPh sb="10" eb="11">
      <t>シャ</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</si>
  <si>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</si>
  <si>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</si>
  <si>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</si>
  <si>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工事名
（工事場所）</t>
    <phoneticPr fontId="2"/>
  </si>
  <si>
    <t>から</t>
    <phoneticPr fontId="2"/>
  </si>
  <si>
    <t>まで</t>
    <phoneticPr fontId="2"/>
  </si>
  <si>
    <t>工事名
（工事場所）</t>
    <phoneticPr fontId="2"/>
  </si>
  <si>
    <t>から</t>
    <phoneticPr fontId="2"/>
  </si>
  <si>
    <t>から</t>
    <phoneticPr fontId="2"/>
  </si>
  <si>
    <t>まで</t>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</si>
  <si>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</si>
  <si>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</si>
  <si>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</si>
  <si>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</si>
  <si>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</si>
  <si>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</si>
  <si>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</si>
  <si>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</si>
  <si>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</si>
  <si>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</si>
  <si>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</si>
  <si>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</si>
  <si>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</si>
  <si>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</si>
  <si>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</si>
  <si>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</si>
  <si>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このセルをクリックし、右の▼で選択</t>
  </si>
  <si>
    <t xml:space="preserve"> このセルをクリックし、右の▼で選択</t>
    <phoneticPr fontId="2"/>
  </si>
  <si>
    <t>（電子参加者は、押印不要）</t>
    <rPh sb="1" eb="3">
      <t>デンシ</t>
    </rPh>
    <rPh sb="3" eb="6">
      <t>サンカシャ</t>
    </rPh>
    <rPh sb="8" eb="10">
      <t>オウイン</t>
    </rPh>
    <rPh sb="10" eb="12">
      <t>フヨウ</t>
    </rPh>
    <phoneticPr fontId="2"/>
  </si>
  <si>
    <t>に係る資格要件確認書類を別添のとおり提出します。また、福山地区消防組合が公告した入札参加資格要件をすべて満たしており、提出する記載事項等は、事実と相違ないことを誓約します。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1">
      <t>チク</t>
    </rPh>
    <rPh sb="31" eb="33">
      <t>ショウボウ</t>
    </rPh>
    <rPh sb="33" eb="35">
      <t>クミアイ</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</si>
  <si>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</si>
  <si>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</si>
  <si>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</si>
  <si>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</si>
  <si>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</si>
  <si>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</si>
  <si>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</si>
  <si>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</si>
  <si>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</si>
  <si>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</si>
  <si>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</si>
  <si>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</si>
  <si>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</si>
  <si>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</si>
  <si>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</si>
  <si>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</si>
  <si>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</si>
  <si>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</si>
  <si>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</si>
  <si>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</si>
  <si>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</si>
  <si>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</si>
  <si>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</si>
  <si>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</si>
  <si>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</si>
  <si>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</si>
  <si>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</si>
  <si>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</si>
  <si>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</si>
  <si>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</si>
  <si>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xml:space="preserve">配置予定技術者が開札日の前日において、技術者として従事している請負代金額５００万円以上の全ての工事の状況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</si>
  <si>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</si>
  <si>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t>様式４-３号</t>
    <rPh sb="0" eb="2">
      <t>ヨウシキ</t>
    </rPh>
    <rPh sb="5" eb="6">
      <t>ゴウ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</si>
  <si>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</si>
  <si>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（電子参加者は、押印不要）</t>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</si>
  <si>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</si>
  <si>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</si>
  <si>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</si>
  <si>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</si>
  <si>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</si>
  <si>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</si>
  <si>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</si>
  <si>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</si>
  <si>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から</t>
    <phoneticPr fontId="2"/>
  </si>
  <si>
    <t>まで</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</si>
  <si>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</si>
  <si>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</si>
  <si>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※施工体系の欄は、「元請」又は「下請」のいずれかを選択すること。</t>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</si>
  <si>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</si>
  <si>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</si>
  <si>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</si>
  <si>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（注）</t>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</si>
  <si>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</si>
  <si>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</si>
  <si>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</si>
  <si>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</si>
  <si>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</si>
  <si>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</si>
  <si>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</si>
  <si>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</si>
  <si>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</si>
  <si>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</si>
  <si>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</si>
  <si>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Ph sb="3" eb="6">
      <t>チョクセツテキ</t>
    </rPh>
    <rPh sb="8" eb="11">
      <t>コウジョウテキ</t>
    </rPh>
    <rPh sb="12" eb="16">
      <t>コヨウカンケイ</t>
    </rPh>
    <rPh sb="17" eb="19">
      <t>ショウメイ</t>
    </rPh>
    <rPh sb="21" eb="23">
      <t>ショルイ</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</si>
  <si>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</si>
  <si>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</si>
  <si>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</si>
  <si>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</si>
  <si>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</si>
  <si>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</si>
  <si>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雇用関係の確認できる書面</t>
    <rPh sb="0" eb="2">
      <t>コヨウ</t>
    </rPh>
    <rPh sb="2" eb="4">
      <t>カンケイ</t>
    </rPh>
    <rPh sb="5" eb="7">
      <t>カクニン</t>
    </rPh>
    <rPh sb="10" eb="12">
      <t>ショメン</t>
    </rPh>
    <phoneticPr fontId="2"/>
  </si>
  <si>
    <t>福山地区消防組合水上消防署内部改修給排水衛生ガス設備工事</t>
    <phoneticPr fontId="2"/>
  </si>
  <si>
    <t>その他証明書の写し</t>
    <rPh sb="2" eb="3">
      <t>ホカ</t>
    </rPh>
    <rPh sb="3" eb="5">
      <t>ショウメイ</t>
    </rPh>
    <rPh sb="5" eb="6">
      <t>ショ</t>
    </rPh>
    <rPh sb="7" eb="8">
      <t>ウツ</t>
    </rPh>
    <phoneticPr fontId="2"/>
  </si>
  <si>
    <t>電子又は持参</t>
    <phoneticPr fontId="2"/>
  </si>
  <si>
    <t>電子又は持参</t>
    <phoneticPr fontId="2"/>
  </si>
  <si>
    <t>福山市指定給水装置工事事業者証の写し及び
福山市下水道排水設備指定工事事業者証の写し</t>
    <phoneticPr fontId="2"/>
  </si>
  <si>
    <t>電子又は持参</t>
    <phoneticPr fontId="2"/>
  </si>
  <si>
    <t>シート「Ｆ」（電子提出者用）</t>
    <rPh sb="7" eb="9">
      <t>デンシ</t>
    </rPh>
    <rPh sb="9" eb="11">
      <t>テイシュツ</t>
    </rPh>
    <rPh sb="11" eb="12">
      <t>モノ</t>
    </rPh>
    <rPh sb="12" eb="13">
      <t>ヨウ</t>
    </rPh>
    <phoneticPr fontId="2"/>
  </si>
  <si>
    <t xml:space="preserve">  添付書類－その他証明書の写し－</t>
    <rPh sb="2" eb="4">
      <t>テンプ</t>
    </rPh>
    <rPh sb="4" eb="6">
      <t>ショルイ</t>
    </rPh>
    <rPh sb="9" eb="10">
      <t>タ</t>
    </rPh>
    <rPh sb="10" eb="13">
      <t>ショウメイショ</t>
    </rPh>
    <rPh sb="14" eb="15">
      <t>ウツ</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</si>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</sst>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dashed">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2" borderId="1" xfId="0" applyFont="1" applyFill="1" applyBorder="1" applyAlignment="1">
      <alignment horizontal="right"/>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4" xfId="0" applyFont="1" applyFill="1" applyBorder="1" applyAlignment="1">
      <alignment horizontal="left" vertical="center"/>
    </xf>
    <xf numFmtId="0" fontId="14"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3" xfId="0" applyFont="1" applyBorder="1" applyAlignment="1">
      <alignment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58" xfId="0" applyBorder="1" applyAlignment="1">
      <alignment vertical="center"/>
    </xf>
    <xf numFmtId="0" fontId="0" fillId="0" borderId="43"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52" xfId="0" applyFill="1" applyBorder="1" applyAlignment="1">
      <alignment horizontal="left" vertical="center"/>
    </xf>
    <xf numFmtId="0" fontId="0" fillId="3" borderId="53" xfId="0" applyFill="1"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2" xfId="0" applyFont="1" applyFill="1" applyBorder="1" applyAlignment="1">
      <alignment horizontal="left" vertical="center" wrapText="1"/>
    </xf>
    <xf numFmtId="0" fontId="1" fillId="3"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9" xfId="0" applyFont="1" applyFill="1" applyBorder="1" applyAlignment="1">
      <alignment horizontal="left" vertical="center" indent="1"/>
    </xf>
    <xf numFmtId="0" fontId="1" fillId="3" borderId="60" xfId="0" applyFont="1" applyFill="1" applyBorder="1" applyAlignment="1">
      <alignment horizontal="left" vertical="center" indent="1"/>
    </xf>
    <xf numFmtId="0" fontId="1" fillId="0" borderId="60" xfId="0" applyFont="1" applyBorder="1" applyAlignment="1">
      <alignment horizontal="left" vertical="center" indent="1"/>
    </xf>
    <xf numFmtId="0" fontId="1" fillId="0" borderId="61" xfId="0" applyFont="1" applyBorder="1" applyAlignment="1">
      <alignment horizontal="left" vertical="center" indent="1"/>
    </xf>
    <xf numFmtId="0" fontId="20" fillId="0" borderId="4" xfId="0" applyFont="1" applyFill="1" applyBorder="1" applyAlignment="1">
      <alignment vertical="center" wrapText="1"/>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58" xfId="0" applyFont="1" applyFill="1" applyBorder="1" applyAlignment="1">
      <alignment vertical="center"/>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0" xfId="0" applyFill="1" applyAlignment="1">
      <alignment horizontal="righ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17" xfId="0" applyFill="1" applyBorder="1" applyAlignment="1">
      <alignment horizontal="center" vertical="center"/>
    </xf>
    <xf numFmtId="0" fontId="0" fillId="3" borderId="62" xfId="0" applyFill="1" applyBorder="1" applyAlignment="1">
      <alignment horizontal="right" vertical="center"/>
    </xf>
    <xf numFmtId="0" fontId="0" fillId="3" borderId="64" xfId="0" applyFill="1" applyBorder="1" applyAlignment="1">
      <alignment horizontal="right"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3"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distributed" wrapTex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49" fontId="0" fillId="0" borderId="0" xfId="0" applyNumberFormat="1" applyFont="1" applyFill="1" applyAlignment="1">
      <alignment horizontal="left" vertical="center"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0" borderId="70"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65" xfId="0" applyFill="1" applyBorder="1" applyAlignment="1">
      <alignment horizontal="left" readingOrder="1"/>
    </xf>
    <xf numFmtId="0" fontId="0" fillId="3" borderId="2" xfId="0" applyFill="1" applyBorder="1" applyAlignment="1">
      <alignment horizontal="left" readingOrder="1"/>
    </xf>
    <xf numFmtId="0" fontId="0" fillId="3" borderId="66"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1" xfId="0" applyFill="1" applyBorder="1" applyAlignment="1">
      <alignment horizontal="left" readingOrder="1"/>
    </xf>
    <xf numFmtId="0" fontId="0" fillId="3" borderId="75"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7"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xf numFmtId="0" fontId="3" fillId="0" borderId="9"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2" borderId="77" xfId="0" applyFont="1" applyFill="1" applyBorder="1" applyAlignment="1">
      <alignment horizontal="left" vertical="center" wrapText="1"/>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3" fillId="0" borderId="4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election activeCell="C9" sqref="C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55</v>
      </c>
    </row>
    <row r="2" spans="1:5" ht="37.5" customHeight="1" x14ac:dyDescent="0.2">
      <c r="A2" s="61"/>
      <c r="B2" s="11"/>
      <c r="C2" s="11"/>
      <c r="D2" s="11"/>
    </row>
    <row r="3" spans="1:5" ht="30" customHeight="1" x14ac:dyDescent="0.2">
      <c r="A3" s="2" t="s">
        <v>51</v>
      </c>
      <c r="B3" s="12"/>
      <c r="C3" s="12"/>
      <c r="D3" s="12"/>
      <c r="E3" s="12"/>
    </row>
    <row r="4" spans="1:5" ht="15" customHeight="1" x14ac:dyDescent="0.2">
      <c r="A4" s="2"/>
      <c r="B4" s="12"/>
      <c r="C4" s="12"/>
      <c r="D4" s="12"/>
    </row>
    <row r="5" spans="1:5" ht="30" customHeight="1" x14ac:dyDescent="0.2">
      <c r="A5" s="2"/>
      <c r="B5" s="12"/>
      <c r="C5" s="12"/>
      <c r="E5" s="23" t="s">
        <v>49</v>
      </c>
    </row>
    <row r="6" spans="1:5" ht="30" customHeight="1" x14ac:dyDescent="0.2">
      <c r="A6" s="13"/>
      <c r="B6" s="12"/>
      <c r="C6" s="12"/>
      <c r="D6" s="12"/>
    </row>
    <row r="7" spans="1:5" ht="30" customHeight="1" x14ac:dyDescent="0.2">
      <c r="A7" s="13"/>
      <c r="B7" s="146" t="s">
        <v>162</v>
      </c>
      <c r="C7" s="14" t="s">
        <v>2</v>
      </c>
      <c r="D7" s="12"/>
    </row>
    <row r="8" spans="1:5" ht="50.1" customHeight="1" x14ac:dyDescent="0.2">
      <c r="A8" s="13"/>
      <c r="B8" s="15"/>
      <c r="C8" s="14"/>
      <c r="D8" s="12"/>
    </row>
    <row r="9" spans="1:5" s="14" customFormat="1" ht="30" customHeight="1" x14ac:dyDescent="0.2">
      <c r="A9" s="21"/>
      <c r="C9" s="5" t="s">
        <v>1</v>
      </c>
      <c r="D9" s="157"/>
      <c r="E9" s="157"/>
    </row>
    <row r="10" spans="1:5" s="14" customFormat="1" ht="30" customHeight="1" x14ac:dyDescent="0.2">
      <c r="A10" s="22"/>
      <c r="B10" s="65" t="s">
        <v>57</v>
      </c>
      <c r="C10" s="5" t="s">
        <v>3</v>
      </c>
      <c r="D10" s="158"/>
      <c r="E10" s="158"/>
    </row>
    <row r="11" spans="1:5" s="14" customFormat="1" ht="30" customHeight="1" x14ac:dyDescent="0.2">
      <c r="C11" s="5" t="s">
        <v>4</v>
      </c>
      <c r="D11" s="158"/>
      <c r="E11" s="158"/>
    </row>
    <row r="12" spans="1:5" s="14" customFormat="1" ht="18" customHeight="1" x14ac:dyDescent="0.2">
      <c r="C12" s="5" t="s">
        <v>59</v>
      </c>
      <c r="D12" s="159"/>
      <c r="E12" s="159"/>
    </row>
    <row r="13" spans="1:5" ht="36" customHeight="1" x14ac:dyDescent="0.2">
      <c r="A13" s="14"/>
      <c r="B13" s="14"/>
      <c r="C13" s="5"/>
      <c r="D13" s="11"/>
    </row>
    <row r="14" spans="1:5" s="18" customFormat="1" ht="51" customHeight="1" x14ac:dyDescent="0.2">
      <c r="A14" s="66"/>
      <c r="B14" s="74" t="str">
        <f>'1'!A4</f>
        <v>福山地区消防組合水上消防署内部改修給排水衛生ガス設備工事</v>
      </c>
      <c r="C14" s="70"/>
      <c r="D14" s="67"/>
    </row>
    <row r="15" spans="1:5" s="18" customFormat="1" ht="36" customHeight="1" x14ac:dyDescent="0.2">
      <c r="A15" s="66"/>
      <c r="B15" s="155" t="s">
        <v>192</v>
      </c>
      <c r="C15" s="156"/>
      <c r="D15" s="156"/>
      <c r="E15" s="156"/>
    </row>
    <row r="16" spans="1:5" s="18" customFormat="1" ht="37.5" customHeight="1" x14ac:dyDescent="0.2">
      <c r="A16" s="66"/>
      <c r="B16" s="67"/>
      <c r="C16" s="76"/>
      <c r="D16" s="76"/>
      <c r="E16" s="76"/>
    </row>
    <row r="17" spans="1:2" ht="24.9" customHeight="1" x14ac:dyDescent="0.2">
      <c r="B17" s="1" t="s">
        <v>5</v>
      </c>
    </row>
    <row r="18" spans="1:2" s="18" customFormat="1" ht="30.75" customHeight="1" x14ac:dyDescent="0.2">
      <c r="A18" s="18">
        <v>1</v>
      </c>
      <c r="B18" s="77" t="s">
        <v>128</v>
      </c>
    </row>
    <row r="19" spans="1:2" s="18" customFormat="1" ht="30.75" customHeight="1" x14ac:dyDescent="0.2">
      <c r="A19" s="18">
        <v>2</v>
      </c>
      <c r="B19" s="77" t="s">
        <v>112</v>
      </c>
    </row>
    <row r="20" spans="1:2" s="18" customFormat="1" ht="30.75" customHeight="1" x14ac:dyDescent="0.2">
      <c r="A20" s="18">
        <v>3</v>
      </c>
      <c r="B20" s="77" t="s">
        <v>34</v>
      </c>
    </row>
    <row r="21" spans="1:2" s="18" customFormat="1" ht="30.75" customHeight="1" x14ac:dyDescent="0.2">
      <c r="A21" s="18">
        <v>4</v>
      </c>
      <c r="B21" s="77" t="s">
        <v>75</v>
      </c>
    </row>
    <row r="22" spans="1:2" s="18" customFormat="1" ht="30.75" customHeight="1" x14ac:dyDescent="0.2">
      <c r="A22" s="18">
        <v>5</v>
      </c>
      <c r="B22" s="77" t="s">
        <v>265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0" customWidth="1"/>
    <col min="10" max="16384" width="9" style="20"/>
  </cols>
  <sheetData>
    <row r="1" spans="1:9" x14ac:dyDescent="0.2">
      <c r="A1" s="9" t="s">
        <v>248</v>
      </c>
      <c r="E1" s="323" t="s">
        <v>249</v>
      </c>
      <c r="F1" s="321"/>
      <c r="G1" s="321"/>
      <c r="H1" s="321"/>
      <c r="I1" s="321"/>
    </row>
    <row r="2" spans="1:9" x14ac:dyDescent="0.2">
      <c r="A2" s="20" t="s">
        <v>250</v>
      </c>
    </row>
    <row r="3" spans="1:9" x14ac:dyDescent="0.2">
      <c r="A3" s="91" t="s">
        <v>251</v>
      </c>
    </row>
    <row r="4" spans="1:9" x14ac:dyDescent="0.2">
      <c r="A4" s="154" t="s">
        <v>256</v>
      </c>
    </row>
    <row r="6" spans="1:9" x14ac:dyDescent="0.2">
      <c r="A6" s="91"/>
    </row>
    <row r="7" spans="1:9" x14ac:dyDescent="0.2">
      <c r="A7" s="72" t="s">
        <v>188</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3"/>
      <c r="B62" s="34"/>
      <c r="C62" s="34"/>
      <c r="D62" s="34"/>
      <c r="E62" s="34"/>
      <c r="F62" s="34"/>
      <c r="G62" s="34"/>
      <c r="H62" s="34"/>
      <c r="I62" s="37"/>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54</v>
      </c>
      <c r="E1" s="320"/>
      <c r="F1" s="321"/>
      <c r="G1" s="321"/>
      <c r="H1" s="321"/>
      <c r="I1" s="321"/>
    </row>
    <row r="2" spans="1:9" x14ac:dyDescent="0.2">
      <c r="A2" s="20" t="s">
        <v>42</v>
      </c>
      <c r="H2" s="59"/>
    </row>
    <row r="3" spans="1:9" x14ac:dyDescent="0.2">
      <c r="A3" s="72" t="s">
        <v>188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G22" sqref="G22"/>
    </sheetView>
  </sheetViews>
  <sheetFormatPr defaultColWidth="9" defaultRowHeight="13.2" x14ac:dyDescent="0.2"/>
  <cols>
    <col min="1" max="9" width="9.6640625" style="20" customWidth="1"/>
    <col min="10" max="16384" width="9" style="20"/>
  </cols>
  <sheetData>
    <row r="1" spans="1:9" x14ac:dyDescent="0.2">
      <c r="A1" s="9" t="s">
        <v>73</v>
      </c>
      <c r="E1" s="320"/>
      <c r="F1" s="321"/>
      <c r="G1" s="321"/>
      <c r="H1" s="321"/>
      <c r="I1" s="321"/>
    </row>
    <row r="2" spans="1:9" x14ac:dyDescent="0.2">
      <c r="A2" s="20" t="s">
        <v>74</v>
      </c>
      <c r="H2" s="59"/>
    </row>
    <row r="3" spans="1:9" x14ac:dyDescent="0.2">
      <c r="A3" s="72" t="s">
        <v>188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E2" sqref="E2"/>
    </sheetView>
  </sheetViews>
  <sheetFormatPr defaultColWidth="9" defaultRowHeight="13.2" x14ac:dyDescent="0.2"/>
  <cols>
    <col min="1" max="9" width="9.664062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270</v>
      </c>
      <c r="E1" s="320"/>
      <c r="F1" s="321"/>
      <c r="G1" s="321"/>
      <c r="H1" s="321"/>
      <c r="I1" s="321"/>
    </row>
    <row r="2" spans="1:9" x14ac:dyDescent="0.2">
      <c r="A2" s="20" t="s">
        <v>271</v>
      </c>
      <c r="H2" s="59"/>
    </row>
    <row r="3" spans="1:9" x14ac:dyDescent="0.2">
      <c r="A3" s="72" t="s">
        <v>272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D8" sqref="D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8" hidden="1" customWidth="1"/>
  </cols>
  <sheetData>
    <row r="1" spans="1:42" x14ac:dyDescent="0.2">
      <c r="A1" s="1" t="s">
        <v>124</v>
      </c>
      <c r="AA1" s="170" t="s">
        <v>113</v>
      </c>
      <c r="AB1" s="170"/>
      <c r="AC1" s="170"/>
      <c r="AD1" s="170" t="s">
        <v>114</v>
      </c>
      <c r="AE1" s="170"/>
      <c r="AF1" s="170"/>
      <c r="AG1" s="171" t="s">
        <v>125</v>
      </c>
      <c r="AH1" s="171"/>
      <c r="AI1" s="171"/>
      <c r="AJ1" s="126" t="s">
        <v>115</v>
      </c>
      <c r="AK1" s="126" t="s">
        <v>116</v>
      </c>
      <c r="AL1" s="126" t="s">
        <v>117</v>
      </c>
      <c r="AM1" s="126" t="s">
        <v>118</v>
      </c>
      <c r="AN1" s="126" t="s">
        <v>119</v>
      </c>
      <c r="AO1" s="126" t="s">
        <v>120</v>
      </c>
      <c r="AP1" s="126" t="s">
        <v>121</v>
      </c>
    </row>
    <row r="2" spans="1:42" ht="4.95" customHeight="1" x14ac:dyDescent="0.2">
      <c r="A2" s="61"/>
      <c r="AA2" s="127" t="s">
        <v>12</v>
      </c>
      <c r="AB2" s="128" t="s">
        <v>15</v>
      </c>
      <c r="AC2" s="129" t="s">
        <v>15</v>
      </c>
      <c r="AD2" s="127" t="s">
        <v>12</v>
      </c>
      <c r="AE2" s="128" t="s">
        <v>15</v>
      </c>
      <c r="AF2" s="129" t="s">
        <v>15</v>
      </c>
      <c r="AG2" s="127" t="s">
        <v>12</v>
      </c>
      <c r="AH2" s="128" t="s">
        <v>15</v>
      </c>
      <c r="AI2" s="129" t="s">
        <v>15</v>
      </c>
      <c r="AJ2" s="127" t="s">
        <v>12</v>
      </c>
      <c r="AK2" s="128" t="s">
        <v>15</v>
      </c>
      <c r="AL2" s="128" t="s">
        <v>15</v>
      </c>
      <c r="AM2" s="128" t="s">
        <v>15</v>
      </c>
      <c r="AN2" s="128" t="s">
        <v>15</v>
      </c>
      <c r="AO2" s="128" t="s">
        <v>15</v>
      </c>
      <c r="AP2" s="128" t="s">
        <v>15</v>
      </c>
    </row>
    <row r="3" spans="1:42" ht="21" x14ac:dyDescent="0.2">
      <c r="A3" s="2" t="s">
        <v>52</v>
      </c>
      <c r="B3" s="39"/>
      <c r="C3" s="39"/>
      <c r="D3" s="39"/>
      <c r="E3" s="39"/>
      <c r="F3" s="39"/>
      <c r="G3" s="39"/>
      <c r="H3" s="39"/>
      <c r="AA3" s="127" t="s">
        <v>16</v>
      </c>
      <c r="AB3" s="128" t="s">
        <v>17</v>
      </c>
      <c r="AC3" s="129" t="s">
        <v>122</v>
      </c>
      <c r="AD3" s="128" t="s">
        <v>22</v>
      </c>
      <c r="AE3" s="128" t="s">
        <v>259</v>
      </c>
      <c r="AF3" s="129" t="s">
        <v>20</v>
      </c>
      <c r="AG3" s="128" t="s">
        <v>22</v>
      </c>
      <c r="AH3" s="128" t="s">
        <v>257</v>
      </c>
      <c r="AI3" s="129" t="s">
        <v>20</v>
      </c>
      <c r="AJ3" s="128" t="s">
        <v>24</v>
      </c>
      <c r="AK3" s="128" t="s">
        <v>26</v>
      </c>
      <c r="AL3" s="128" t="s">
        <v>27</v>
      </c>
      <c r="AM3" s="128" t="s">
        <v>126</v>
      </c>
      <c r="AN3" s="128" t="s">
        <v>28</v>
      </c>
      <c r="AO3" s="128" t="s">
        <v>60</v>
      </c>
      <c r="AP3" s="128" t="s">
        <v>123</v>
      </c>
    </row>
    <row r="4" spans="1:42" s="1" customFormat="1" ht="24.9" customHeight="1" x14ac:dyDescent="0.2">
      <c r="A4" s="13" t="s">
        <v>264</v>
      </c>
      <c r="B4" s="12"/>
      <c r="C4" s="12"/>
      <c r="D4" s="12"/>
      <c r="E4" s="12"/>
      <c r="F4" s="12"/>
      <c r="G4" s="12"/>
      <c r="H4" s="12"/>
      <c r="AA4" s="127" t="s">
        <v>18</v>
      </c>
      <c r="AB4" s="128" t="s">
        <v>17</v>
      </c>
      <c r="AC4" s="129" t="s">
        <v>122</v>
      </c>
      <c r="AD4" s="128" t="s">
        <v>23</v>
      </c>
      <c r="AE4" s="128" t="s">
        <v>260</v>
      </c>
      <c r="AF4" s="129" t="s">
        <v>20</v>
      </c>
      <c r="AG4" s="128" t="s">
        <v>23</v>
      </c>
      <c r="AH4" s="134" t="s">
        <v>258</v>
      </c>
      <c r="AI4" s="129" t="s">
        <v>20</v>
      </c>
      <c r="AJ4" s="128" t="s">
        <v>25</v>
      </c>
      <c r="AK4" s="130" t="s">
        <v>127</v>
      </c>
      <c r="AL4" s="130" t="s">
        <v>127</v>
      </c>
      <c r="AM4" s="130" t="s">
        <v>127</v>
      </c>
      <c r="AN4" s="130" t="s">
        <v>127</v>
      </c>
      <c r="AO4" s="130" t="s">
        <v>127</v>
      </c>
      <c r="AP4" s="130" t="s">
        <v>127</v>
      </c>
    </row>
    <row r="5" spans="1:42" s="1" customFormat="1" ht="15" customHeight="1" x14ac:dyDescent="0.2">
      <c r="A5" s="13"/>
      <c r="B5" s="12"/>
      <c r="C5" s="12"/>
      <c r="D5" s="12"/>
      <c r="E5" s="12"/>
      <c r="F5" s="12"/>
      <c r="G5" s="180" t="s">
        <v>48</v>
      </c>
      <c r="H5" s="181"/>
      <c r="AA5" s="127" t="s">
        <v>19</v>
      </c>
      <c r="AB5" s="128" t="s">
        <v>32</v>
      </c>
      <c r="AC5" s="129" t="s">
        <v>20</v>
      </c>
      <c r="AD5" s="128"/>
      <c r="AE5" s="128"/>
      <c r="AF5" s="17"/>
      <c r="AG5" s="17"/>
      <c r="AH5" s="17"/>
      <c r="AI5" s="17"/>
      <c r="AJ5" s="14"/>
      <c r="AK5" s="14"/>
      <c r="AL5" s="14"/>
      <c r="AM5" s="14"/>
      <c r="AN5" s="14"/>
      <c r="AO5" s="14"/>
      <c r="AP5" s="14"/>
    </row>
    <row r="6" spans="1:42" s="43" customFormat="1" ht="15" customHeight="1" x14ac:dyDescent="0.15">
      <c r="A6" s="44" t="s">
        <v>161</v>
      </c>
      <c r="D6" s="46"/>
      <c r="E6" s="45"/>
      <c r="F6" s="45"/>
      <c r="G6" s="45"/>
      <c r="H6" s="45"/>
      <c r="AA6" s="127" t="s">
        <v>21</v>
      </c>
      <c r="AB6" s="128" t="s">
        <v>32</v>
      </c>
      <c r="AC6" s="129" t="s">
        <v>20</v>
      </c>
      <c r="AD6" s="128"/>
      <c r="AE6" s="128"/>
      <c r="AF6" s="17"/>
      <c r="AJ6" s="131"/>
      <c r="AK6" s="131"/>
      <c r="AL6" s="131"/>
      <c r="AM6" s="131"/>
      <c r="AN6" s="131"/>
      <c r="AO6" s="131"/>
      <c r="AP6" s="131"/>
    </row>
    <row r="7" spans="1:42" s="43" customFormat="1" ht="7.2" customHeight="1" x14ac:dyDescent="0.15">
      <c r="A7" s="44"/>
      <c r="D7" s="46"/>
      <c r="E7" s="45"/>
      <c r="F7" s="45"/>
      <c r="G7" s="45"/>
      <c r="H7" s="45"/>
      <c r="AA7" s="131"/>
      <c r="AB7" s="131"/>
      <c r="AC7" s="131"/>
      <c r="AD7" s="131"/>
      <c r="AE7" s="131"/>
      <c r="AF7" s="131"/>
      <c r="AG7" s="131"/>
      <c r="AH7" s="131"/>
      <c r="AI7" s="131"/>
      <c r="AJ7" s="131"/>
      <c r="AK7" s="131"/>
      <c r="AL7" s="131"/>
      <c r="AM7" s="131"/>
      <c r="AN7" s="131"/>
      <c r="AO7" s="131"/>
      <c r="AP7" s="131"/>
    </row>
    <row r="8" spans="1:42" s="17" customFormat="1" ht="24.9" customHeight="1" x14ac:dyDescent="0.15">
      <c r="A8" s="41"/>
      <c r="E8" s="19" t="s">
        <v>6</v>
      </c>
      <c r="F8" s="182"/>
      <c r="G8" s="182"/>
      <c r="H8" s="182"/>
      <c r="AG8" s="131"/>
    </row>
    <row r="9" spans="1:42" s="17" customFormat="1" ht="24.9" customHeight="1" x14ac:dyDescent="0.2">
      <c r="D9" s="64" t="s">
        <v>53</v>
      </c>
      <c r="E9" s="19" t="s">
        <v>29</v>
      </c>
      <c r="F9" s="183"/>
      <c r="G9" s="183"/>
      <c r="H9" s="183"/>
      <c r="AG9" s="57"/>
      <c r="AH9" s="57"/>
      <c r="AI9" s="57"/>
    </row>
    <row r="10" spans="1:42" s="17" customFormat="1" ht="24.9" customHeight="1" x14ac:dyDescent="0.2">
      <c r="D10" s="47"/>
      <c r="E10" s="19" t="s">
        <v>30</v>
      </c>
      <c r="F10" s="183"/>
      <c r="G10" s="183"/>
      <c r="H10" s="183"/>
      <c r="AG10" s="57"/>
      <c r="AH10" s="57"/>
      <c r="AI10" s="57"/>
    </row>
    <row r="11" spans="1:42" s="17" customFormat="1" ht="17.399999999999999" customHeight="1" x14ac:dyDescent="0.2">
      <c r="D11" s="42" t="s">
        <v>33</v>
      </c>
      <c r="E11" s="62" t="s">
        <v>35</v>
      </c>
      <c r="F11" s="184"/>
      <c r="G11" s="185"/>
      <c r="H11" s="185"/>
    </row>
    <row r="12" spans="1:42" s="17" customFormat="1" ht="17.399999999999999" customHeight="1" x14ac:dyDescent="0.2">
      <c r="D12" s="60"/>
      <c r="E12" s="62" t="s">
        <v>36</v>
      </c>
      <c r="F12" s="186"/>
      <c r="G12" s="187"/>
      <c r="H12" s="187"/>
    </row>
    <row r="13" spans="1:42" s="43"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3" customFormat="1" ht="35.1" customHeight="1" x14ac:dyDescent="0.15">
      <c r="A14" s="161" t="s">
        <v>173</v>
      </c>
      <c r="B14" s="162"/>
      <c r="C14" s="162"/>
      <c r="D14" s="162"/>
      <c r="E14" s="162"/>
      <c r="F14" s="162"/>
      <c r="G14" s="162"/>
      <c r="H14" s="162"/>
      <c r="AA14" s="131"/>
      <c r="AB14" s="131"/>
      <c r="AC14" s="131"/>
      <c r="AD14" s="131"/>
      <c r="AE14" s="131"/>
      <c r="AF14" s="131"/>
      <c r="AG14" s="131"/>
      <c r="AH14" s="131"/>
      <c r="AI14" s="131"/>
      <c r="AJ14" s="131"/>
      <c r="AK14" s="131"/>
      <c r="AL14" s="131"/>
      <c r="AM14" s="131"/>
      <c r="AN14" s="131"/>
      <c r="AO14" s="131"/>
      <c r="AP14" s="131"/>
    </row>
    <row r="15" spans="1:42" s="57" customFormat="1" ht="12" customHeight="1" x14ac:dyDescent="0.2">
      <c r="A15" s="55" t="s">
        <v>7</v>
      </c>
      <c r="B15" s="56" t="s">
        <v>174</v>
      </c>
    </row>
    <row r="16" spans="1:42" s="57" customFormat="1" ht="22.5" customHeight="1" thickBot="1" x14ac:dyDescent="0.25">
      <c r="A16" s="58" t="s">
        <v>8</v>
      </c>
      <c r="B16" s="188" t="s">
        <v>175</v>
      </c>
      <c r="C16" s="189"/>
      <c r="D16" s="189"/>
      <c r="E16" s="189"/>
      <c r="F16" s="189"/>
      <c r="G16" s="189"/>
      <c r="H16" s="189"/>
    </row>
    <row r="17" spans="1:43" s="17" customFormat="1" ht="39.9" customHeight="1" thickBot="1" x14ac:dyDescent="0.25">
      <c r="A17" s="49" t="s">
        <v>9</v>
      </c>
      <c r="B17" s="50"/>
      <c r="C17" s="50"/>
      <c r="D17" s="51"/>
      <c r="E17" s="52" t="s">
        <v>10</v>
      </c>
      <c r="F17" s="53" t="s">
        <v>11</v>
      </c>
      <c r="G17" s="54" t="s">
        <v>45</v>
      </c>
      <c r="H17" s="73" t="s">
        <v>43</v>
      </c>
    </row>
    <row r="18" spans="1:43" s="90" customFormat="1" ht="66.75" customHeight="1" thickTop="1" x14ac:dyDescent="0.2">
      <c r="A18" s="167" t="s">
        <v>109</v>
      </c>
      <c r="B18" s="168"/>
      <c r="C18" s="168"/>
      <c r="D18" s="169"/>
      <c r="E18" s="96" t="s">
        <v>110</v>
      </c>
      <c r="F18" s="97" t="s">
        <v>69</v>
      </c>
      <c r="G18" s="98"/>
      <c r="H18" s="99" t="s">
        <v>111</v>
      </c>
    </row>
    <row r="19" spans="1:43" s="90" customFormat="1" ht="32.4" x14ac:dyDescent="0.15">
      <c r="A19" s="100"/>
      <c r="B19" s="101" t="s">
        <v>71</v>
      </c>
      <c r="C19" s="190" t="s">
        <v>263</v>
      </c>
      <c r="D19" s="164"/>
      <c r="E19" s="165"/>
      <c r="F19" s="102" t="s">
        <v>14</v>
      </c>
      <c r="G19" s="103" t="s">
        <v>12</v>
      </c>
      <c r="H19" s="92" t="str">
        <f>VLOOKUP(G19,$AJ$2:$AP$4,3)</f>
        <v>（表示欄です）</v>
      </c>
    </row>
    <row r="20" spans="1:43" s="90" customFormat="1" ht="35.1" customHeight="1" x14ac:dyDescent="0.15">
      <c r="A20" s="172" t="s">
        <v>108</v>
      </c>
      <c r="B20" s="178"/>
      <c r="C20" s="178"/>
      <c r="D20" s="179"/>
      <c r="E20" s="122" t="s">
        <v>105</v>
      </c>
      <c r="F20" s="123" t="s">
        <v>69</v>
      </c>
      <c r="G20" s="124"/>
      <c r="H20" s="125" t="s">
        <v>106</v>
      </c>
      <c r="AA20" s="45"/>
      <c r="AB20" s="45"/>
      <c r="AC20" s="45"/>
      <c r="AD20" s="45"/>
      <c r="AE20" s="45"/>
      <c r="AF20" s="45"/>
      <c r="AG20" s="45"/>
      <c r="AH20" s="45"/>
      <c r="AI20" s="45"/>
      <c r="AJ20" s="45"/>
      <c r="AK20" s="45"/>
      <c r="AL20" s="45"/>
      <c r="AM20" s="45"/>
      <c r="AN20" s="45"/>
      <c r="AO20" s="45"/>
      <c r="AP20" s="45"/>
    </row>
    <row r="21" spans="1:43" s="90" customFormat="1" ht="90" customHeight="1" x14ac:dyDescent="0.15">
      <c r="A21" s="119"/>
      <c r="B21" s="101" t="s">
        <v>71</v>
      </c>
      <c r="C21" s="118" t="s">
        <v>107</v>
      </c>
      <c r="D21" s="120" t="s">
        <v>12</v>
      </c>
      <c r="E21" s="121" t="str">
        <f>VLOOKUP(D21,$AD$2:$AF$4,2)</f>
        <v>（表示欄です）</v>
      </c>
      <c r="F21" s="123" t="str">
        <f>VLOOKUP(D21,$AD$2:$AF$4,3)</f>
        <v>（表示欄です）</v>
      </c>
      <c r="G21" s="103" t="s">
        <v>12</v>
      </c>
      <c r="H21" s="92" t="str">
        <f>VLOOKUP(G21,$AJ$2:$AP$4,3)</f>
        <v>（表示欄です）</v>
      </c>
      <c r="AA21" s="45"/>
      <c r="AB21" s="45"/>
      <c r="AC21" s="45"/>
      <c r="AD21" s="45"/>
      <c r="AE21" s="45"/>
      <c r="AF21" s="45"/>
      <c r="AG21" s="45"/>
      <c r="AH21" s="45"/>
      <c r="AI21" s="45"/>
      <c r="AJ21" s="45"/>
      <c r="AK21" s="45"/>
      <c r="AL21" s="45"/>
      <c r="AM21" s="45"/>
      <c r="AN21" s="45"/>
      <c r="AO21" s="45"/>
      <c r="AP21" s="45"/>
      <c r="AQ21" s="17"/>
    </row>
    <row r="22" spans="1:43" s="90" customFormat="1" ht="30.75" customHeight="1" x14ac:dyDescent="0.15">
      <c r="A22" s="172" t="s">
        <v>104</v>
      </c>
      <c r="B22" s="173"/>
      <c r="C22" s="173"/>
      <c r="D22" s="173"/>
      <c r="E22" s="93"/>
      <c r="F22" s="94"/>
      <c r="G22" s="93"/>
      <c r="H22" s="95"/>
      <c r="AA22" s="45"/>
      <c r="AB22" s="45"/>
      <c r="AC22" s="45"/>
      <c r="AD22" s="45"/>
      <c r="AE22" s="45"/>
      <c r="AF22" s="45"/>
      <c r="AG22" s="45"/>
      <c r="AH22" s="45"/>
      <c r="AI22" s="45"/>
      <c r="AJ22" s="45"/>
      <c r="AK22" s="45"/>
      <c r="AL22" s="45"/>
      <c r="AM22" s="45"/>
      <c r="AN22" s="45"/>
      <c r="AO22" s="45"/>
      <c r="AP22" s="45"/>
      <c r="AQ22" s="17"/>
    </row>
    <row r="23" spans="1:43" s="17" customFormat="1" ht="39" customHeight="1" x14ac:dyDescent="0.15">
      <c r="A23" s="174"/>
      <c r="B23" s="176" t="s">
        <v>31</v>
      </c>
      <c r="C23" s="163" t="s">
        <v>13</v>
      </c>
      <c r="D23" s="164"/>
      <c r="E23" s="165"/>
      <c r="F23" s="102" t="s">
        <v>266</v>
      </c>
      <c r="G23" s="103" t="s">
        <v>24</v>
      </c>
      <c r="H23" s="92" t="str">
        <f>VLOOKUP(G23,$AJ$2:$AP$4,5)</f>
        <v>シート「Ｄ」に電子情報を貼付</v>
      </c>
      <c r="I23" s="90"/>
      <c r="J23" s="90"/>
      <c r="K23" s="90"/>
      <c r="L23" s="90"/>
      <c r="M23" s="90"/>
      <c r="N23" s="90"/>
      <c r="O23" s="90"/>
      <c r="P23" s="90"/>
      <c r="Q23" s="90"/>
      <c r="R23" s="90"/>
      <c r="S23" s="90"/>
      <c r="T23" s="90"/>
      <c r="U23" s="90"/>
      <c r="V23" s="90"/>
      <c r="W23" s="90"/>
      <c r="X23" s="90"/>
      <c r="Y23" s="90"/>
    </row>
    <row r="24" spans="1:43" s="17" customFormat="1" ht="39" customHeight="1" x14ac:dyDescent="0.15">
      <c r="A24" s="174"/>
      <c r="B24" s="324"/>
      <c r="C24" s="163" t="s">
        <v>75</v>
      </c>
      <c r="D24" s="164"/>
      <c r="E24" s="165"/>
      <c r="F24" s="325" t="s">
        <v>267</v>
      </c>
      <c r="G24" s="103" t="s">
        <v>24</v>
      </c>
      <c r="H24" s="92" t="str">
        <f>VLOOKUP(G24,$AJ$2:$AP$4,6)</f>
        <v>シート「E」に電子情報を貼付</v>
      </c>
      <c r="I24" s="90"/>
      <c r="J24" s="90"/>
      <c r="K24" s="90"/>
      <c r="L24" s="90"/>
      <c r="M24" s="90"/>
      <c r="N24" s="90"/>
      <c r="O24" s="90"/>
      <c r="P24" s="90"/>
      <c r="Q24" s="90"/>
      <c r="R24" s="90"/>
      <c r="S24" s="90"/>
      <c r="T24" s="90"/>
      <c r="U24" s="90"/>
      <c r="V24" s="90"/>
      <c r="W24" s="90"/>
      <c r="X24" s="90"/>
      <c r="Y24" s="90"/>
    </row>
    <row r="25" spans="1:43" s="17" customFormat="1" ht="39" customHeight="1" thickBot="1" x14ac:dyDescent="0.2">
      <c r="A25" s="175"/>
      <c r="B25" s="177"/>
      <c r="C25" s="327" t="s">
        <v>268</v>
      </c>
      <c r="D25" s="328"/>
      <c r="E25" s="329"/>
      <c r="F25" s="132" t="s">
        <v>269</v>
      </c>
      <c r="G25" s="133" t="s">
        <v>24</v>
      </c>
      <c r="H25" s="326" t="str">
        <f>VLOOKUP(G25,$AJ$2:$AP$4,7)</f>
        <v>シート「F」に電子情報を貼付</v>
      </c>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43"/>
    </row>
    <row r="26" spans="1:43" s="17" customFormat="1" ht="12" customHeight="1" x14ac:dyDescent="0.15">
      <c r="A26" s="78"/>
      <c r="B26" s="79"/>
      <c r="C26" s="80"/>
      <c r="D26" s="81"/>
      <c r="E26" s="81"/>
      <c r="F26" s="79"/>
      <c r="G26" s="83"/>
      <c r="H26" s="82"/>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40"/>
    </row>
    <row r="27" spans="1:43" s="43" customFormat="1" ht="9.9" customHeight="1" x14ac:dyDescent="0.15">
      <c r="A27" s="75" t="s">
        <v>44</v>
      </c>
      <c r="F27" s="48"/>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57"/>
    </row>
    <row r="28" spans="1:43" s="40" customFormat="1" ht="24.75" customHeight="1" x14ac:dyDescent="0.15">
      <c r="A28" s="166" t="s">
        <v>176</v>
      </c>
      <c r="B28" s="166"/>
      <c r="C28" s="166"/>
      <c r="D28" s="166"/>
      <c r="E28" s="166"/>
      <c r="F28" s="166"/>
      <c r="G28" s="166"/>
      <c r="H28" s="166"/>
      <c r="I28" s="90"/>
      <c r="J28" s="90"/>
      <c r="K28" s="90"/>
      <c r="L28" s="90"/>
      <c r="M28" s="90"/>
      <c r="N28" s="90"/>
      <c r="O28" s="90"/>
      <c r="P28" s="90"/>
      <c r="Q28" s="90"/>
      <c r="R28" s="90"/>
      <c r="S28" s="90"/>
      <c r="T28" s="90"/>
      <c r="U28" s="90"/>
      <c r="V28" s="90"/>
      <c r="W28" s="90"/>
      <c r="X28" s="90"/>
      <c r="Y28" s="90"/>
      <c r="Z28" s="17"/>
      <c r="AA28" s="17"/>
      <c r="AB28" s="17"/>
      <c r="AC28" s="17"/>
      <c r="AD28" s="17"/>
      <c r="AE28" s="17"/>
      <c r="AF28" s="17"/>
      <c r="AG28" s="17"/>
      <c r="AH28" s="17"/>
      <c r="AI28" s="17"/>
      <c r="AJ28" s="17"/>
      <c r="AK28" s="17"/>
      <c r="AL28" s="17"/>
      <c r="AM28" s="17"/>
      <c r="AN28" s="17"/>
      <c r="AO28" s="17"/>
      <c r="AP28" s="17"/>
      <c r="AQ28" s="57"/>
    </row>
    <row r="29" spans="1:43" s="57" customFormat="1" ht="24.75" customHeight="1" x14ac:dyDescent="0.15">
      <c r="A29" s="160" t="s">
        <v>177</v>
      </c>
      <c r="B29" s="160"/>
      <c r="C29" s="160"/>
      <c r="D29" s="160"/>
      <c r="E29" s="160"/>
      <c r="F29" s="160"/>
      <c r="G29" s="160"/>
      <c r="H29" s="160"/>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row>
    <row r="30" spans="1:43" s="57" customFormat="1" ht="24.75" customHeight="1" x14ac:dyDescent="0.2">
      <c r="A30" s="160" t="s">
        <v>178</v>
      </c>
      <c r="B30" s="160"/>
      <c r="C30" s="160"/>
      <c r="D30" s="160"/>
      <c r="E30" s="160"/>
      <c r="F30" s="160"/>
      <c r="G30" s="160"/>
      <c r="H30" s="160"/>
      <c r="I30" s="17"/>
      <c r="J30" s="17"/>
      <c r="K30" s="17"/>
      <c r="L30" s="17"/>
      <c r="M30" s="17"/>
      <c r="N30" s="17"/>
      <c r="O30" s="17"/>
      <c r="P30" s="17"/>
      <c r="Q30" s="17"/>
      <c r="R30" s="17"/>
      <c r="S30" s="17"/>
      <c r="T30" s="17"/>
      <c r="U30" s="17"/>
      <c r="V30" s="17"/>
      <c r="W30" s="17"/>
      <c r="X30" s="17"/>
      <c r="Y30" s="17"/>
      <c r="Z30" s="17"/>
      <c r="AA30" s="131"/>
      <c r="AB30" s="131"/>
      <c r="AC30" s="131"/>
      <c r="AD30" s="131"/>
      <c r="AE30" s="131"/>
      <c r="AF30" s="131"/>
      <c r="AG30" s="131"/>
      <c r="AH30" s="131"/>
      <c r="AI30" s="131"/>
      <c r="AJ30" s="131"/>
      <c r="AK30" s="131"/>
      <c r="AL30" s="131"/>
      <c r="AM30" s="131"/>
      <c r="AN30" s="131"/>
      <c r="AO30" s="131"/>
      <c r="AP30" s="131"/>
      <c r="AQ30" s="38"/>
    </row>
    <row r="31" spans="1:43" s="57" customFormat="1" ht="24.75" customHeight="1" x14ac:dyDescent="0.2">
      <c r="A31" s="160" t="s">
        <v>179</v>
      </c>
      <c r="B31" s="160"/>
      <c r="C31" s="160"/>
      <c r="D31" s="160"/>
      <c r="E31" s="160"/>
      <c r="F31" s="160"/>
      <c r="G31" s="160"/>
      <c r="H31" s="160"/>
      <c r="I31" s="17"/>
      <c r="J31" s="17"/>
      <c r="K31" s="17"/>
      <c r="L31" s="17"/>
      <c r="M31" s="17"/>
      <c r="N31" s="17"/>
      <c r="O31" s="17"/>
      <c r="P31" s="17"/>
      <c r="Q31" s="17"/>
      <c r="R31" s="17"/>
      <c r="S31" s="17"/>
      <c r="T31" s="17"/>
      <c r="U31" s="17"/>
      <c r="V31" s="17"/>
      <c r="W31" s="17"/>
      <c r="X31" s="17"/>
      <c r="Y31" s="17"/>
      <c r="Z31" s="43"/>
      <c r="AA31" s="40"/>
      <c r="AB31" s="40"/>
      <c r="AC31" s="40"/>
      <c r="AD31" s="40"/>
      <c r="AE31" s="40"/>
      <c r="AF31" s="40"/>
      <c r="AG31" s="40"/>
      <c r="AH31" s="40"/>
      <c r="AI31" s="40"/>
      <c r="AJ31" s="40"/>
      <c r="AK31" s="40"/>
      <c r="AL31" s="40"/>
      <c r="AM31" s="40"/>
      <c r="AN31" s="40"/>
      <c r="AO31" s="40"/>
      <c r="AP31" s="40"/>
      <c r="AQ31" s="38"/>
    </row>
    <row r="32" spans="1:43" x14ac:dyDescent="0.2">
      <c r="I32" s="17"/>
      <c r="J32" s="17"/>
      <c r="K32" s="17"/>
      <c r="L32" s="17"/>
      <c r="M32" s="17"/>
      <c r="N32" s="17"/>
      <c r="O32" s="17"/>
      <c r="P32" s="17"/>
      <c r="Q32" s="17"/>
      <c r="R32" s="17"/>
      <c r="S32" s="17"/>
      <c r="T32" s="17"/>
      <c r="U32" s="17"/>
      <c r="V32" s="17"/>
      <c r="W32" s="17"/>
      <c r="X32" s="17"/>
      <c r="Y32" s="17"/>
      <c r="Z32" s="40"/>
      <c r="AA32" s="57"/>
      <c r="AB32" s="57"/>
      <c r="AC32" s="57"/>
      <c r="AD32" s="57"/>
      <c r="AE32" s="57"/>
      <c r="AF32" s="57"/>
      <c r="AG32" s="57"/>
      <c r="AH32" s="57"/>
      <c r="AI32" s="57"/>
      <c r="AJ32" s="57"/>
      <c r="AK32" s="57"/>
      <c r="AL32" s="57"/>
      <c r="AM32" s="57"/>
      <c r="AN32" s="57"/>
      <c r="AO32" s="57"/>
      <c r="AP32" s="57"/>
      <c r="AQ32" s="38"/>
    </row>
    <row r="33" spans="9:43" x14ac:dyDescent="0.2">
      <c r="I33" s="43"/>
      <c r="J33" s="43"/>
      <c r="K33" s="43"/>
      <c r="L33" s="43"/>
      <c r="M33" s="43"/>
      <c r="N33" s="43"/>
      <c r="O33" s="43"/>
      <c r="P33" s="43"/>
      <c r="Q33" s="43"/>
      <c r="R33" s="43"/>
      <c r="S33" s="43"/>
      <c r="T33" s="43"/>
      <c r="U33" s="43"/>
      <c r="V33" s="43"/>
      <c r="W33" s="43"/>
      <c r="X33" s="43"/>
      <c r="Y33" s="43"/>
      <c r="Z33" s="57"/>
      <c r="AA33" s="57"/>
      <c r="AB33" s="57"/>
      <c r="AC33" s="57"/>
      <c r="AD33" s="57"/>
      <c r="AE33" s="57"/>
      <c r="AF33" s="57"/>
      <c r="AG33" s="57"/>
      <c r="AH33" s="57"/>
      <c r="AI33" s="57"/>
      <c r="AJ33" s="57"/>
      <c r="AK33" s="57"/>
      <c r="AL33" s="57"/>
      <c r="AM33" s="57"/>
      <c r="AN33" s="57"/>
      <c r="AO33" s="57"/>
      <c r="AP33" s="57"/>
      <c r="AQ33" s="38"/>
    </row>
    <row r="34" spans="9:43" x14ac:dyDescent="0.2">
      <c r="I34" s="40"/>
      <c r="J34" s="40"/>
      <c r="K34" s="40"/>
      <c r="L34" s="40"/>
      <c r="M34" s="40"/>
      <c r="N34" s="40"/>
      <c r="O34" s="40"/>
      <c r="P34" s="40"/>
      <c r="Q34" s="40"/>
      <c r="R34" s="40"/>
      <c r="S34" s="40"/>
      <c r="T34" s="40"/>
      <c r="U34" s="40"/>
      <c r="V34" s="40"/>
      <c r="W34" s="40"/>
      <c r="X34" s="40"/>
      <c r="Y34" s="40"/>
      <c r="Z34" s="57"/>
      <c r="AA34" s="57"/>
      <c r="AB34" s="57"/>
      <c r="AC34" s="57"/>
      <c r="AD34" s="57"/>
      <c r="AE34" s="57"/>
      <c r="AF34" s="57"/>
      <c r="AG34" s="57"/>
      <c r="AH34" s="57"/>
      <c r="AI34" s="57"/>
      <c r="AJ34" s="57"/>
      <c r="AK34" s="57"/>
      <c r="AL34" s="57"/>
      <c r="AM34" s="57"/>
      <c r="AN34" s="57"/>
      <c r="AO34" s="57"/>
      <c r="AP34" s="57"/>
      <c r="AQ34" s="38"/>
    </row>
    <row r="35" spans="9:43" x14ac:dyDescent="0.2">
      <c r="I35" s="57"/>
      <c r="J35" s="57"/>
      <c r="K35" s="57"/>
      <c r="L35" s="57"/>
      <c r="M35" s="57"/>
      <c r="N35" s="57"/>
      <c r="O35" s="57"/>
      <c r="P35" s="57"/>
      <c r="Q35" s="57"/>
      <c r="R35" s="57"/>
      <c r="S35" s="57"/>
      <c r="T35" s="57"/>
      <c r="U35" s="57"/>
      <c r="V35" s="57"/>
      <c r="W35" s="57"/>
      <c r="X35" s="57"/>
      <c r="Y35" s="57"/>
      <c r="Z35" s="57"/>
      <c r="AA35" s="57"/>
      <c r="AB35" s="57"/>
      <c r="AC35" s="57"/>
      <c r="AD35" s="57"/>
      <c r="AE35" s="57"/>
      <c r="AF35" s="57"/>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I37" s="57"/>
      <c r="J37" s="57"/>
      <c r="K37" s="57"/>
      <c r="L37" s="57"/>
      <c r="M37" s="57"/>
      <c r="N37" s="57"/>
      <c r="O37" s="57"/>
      <c r="P37" s="57"/>
      <c r="Q37" s="57"/>
      <c r="R37" s="57"/>
      <c r="S37" s="57"/>
      <c r="T37" s="57"/>
      <c r="U37" s="57"/>
      <c r="V37" s="57"/>
      <c r="W37" s="57"/>
      <c r="X37" s="57"/>
      <c r="Y37" s="57"/>
      <c r="Z37" s="38"/>
      <c r="AQ37" s="38"/>
    </row>
    <row r="38" spans="9:43" x14ac:dyDescent="0.2">
      <c r="Z38" s="38"/>
      <c r="AQ38" s="38"/>
    </row>
    <row r="39" spans="9:43" x14ac:dyDescent="0.2">
      <c r="Z39" s="38"/>
      <c r="AQ39" s="38"/>
    </row>
    <row r="40" spans="9:43" x14ac:dyDescent="0.2">
      <c r="AQ40" s="38"/>
    </row>
    <row r="41" spans="9:43" x14ac:dyDescent="0.2">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row>
    <row r="68" spans="26:43" x14ac:dyDescent="0.2">
      <c r="Z68" s="38"/>
    </row>
    <row r="69" spans="26:43" x14ac:dyDescent="0.2">
      <c r="Z69" s="38"/>
    </row>
    <row r="70" spans="26:43" x14ac:dyDescent="0.2">
      <c r="Z70" s="38"/>
    </row>
    <row r="71" spans="26:43" x14ac:dyDescent="0.2">
      <c r="Z71" s="38"/>
    </row>
    <row r="72" spans="26:43" x14ac:dyDescent="0.2">
      <c r="Z72" s="38"/>
    </row>
  </sheetData>
  <mergeCells count="24">
    <mergeCell ref="AA1:AC1"/>
    <mergeCell ref="AD1:AF1"/>
    <mergeCell ref="AG1:AI1"/>
    <mergeCell ref="A22:D22"/>
    <mergeCell ref="A20:D20"/>
    <mergeCell ref="G5:H5"/>
    <mergeCell ref="F8:H8"/>
    <mergeCell ref="F9:H9"/>
    <mergeCell ref="F10:H10"/>
    <mergeCell ref="F11:H11"/>
    <mergeCell ref="F12:H12"/>
    <mergeCell ref="B16:H16"/>
    <mergeCell ref="C19:E19"/>
    <mergeCell ref="A31:H31"/>
    <mergeCell ref="A14:H14"/>
    <mergeCell ref="A29:H29"/>
    <mergeCell ref="A30:H30"/>
    <mergeCell ref="A28:H28"/>
    <mergeCell ref="A18:D18"/>
    <mergeCell ref="A23:A25"/>
    <mergeCell ref="B23:B25"/>
    <mergeCell ref="C23:E23"/>
    <mergeCell ref="C24:E24"/>
    <mergeCell ref="C25:E25"/>
  </mergeCells>
  <phoneticPr fontId="2"/>
  <dataValidations count="3">
    <dataValidation type="list" allowBlank="1" showInputMessage="1" showErrorMessage="1" sqref="G26">
      <formula1>#REF!</formula1>
    </dataValidation>
    <dataValidation type="list" allowBlank="1" showInputMessage="1" showErrorMessage="1" sqref="G19 G23:G25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E14" sqref="E1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76</v>
      </c>
      <c r="E1" s="4"/>
    </row>
    <row r="2" spans="1:6" ht="15" customHeight="1" x14ac:dyDescent="0.2">
      <c r="A2" s="61"/>
    </row>
    <row r="3" spans="1:6" ht="30" customHeight="1" x14ac:dyDescent="0.2">
      <c r="A3" s="2" t="s">
        <v>82</v>
      </c>
      <c r="B3" s="2"/>
      <c r="C3" s="12"/>
      <c r="D3" s="12"/>
      <c r="E3" s="12"/>
    </row>
    <row r="4" spans="1:6" ht="24.9" customHeight="1" x14ac:dyDescent="0.2">
      <c r="A4" s="13" t="str">
        <f>'1'!A4</f>
        <v>福山地区消防組合水上消防署内部改修給排水衛生ガス設備工事</v>
      </c>
      <c r="B4" s="13"/>
      <c r="C4" s="12"/>
      <c r="D4" s="12"/>
      <c r="E4" s="12"/>
    </row>
    <row r="5" spans="1:6" ht="16.5" customHeight="1" x14ac:dyDescent="0.2">
      <c r="A5" s="13"/>
      <c r="B5" s="13"/>
      <c r="C5" s="12"/>
      <c r="D5" s="12"/>
      <c r="E5" s="12"/>
    </row>
    <row r="6" spans="1:6" s="10" customFormat="1" ht="24.9" customHeight="1" x14ac:dyDescent="0.2">
      <c r="C6" s="104" t="s">
        <v>77</v>
      </c>
      <c r="D6" s="217"/>
      <c r="E6" s="218"/>
    </row>
    <row r="7" spans="1:6" s="10" customFormat="1" ht="9" customHeight="1" x14ac:dyDescent="0.2">
      <c r="C7" s="104"/>
      <c r="D7" s="105"/>
      <c r="E7" s="106"/>
    </row>
    <row r="8" spans="1:6" s="10" customFormat="1" ht="24.9" customHeight="1" x14ac:dyDescent="0.2">
      <c r="A8" s="219" t="s">
        <v>78</v>
      </c>
      <c r="B8" s="219"/>
      <c r="C8" s="219"/>
      <c r="D8" s="219"/>
      <c r="E8" s="219"/>
    </row>
    <row r="9" spans="1:6" ht="15" customHeight="1" x14ac:dyDescent="0.2">
      <c r="E9" s="107"/>
      <c r="F9" s="11"/>
    </row>
    <row r="10" spans="1:6" ht="24" customHeight="1" x14ac:dyDescent="0.2">
      <c r="A10" s="209" t="s">
        <v>83</v>
      </c>
      <c r="B10" s="222" t="s">
        <v>79</v>
      </c>
      <c r="C10" s="221"/>
      <c r="D10" s="220" t="s">
        <v>84</v>
      </c>
      <c r="E10" s="221"/>
      <c r="F10" s="9"/>
    </row>
    <row r="11" spans="1:6" s="18" customFormat="1" ht="24" customHeight="1" x14ac:dyDescent="0.2">
      <c r="A11" s="210"/>
      <c r="B11" s="212" t="s">
        <v>85</v>
      </c>
      <c r="C11" s="223" t="s">
        <v>86</v>
      </c>
      <c r="D11" s="108" t="s">
        <v>87</v>
      </c>
      <c r="E11" s="110"/>
    </row>
    <row r="12" spans="1:6" s="18" customFormat="1" ht="24" customHeight="1" x14ac:dyDescent="0.2">
      <c r="A12" s="210"/>
      <c r="B12" s="213"/>
      <c r="C12" s="224"/>
      <c r="D12" s="109" t="s">
        <v>88</v>
      </c>
      <c r="E12" s="111"/>
    </row>
    <row r="13" spans="1:6" s="18" customFormat="1" ht="24" customHeight="1" x14ac:dyDescent="0.2">
      <c r="A13" s="210"/>
      <c r="B13" s="213"/>
      <c r="C13" s="225"/>
      <c r="D13" s="109" t="s">
        <v>89</v>
      </c>
      <c r="E13" s="112"/>
    </row>
    <row r="14" spans="1:6" s="18" customFormat="1" ht="24" customHeight="1" x14ac:dyDescent="0.2">
      <c r="A14" s="210"/>
      <c r="B14" s="213"/>
      <c r="C14" s="223" t="s">
        <v>80</v>
      </c>
      <c r="D14" s="108" t="s">
        <v>90</v>
      </c>
      <c r="E14" s="110"/>
    </row>
    <row r="15" spans="1:6" s="18" customFormat="1" ht="24" customHeight="1" x14ac:dyDescent="0.2">
      <c r="A15" s="210"/>
      <c r="B15" s="213"/>
      <c r="C15" s="224"/>
      <c r="D15" s="109" t="s">
        <v>91</v>
      </c>
      <c r="E15" s="111"/>
    </row>
    <row r="16" spans="1:6" s="18" customFormat="1" ht="24" customHeight="1" x14ac:dyDescent="0.2">
      <c r="A16" s="211"/>
      <c r="B16" s="214"/>
      <c r="C16" s="225"/>
      <c r="D16" s="109" t="s">
        <v>92</v>
      </c>
      <c r="E16" s="112"/>
    </row>
    <row r="17" spans="1:5" s="14" customFormat="1" ht="22.5" customHeight="1" x14ac:dyDescent="0.2">
      <c r="A17" s="199" t="s">
        <v>93</v>
      </c>
      <c r="B17" s="197" t="s">
        <v>63</v>
      </c>
      <c r="C17" s="202"/>
      <c r="D17" s="191"/>
      <c r="E17" s="192"/>
    </row>
    <row r="18" spans="1:5" ht="22.5" customHeight="1" x14ac:dyDescent="0.2">
      <c r="A18" s="200"/>
      <c r="B18" s="197" t="s">
        <v>94</v>
      </c>
      <c r="C18" s="198"/>
      <c r="D18" s="193"/>
      <c r="E18" s="194"/>
    </row>
    <row r="19" spans="1:5" ht="22.5" customHeight="1" x14ac:dyDescent="0.2">
      <c r="A19" s="200"/>
      <c r="B19" s="197" t="s">
        <v>95</v>
      </c>
      <c r="C19" s="198"/>
      <c r="D19" s="193"/>
      <c r="E19" s="194"/>
    </row>
    <row r="20" spans="1:5" ht="22.5" customHeight="1" x14ac:dyDescent="0.2">
      <c r="A20" s="200"/>
      <c r="B20" s="197" t="s">
        <v>96</v>
      </c>
      <c r="C20" s="198"/>
      <c r="D20" s="193"/>
      <c r="E20" s="194"/>
    </row>
    <row r="21" spans="1:5" ht="22.5" customHeight="1" x14ac:dyDescent="0.2">
      <c r="A21" s="200"/>
      <c r="B21" s="197" t="s">
        <v>97</v>
      </c>
      <c r="C21" s="198"/>
      <c r="D21" s="193"/>
      <c r="E21" s="194"/>
    </row>
    <row r="22" spans="1:5" ht="22.5" customHeight="1" x14ac:dyDescent="0.2">
      <c r="A22" s="200"/>
      <c r="B22" s="197" t="s">
        <v>98</v>
      </c>
      <c r="C22" s="198"/>
      <c r="D22" s="193"/>
      <c r="E22" s="194"/>
    </row>
    <row r="23" spans="1:5" ht="22.5" customHeight="1" x14ac:dyDescent="0.2">
      <c r="A23" s="200"/>
      <c r="B23" s="197" t="s">
        <v>99</v>
      </c>
      <c r="C23" s="198"/>
      <c r="D23" s="193"/>
      <c r="E23" s="194"/>
    </row>
    <row r="24" spans="1:5" ht="20.100000000000001" customHeight="1" x14ac:dyDescent="0.2">
      <c r="A24" s="200"/>
      <c r="B24" s="205"/>
      <c r="C24" s="206"/>
      <c r="D24" s="193"/>
      <c r="E24" s="194"/>
    </row>
    <row r="25" spans="1:5" ht="20.100000000000001" customHeight="1" x14ac:dyDescent="0.2">
      <c r="A25" s="200"/>
      <c r="B25" s="207" t="s">
        <v>100</v>
      </c>
      <c r="C25" s="208"/>
      <c r="D25" s="193"/>
      <c r="E25" s="194"/>
    </row>
    <row r="26" spans="1:5" ht="20.100000000000001" customHeight="1" x14ac:dyDescent="0.2">
      <c r="A26" s="200"/>
      <c r="B26" s="203"/>
      <c r="C26" s="204"/>
      <c r="D26" s="193"/>
      <c r="E26" s="194"/>
    </row>
    <row r="27" spans="1:5" ht="22.5" customHeight="1" x14ac:dyDescent="0.2">
      <c r="A27" s="201"/>
      <c r="B27" s="227" t="s">
        <v>81</v>
      </c>
      <c r="C27" s="204"/>
      <c r="D27" s="195"/>
      <c r="E27" s="196"/>
    </row>
    <row r="28" spans="1:5" ht="16.5" customHeight="1" x14ac:dyDescent="0.2">
      <c r="A28" s="113"/>
      <c r="B28" s="114"/>
      <c r="C28" s="115"/>
      <c r="D28" s="116"/>
      <c r="E28" s="116"/>
    </row>
    <row r="29" spans="1:5" ht="15" customHeight="1" x14ac:dyDescent="0.2">
      <c r="A29" s="16"/>
      <c r="B29" s="16"/>
      <c r="C29" s="117"/>
      <c r="D29" s="117"/>
      <c r="E29" s="117"/>
    </row>
    <row r="30" spans="1:5" s="17" customFormat="1" ht="19.5" customHeight="1" x14ac:dyDescent="0.2">
      <c r="A30" s="226"/>
      <c r="B30" s="226"/>
      <c r="C30" s="226"/>
      <c r="D30" s="226"/>
      <c r="E30" s="226"/>
    </row>
    <row r="31" spans="1:5" s="17" customFormat="1" ht="19.5" customHeight="1" x14ac:dyDescent="0.2">
      <c r="A31" s="226" t="s">
        <v>154</v>
      </c>
      <c r="B31" s="226"/>
      <c r="C31" s="226"/>
      <c r="D31" s="226"/>
      <c r="E31" s="226"/>
    </row>
    <row r="32" spans="1:5" s="17" customFormat="1" ht="92.4" customHeight="1" x14ac:dyDescent="0.2">
      <c r="A32" s="215" t="s">
        <v>261</v>
      </c>
      <c r="B32" s="216"/>
      <c r="C32" s="216"/>
      <c r="D32" s="216"/>
      <c r="E32" s="216"/>
    </row>
  </sheetData>
  <mergeCells count="24">
    <mergeCell ref="A10:A16"/>
    <mergeCell ref="B11:B16"/>
    <mergeCell ref="A32:E32"/>
    <mergeCell ref="D6:E6"/>
    <mergeCell ref="B19:C19"/>
    <mergeCell ref="A8:E8"/>
    <mergeCell ref="B18:C18"/>
    <mergeCell ref="D10:E10"/>
    <mergeCell ref="B10:C10"/>
    <mergeCell ref="C11:C13"/>
    <mergeCell ref="C14:C16"/>
    <mergeCell ref="B21:C21"/>
    <mergeCell ref="A30:E30"/>
    <mergeCell ref="B23:C23"/>
    <mergeCell ref="B27:C27"/>
    <mergeCell ref="A31:E31"/>
    <mergeCell ref="D17:E27"/>
    <mergeCell ref="B22:C22"/>
    <mergeCell ref="B20:C20"/>
    <mergeCell ref="A17:A27"/>
    <mergeCell ref="B17:C17"/>
    <mergeCell ref="B26:C26"/>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11" sqref="A11:A17"/>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241</v>
      </c>
      <c r="D1" s="228" t="s">
        <v>226</v>
      </c>
      <c r="E1" s="228"/>
    </row>
    <row r="2" spans="1:6" ht="15" customHeight="1" x14ac:dyDescent="0.2">
      <c r="D2" s="228"/>
      <c r="E2" s="228"/>
    </row>
    <row r="3" spans="1:6" ht="12" customHeight="1" x14ac:dyDescent="0.2">
      <c r="A3" s="61"/>
      <c r="D3" s="228"/>
      <c r="E3" s="228"/>
    </row>
    <row r="4" spans="1:6" ht="30" customHeight="1" x14ac:dyDescent="0.2">
      <c r="A4" s="2" t="s">
        <v>242</v>
      </c>
      <c r="B4" s="2"/>
      <c r="C4" s="12"/>
      <c r="D4" s="12"/>
      <c r="E4" s="12"/>
    </row>
    <row r="5" spans="1:6" ht="24" customHeight="1" x14ac:dyDescent="0.2">
      <c r="A5" s="13" t="str">
        <f>'1'!A4</f>
        <v>福山地区消防組合水上消防署内部改修給排水衛生ガス設備工事</v>
      </c>
      <c r="B5" s="13"/>
      <c r="C5" s="12"/>
      <c r="D5" s="12"/>
      <c r="E5" s="12"/>
    </row>
    <row r="6" spans="1:6" ht="18" customHeight="1" x14ac:dyDescent="0.2">
      <c r="A6" s="13"/>
      <c r="B6" s="13"/>
      <c r="C6" s="12"/>
      <c r="D6" s="12"/>
      <c r="E6" s="12"/>
    </row>
    <row r="7" spans="1:6" s="10" customFormat="1" ht="24" customHeight="1" x14ac:dyDescent="0.2">
      <c r="C7" s="104" t="s">
        <v>77</v>
      </c>
      <c r="D7" s="217"/>
      <c r="E7" s="218"/>
    </row>
    <row r="8" spans="1:6" s="10" customFormat="1" ht="9" customHeight="1" x14ac:dyDescent="0.2">
      <c r="C8" s="104"/>
      <c r="D8" s="105"/>
      <c r="E8" s="106"/>
    </row>
    <row r="9" spans="1:6" s="10" customFormat="1" ht="24" customHeight="1" x14ac:dyDescent="0.2">
      <c r="A9" s="219" t="s">
        <v>78</v>
      </c>
      <c r="B9" s="219"/>
      <c r="C9" s="219"/>
      <c r="D9" s="219"/>
      <c r="E9" s="219"/>
    </row>
    <row r="10" spans="1:6" ht="15" customHeight="1" x14ac:dyDescent="0.2">
      <c r="E10" s="107"/>
      <c r="F10" s="11"/>
    </row>
    <row r="11" spans="1:6" ht="24" customHeight="1" x14ac:dyDescent="0.2">
      <c r="A11" s="232" t="s">
        <v>243</v>
      </c>
      <c r="B11" s="222" t="s">
        <v>79</v>
      </c>
      <c r="C11" s="221"/>
      <c r="D11" s="220" t="s">
        <v>84</v>
      </c>
      <c r="E11" s="221"/>
      <c r="F11" s="9"/>
    </row>
    <row r="12" spans="1:6" s="18" customFormat="1" ht="24" customHeight="1" x14ac:dyDescent="0.2">
      <c r="A12" s="233"/>
      <c r="B12" s="212" t="s">
        <v>85</v>
      </c>
      <c r="C12" s="229" t="s">
        <v>86</v>
      </c>
      <c r="D12" s="108" t="s">
        <v>87</v>
      </c>
      <c r="E12" s="110"/>
    </row>
    <row r="13" spans="1:6" s="18" customFormat="1" ht="24" customHeight="1" x14ac:dyDescent="0.2">
      <c r="A13" s="233"/>
      <c r="B13" s="213"/>
      <c r="C13" s="230"/>
      <c r="D13" s="109" t="s">
        <v>88</v>
      </c>
      <c r="E13" s="111"/>
    </row>
    <row r="14" spans="1:6" s="18" customFormat="1" ht="24" customHeight="1" x14ac:dyDescent="0.2">
      <c r="A14" s="233"/>
      <c r="B14" s="213"/>
      <c r="C14" s="231"/>
      <c r="D14" s="109" t="s">
        <v>89</v>
      </c>
      <c r="E14" s="112"/>
    </row>
    <row r="15" spans="1:6" s="18" customFormat="1" ht="24" customHeight="1" x14ac:dyDescent="0.2">
      <c r="A15" s="233"/>
      <c r="B15" s="213"/>
      <c r="C15" s="229" t="s">
        <v>80</v>
      </c>
      <c r="D15" s="108" t="s">
        <v>90</v>
      </c>
      <c r="E15" s="110"/>
    </row>
    <row r="16" spans="1:6" s="18" customFormat="1" ht="24" customHeight="1" x14ac:dyDescent="0.2">
      <c r="A16" s="233"/>
      <c r="B16" s="213"/>
      <c r="C16" s="230"/>
      <c r="D16" s="109" t="s">
        <v>91</v>
      </c>
      <c r="E16" s="111"/>
    </row>
    <row r="17" spans="1:5" s="18" customFormat="1" ht="24" customHeight="1" x14ac:dyDescent="0.2">
      <c r="A17" s="234"/>
      <c r="B17" s="214"/>
      <c r="C17" s="231"/>
      <c r="D17" s="109" t="s">
        <v>92</v>
      </c>
      <c r="E17" s="112"/>
    </row>
    <row r="18" spans="1:5" s="14" customFormat="1" ht="24" customHeight="1" x14ac:dyDescent="0.2">
      <c r="A18" s="199" t="s">
        <v>93</v>
      </c>
      <c r="B18" s="197" t="s">
        <v>63</v>
      </c>
      <c r="C18" s="202"/>
      <c r="D18" s="236"/>
      <c r="E18" s="237"/>
    </row>
    <row r="19" spans="1:5" ht="24" customHeight="1" x14ac:dyDescent="0.2">
      <c r="A19" s="200"/>
      <c r="B19" s="197" t="s">
        <v>94</v>
      </c>
      <c r="C19" s="198"/>
      <c r="D19" s="238"/>
      <c r="E19" s="239"/>
    </row>
    <row r="20" spans="1:5" ht="24" customHeight="1" x14ac:dyDescent="0.2">
      <c r="A20" s="200"/>
      <c r="B20" s="197" t="s">
        <v>95</v>
      </c>
      <c r="C20" s="198"/>
      <c r="D20" s="238"/>
      <c r="E20" s="239"/>
    </row>
    <row r="21" spans="1:5" ht="24" customHeight="1" x14ac:dyDescent="0.2">
      <c r="A21" s="200"/>
      <c r="B21" s="197" t="s">
        <v>96</v>
      </c>
      <c r="C21" s="198"/>
      <c r="D21" s="238"/>
      <c r="E21" s="239"/>
    </row>
    <row r="22" spans="1:5" ht="24" customHeight="1" x14ac:dyDescent="0.2">
      <c r="A22" s="200"/>
      <c r="B22" s="197" t="s">
        <v>97</v>
      </c>
      <c r="C22" s="198"/>
      <c r="D22" s="238"/>
      <c r="E22" s="239"/>
    </row>
    <row r="23" spans="1:5" ht="24" customHeight="1" x14ac:dyDescent="0.2">
      <c r="A23" s="200"/>
      <c r="B23" s="197" t="s">
        <v>98</v>
      </c>
      <c r="C23" s="198"/>
      <c r="D23" s="238"/>
      <c r="E23" s="239"/>
    </row>
    <row r="24" spans="1:5" ht="24" customHeight="1" x14ac:dyDescent="0.2">
      <c r="A24" s="200"/>
      <c r="B24" s="197" t="s">
        <v>99</v>
      </c>
      <c r="C24" s="198"/>
      <c r="D24" s="238"/>
      <c r="E24" s="239"/>
    </row>
    <row r="25" spans="1:5" ht="24" customHeight="1" x14ac:dyDescent="0.2">
      <c r="A25" s="200"/>
      <c r="B25" s="205"/>
      <c r="C25" s="206"/>
      <c r="D25" s="238"/>
      <c r="E25" s="239"/>
    </row>
    <row r="26" spans="1:5" ht="24" customHeight="1" x14ac:dyDescent="0.2">
      <c r="A26" s="200"/>
      <c r="B26" s="207" t="s">
        <v>100</v>
      </c>
      <c r="C26" s="208"/>
      <c r="D26" s="238"/>
      <c r="E26" s="239"/>
    </row>
    <row r="27" spans="1:5" ht="24" customHeight="1" x14ac:dyDescent="0.2">
      <c r="A27" s="200"/>
      <c r="B27" s="203"/>
      <c r="C27" s="204"/>
      <c r="D27" s="238"/>
      <c r="E27" s="239"/>
    </row>
    <row r="28" spans="1:5" ht="24" customHeight="1" x14ac:dyDescent="0.2">
      <c r="A28" s="201"/>
      <c r="B28" s="227" t="s">
        <v>81</v>
      </c>
      <c r="C28" s="204"/>
      <c r="D28" s="240"/>
      <c r="E28" s="241"/>
    </row>
    <row r="29" spans="1:5" ht="15" customHeight="1" x14ac:dyDescent="0.2">
      <c r="A29" s="113"/>
      <c r="B29" s="114"/>
      <c r="C29" s="115"/>
      <c r="D29" s="116"/>
      <c r="E29" s="116"/>
    </row>
    <row r="30" spans="1:5" s="17" customFormat="1" ht="15" customHeight="1" x14ac:dyDescent="0.2">
      <c r="A30" s="226" t="s">
        <v>244</v>
      </c>
      <c r="B30" s="226"/>
      <c r="C30" s="226"/>
      <c r="D30" s="226"/>
      <c r="E30" s="226"/>
    </row>
    <row r="31" spans="1:5" s="17" customFormat="1" ht="48" customHeight="1" x14ac:dyDescent="0.2">
      <c r="A31" s="215" t="s">
        <v>262</v>
      </c>
      <c r="B31" s="235"/>
      <c r="C31" s="235"/>
      <c r="D31" s="235"/>
      <c r="E31" s="235"/>
    </row>
    <row r="32" spans="1:5" s="17" customFormat="1" ht="18" customHeight="1" x14ac:dyDescent="0.2">
      <c r="A32" s="226" t="s">
        <v>245</v>
      </c>
      <c r="B32" s="226"/>
      <c r="C32" s="226"/>
      <c r="D32" s="226"/>
      <c r="E32" s="226"/>
    </row>
    <row r="33" spans="1:5" s="17" customFormat="1" ht="18" customHeight="1" x14ac:dyDescent="0.2">
      <c r="A33" s="226" t="s">
        <v>246</v>
      </c>
      <c r="B33" s="226"/>
      <c r="C33" s="226"/>
      <c r="D33" s="226"/>
      <c r="E33" s="226"/>
    </row>
    <row r="34" spans="1:5" s="17" customFormat="1" ht="51" customHeight="1" x14ac:dyDescent="0.2">
      <c r="A34" s="215" t="s">
        <v>247</v>
      </c>
      <c r="B34" s="235"/>
      <c r="C34" s="235"/>
      <c r="D34" s="235"/>
      <c r="E34" s="23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1:E3"/>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67</v>
      </c>
      <c r="I1" s="4"/>
    </row>
    <row r="2" spans="1:9" x14ac:dyDescent="0.2">
      <c r="A2" s="61"/>
      <c r="B2" s="61"/>
    </row>
    <row r="3" spans="1:9" ht="30" customHeight="1" x14ac:dyDescent="0.2">
      <c r="A3" s="2" t="s">
        <v>61</v>
      </c>
      <c r="B3" s="2"/>
      <c r="C3" s="3"/>
      <c r="D3" s="3"/>
      <c r="E3" s="3"/>
      <c r="F3" s="3"/>
      <c r="G3" s="3"/>
      <c r="H3" s="3"/>
      <c r="I3" s="3"/>
    </row>
    <row r="4" spans="1:9" ht="18" customHeight="1" x14ac:dyDescent="0.2">
      <c r="A4" s="2"/>
      <c r="B4" s="2"/>
      <c r="C4" s="3"/>
      <c r="D4" s="3"/>
      <c r="E4" s="3"/>
      <c r="F4" s="3"/>
      <c r="G4" s="3"/>
      <c r="H4" s="3"/>
      <c r="I4" s="3"/>
    </row>
    <row r="5" spans="1:9" ht="18" customHeight="1" x14ac:dyDescent="0.2">
      <c r="H5" s="181" t="s">
        <v>62</v>
      </c>
      <c r="I5" s="181"/>
    </row>
    <row r="6" spans="1:9" ht="13.2" customHeight="1" x14ac:dyDescent="0.2"/>
    <row r="7" spans="1:9" ht="18" customHeight="1" x14ac:dyDescent="0.2">
      <c r="A7" s="260" t="s">
        <v>162</v>
      </c>
      <c r="B7" s="260"/>
      <c r="C7" s="260"/>
      <c r="D7" s="16" t="s">
        <v>2</v>
      </c>
      <c r="E7" s="6"/>
    </row>
    <row r="8" spans="1:9" ht="18" customHeight="1" x14ac:dyDescent="0.2">
      <c r="A8" s="4"/>
      <c r="B8" s="4"/>
      <c r="C8" s="6"/>
      <c r="D8" s="4"/>
      <c r="E8" s="4"/>
    </row>
    <row r="9" spans="1:9" ht="24.9" customHeight="1" x14ac:dyDescent="0.2">
      <c r="G9" s="7" t="s">
        <v>1</v>
      </c>
      <c r="H9" s="261"/>
      <c r="I9" s="261"/>
    </row>
    <row r="10" spans="1:9" ht="24.9" customHeight="1" x14ac:dyDescent="0.2">
      <c r="G10" s="7" t="s">
        <v>3</v>
      </c>
      <c r="H10" s="262"/>
      <c r="I10" s="262"/>
    </row>
    <row r="11" spans="1:9" ht="24.9" customHeight="1" x14ac:dyDescent="0.2">
      <c r="G11" s="7" t="s">
        <v>37</v>
      </c>
      <c r="H11" s="262"/>
      <c r="I11" s="262"/>
    </row>
    <row r="12" spans="1:9" ht="9.9" customHeight="1" x14ac:dyDescent="0.2">
      <c r="G12" s="5"/>
      <c r="H12" s="5"/>
      <c r="I12" s="84" t="s">
        <v>191</v>
      </c>
    </row>
    <row r="13" spans="1:9" ht="20.399999999999999" customHeight="1" x14ac:dyDescent="0.2">
      <c r="G13" s="8"/>
      <c r="H13" s="8"/>
      <c r="I13" s="9"/>
    </row>
    <row r="14" spans="1:9" s="10" customFormat="1" ht="33.6" customHeight="1" x14ac:dyDescent="0.2">
      <c r="A14" s="263" t="s">
        <v>180</v>
      </c>
      <c r="B14" s="263"/>
      <c r="C14" s="264"/>
      <c r="D14" s="264"/>
      <c r="E14" s="264"/>
      <c r="F14" s="264"/>
      <c r="G14" s="264"/>
      <c r="H14" s="264"/>
      <c r="I14" s="264"/>
    </row>
    <row r="15" spans="1:9" s="10" customFormat="1" ht="31.8" customHeight="1" x14ac:dyDescent="0.2">
      <c r="A15" s="147"/>
      <c r="B15" s="265" t="s">
        <v>163</v>
      </c>
      <c r="C15" s="265"/>
      <c r="D15" s="265"/>
      <c r="E15" s="265"/>
      <c r="F15" s="265"/>
      <c r="G15" s="265"/>
      <c r="H15" s="265"/>
      <c r="I15" s="265"/>
    </row>
    <row r="16" spans="1:9" s="10" customFormat="1" ht="30.6" customHeight="1" x14ac:dyDescent="0.2">
      <c r="A16" s="147"/>
      <c r="B16" s="149"/>
      <c r="C16" s="266" t="s">
        <v>193</v>
      </c>
      <c r="D16" s="266"/>
      <c r="E16" s="266"/>
      <c r="F16" s="266"/>
      <c r="G16" s="266"/>
      <c r="H16" s="266"/>
      <c r="I16" s="266"/>
    </row>
    <row r="17" spans="1:9" s="10" customFormat="1" ht="15.6" customHeight="1" x14ac:dyDescent="0.2">
      <c r="A17" s="147"/>
      <c r="B17" s="149"/>
      <c r="C17" s="266" t="s">
        <v>194</v>
      </c>
      <c r="D17" s="266"/>
      <c r="E17" s="266"/>
      <c r="F17" s="266"/>
      <c r="G17" s="266"/>
      <c r="H17" s="266"/>
      <c r="I17" s="266"/>
    </row>
    <row r="18" spans="1:9" s="10" customFormat="1" ht="31.8" customHeight="1" x14ac:dyDescent="0.2">
      <c r="A18" s="147"/>
      <c r="B18" s="265" t="s">
        <v>181</v>
      </c>
      <c r="C18" s="265"/>
      <c r="D18" s="265"/>
      <c r="E18" s="265"/>
      <c r="F18" s="265"/>
      <c r="G18" s="265"/>
      <c r="H18" s="265"/>
      <c r="I18" s="265"/>
    </row>
    <row r="19" spans="1:9" s="10" customFormat="1" ht="141.6" customHeight="1" x14ac:dyDescent="0.2">
      <c r="C19" s="267" t="s">
        <v>252</v>
      </c>
      <c r="D19" s="264"/>
      <c r="E19" s="264"/>
      <c r="F19" s="264"/>
      <c r="G19" s="264"/>
      <c r="H19" s="264"/>
      <c r="I19" s="264"/>
    </row>
    <row r="20" spans="1:9" ht="24.9" customHeight="1" x14ac:dyDescent="0.2">
      <c r="A20" s="86"/>
      <c r="B20" s="86"/>
      <c r="C20" s="85"/>
      <c r="D20" s="85"/>
      <c r="E20" s="85"/>
      <c r="F20" s="85"/>
      <c r="G20" s="85"/>
      <c r="H20" s="85"/>
      <c r="I20" s="85"/>
    </row>
    <row r="21" spans="1:9" s="63" customFormat="1" ht="50.1" customHeight="1" x14ac:dyDescent="0.2">
      <c r="C21" s="87" t="s">
        <v>63</v>
      </c>
      <c r="D21" s="255" t="str">
        <f>'1'!A4</f>
        <v>福山地区消防組合水上消防署内部改修給排水衛生ガス設備工事</v>
      </c>
      <c r="E21" s="256"/>
      <c r="F21" s="256"/>
      <c r="G21" s="256"/>
      <c r="H21" s="256"/>
      <c r="I21" s="257"/>
    </row>
    <row r="22" spans="1:9" s="63" customFormat="1" ht="50.1" customHeight="1" x14ac:dyDescent="0.2">
      <c r="C22" s="87" t="s">
        <v>68</v>
      </c>
      <c r="D22" s="255"/>
      <c r="E22" s="256"/>
      <c r="F22" s="256"/>
      <c r="G22" s="256"/>
      <c r="H22" s="256"/>
      <c r="I22" s="257"/>
    </row>
    <row r="23" spans="1:9" ht="18" customHeight="1" x14ac:dyDescent="0.2"/>
    <row r="24" spans="1:9" ht="18" customHeight="1" x14ac:dyDescent="0.2">
      <c r="C24" s="1" t="s">
        <v>182</v>
      </c>
    </row>
    <row r="25" spans="1:9" s="63" customFormat="1" ht="39.9" customHeight="1" x14ac:dyDescent="0.2">
      <c r="C25" s="87" t="s">
        <v>64</v>
      </c>
      <c r="D25" s="258" t="s">
        <v>65</v>
      </c>
      <c r="E25" s="258"/>
      <c r="F25" s="259"/>
      <c r="G25" s="259"/>
      <c r="H25" s="88" t="s">
        <v>224</v>
      </c>
      <c r="I25" s="89" t="s">
        <v>66</v>
      </c>
    </row>
    <row r="26" spans="1:9" s="63" customFormat="1" ht="24.9" customHeight="1" x14ac:dyDescent="0.2">
      <c r="C26" s="242"/>
      <c r="D26" s="244"/>
      <c r="E26" s="245"/>
      <c r="F26" s="246"/>
      <c r="G26" s="247"/>
      <c r="H26" s="248"/>
      <c r="I26" s="141" t="s">
        <v>164</v>
      </c>
    </row>
    <row r="27" spans="1:9" s="63" customFormat="1" ht="24.9" customHeight="1" x14ac:dyDescent="0.2">
      <c r="C27" s="243"/>
      <c r="D27" s="250"/>
      <c r="E27" s="251"/>
      <c r="F27" s="252"/>
      <c r="G27" s="253"/>
      <c r="H27" s="249"/>
      <c r="I27" s="142" t="s">
        <v>155</v>
      </c>
    </row>
    <row r="28" spans="1:9" s="63" customFormat="1" ht="24.9" customHeight="1" x14ac:dyDescent="0.2">
      <c r="C28" s="242"/>
      <c r="D28" s="244"/>
      <c r="E28" s="245"/>
      <c r="F28" s="246"/>
      <c r="G28" s="247"/>
      <c r="H28" s="248"/>
      <c r="I28" s="141" t="s">
        <v>164</v>
      </c>
    </row>
    <row r="29" spans="1:9" s="63" customFormat="1" ht="24.9" customHeight="1" x14ac:dyDescent="0.2">
      <c r="C29" s="243"/>
      <c r="D29" s="250"/>
      <c r="E29" s="251"/>
      <c r="F29" s="252"/>
      <c r="G29" s="253"/>
      <c r="H29" s="249"/>
      <c r="I29" s="142" t="s">
        <v>165</v>
      </c>
    </row>
    <row r="30" spans="1:9" ht="32.4" customHeight="1" x14ac:dyDescent="0.2">
      <c r="C30" s="254" t="s">
        <v>253</v>
      </c>
      <c r="D30" s="254"/>
      <c r="E30" s="254"/>
      <c r="F30" s="254"/>
      <c r="G30" s="254"/>
      <c r="H30" s="254"/>
      <c r="I30" s="254"/>
    </row>
  </sheetData>
  <mergeCells count="23">
    <mergeCell ref="D21:I21"/>
    <mergeCell ref="H5:I5"/>
    <mergeCell ref="A7:C7"/>
    <mergeCell ref="H9:I9"/>
    <mergeCell ref="H10:I10"/>
    <mergeCell ref="H11:I11"/>
    <mergeCell ref="A14:I14"/>
    <mergeCell ref="B15:I15"/>
    <mergeCell ref="C16:I16"/>
    <mergeCell ref="C17:I17"/>
    <mergeCell ref="B18:I18"/>
    <mergeCell ref="C19:I19"/>
    <mergeCell ref="D22:I22"/>
    <mergeCell ref="D25:G25"/>
    <mergeCell ref="C26:C27"/>
    <mergeCell ref="D26:G26"/>
    <mergeCell ref="H26:H27"/>
    <mergeCell ref="D27:G27"/>
    <mergeCell ref="C28:C29"/>
    <mergeCell ref="D28:G28"/>
    <mergeCell ref="H28:H29"/>
    <mergeCell ref="D29:G29"/>
    <mergeCell ref="C30:I30"/>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0"/>
  <sheetViews>
    <sheetView view="pageBreakPreview" zoomScaleNormal="100" workbookViewId="0">
      <selection activeCell="A7" sqref="A7:D7"/>
    </sheetView>
  </sheetViews>
  <sheetFormatPr defaultColWidth="9" defaultRowHeight="13.2" x14ac:dyDescent="0.2"/>
  <cols>
    <col min="1" max="1" width="3.88671875" style="1" customWidth="1"/>
    <col min="2" max="5" width="14.109375" style="1" customWidth="1"/>
    <col min="6" max="6" width="4.21875" style="1" customWidth="1"/>
    <col min="7" max="10" width="13.88671875" style="1" customWidth="1"/>
    <col min="11" max="14" width="8.33203125" style="1" customWidth="1"/>
    <col min="15" max="16384" width="9" style="1"/>
  </cols>
  <sheetData>
    <row r="1" spans="1:10" x14ac:dyDescent="0.2">
      <c r="A1" s="1" t="s">
        <v>101</v>
      </c>
      <c r="F1" s="4"/>
    </row>
    <row r="2" spans="1:10" x14ac:dyDescent="0.2">
      <c r="A2" s="61"/>
    </row>
    <row r="3" spans="1:10" ht="30" customHeight="1" x14ac:dyDescent="0.2">
      <c r="A3" s="298" t="s">
        <v>61</v>
      </c>
      <c r="B3" s="298"/>
      <c r="C3" s="298"/>
      <c r="D3" s="298"/>
      <c r="E3" s="298"/>
      <c r="F3" s="298"/>
      <c r="G3" s="298"/>
      <c r="H3" s="298"/>
      <c r="I3" s="298"/>
      <c r="J3" s="298"/>
    </row>
    <row r="4" spans="1:10" ht="18" customHeight="1" x14ac:dyDescent="0.2">
      <c r="A4" s="2"/>
      <c r="B4" s="3"/>
      <c r="C4" s="3"/>
      <c r="D4" s="3"/>
      <c r="E4" s="3"/>
      <c r="F4" s="3"/>
    </row>
    <row r="5" spans="1:10" ht="18" customHeight="1" x14ac:dyDescent="0.2">
      <c r="H5" s="299" t="s">
        <v>130</v>
      </c>
      <c r="I5" s="299"/>
      <c r="J5" s="299"/>
    </row>
    <row r="6" spans="1:10" ht="18" customHeight="1" x14ac:dyDescent="0.2"/>
    <row r="7" spans="1:10" ht="18" customHeight="1" x14ac:dyDescent="0.2">
      <c r="A7" s="260" t="s">
        <v>162</v>
      </c>
      <c r="B7" s="260"/>
      <c r="C7" s="260"/>
      <c r="D7" s="16" t="s">
        <v>2</v>
      </c>
    </row>
    <row r="8" spans="1:10" ht="18" customHeight="1" x14ac:dyDescent="0.2">
      <c r="A8" s="4"/>
      <c r="B8" s="6"/>
      <c r="C8" s="4"/>
    </row>
    <row r="9" spans="1:10" ht="24.9" customHeight="1" x14ac:dyDescent="0.2">
      <c r="E9" s="293" t="s">
        <v>131</v>
      </c>
      <c r="F9" s="293"/>
      <c r="G9" s="296"/>
      <c r="H9" s="296"/>
      <c r="I9" s="296"/>
      <c r="J9" s="296"/>
    </row>
    <row r="10" spans="1:10" ht="24.9" customHeight="1" x14ac:dyDescent="0.2">
      <c r="E10" s="293" t="s">
        <v>3</v>
      </c>
      <c r="F10" s="293"/>
      <c r="G10" s="294"/>
      <c r="H10" s="294"/>
      <c r="I10" s="294"/>
      <c r="J10" s="294"/>
    </row>
    <row r="11" spans="1:10" ht="24.9" customHeight="1" x14ac:dyDescent="0.2">
      <c r="E11" s="293" t="s">
        <v>132</v>
      </c>
      <c r="F11" s="293"/>
      <c r="G11" s="294"/>
      <c r="H11" s="294"/>
      <c r="I11" s="294"/>
      <c r="J11" s="294"/>
    </row>
    <row r="12" spans="1:10" ht="9.9" customHeight="1" x14ac:dyDescent="0.2">
      <c r="E12" s="5"/>
      <c r="J12" s="84" t="s">
        <v>183</v>
      </c>
    </row>
    <row r="13" spans="1:10" ht="14.4" customHeight="1" x14ac:dyDescent="0.2">
      <c r="E13" s="8"/>
      <c r="F13" s="9"/>
    </row>
    <row r="14" spans="1:10" s="10" customFormat="1" ht="23.25" customHeight="1" x14ac:dyDescent="0.2">
      <c r="A14" s="135"/>
      <c r="B14" s="136"/>
      <c r="C14" s="136"/>
      <c r="D14" s="136"/>
      <c r="E14" s="136"/>
      <c r="F14" s="136"/>
    </row>
    <row r="15" spans="1:10" s="10" customFormat="1" ht="36" customHeight="1" x14ac:dyDescent="0.2">
      <c r="A15" s="295" t="s">
        <v>135</v>
      </c>
      <c r="B15" s="295"/>
      <c r="C15" s="296" t="str">
        <f>'1'!A4</f>
        <v>福山地区消防組合水上消防署内部改修給排水衛生ガス設備工事</v>
      </c>
      <c r="D15" s="296"/>
      <c r="E15" s="296"/>
      <c r="F15" s="296"/>
      <c r="G15" s="296"/>
      <c r="H15" s="296"/>
      <c r="I15" s="296"/>
      <c r="J15" s="296"/>
    </row>
    <row r="16" spans="1:10" s="10" customFormat="1" ht="36" customHeight="1" x14ac:dyDescent="0.2">
      <c r="A16" s="297" t="s">
        <v>136</v>
      </c>
      <c r="B16" s="297"/>
      <c r="C16" s="294"/>
      <c r="D16" s="294"/>
      <c r="E16" s="294"/>
      <c r="F16" s="294"/>
      <c r="G16" s="294"/>
      <c r="H16" s="294"/>
      <c r="I16" s="294"/>
      <c r="J16" s="294"/>
    </row>
    <row r="17" spans="1:10" s="10" customFormat="1" ht="23.25" customHeight="1" x14ac:dyDescent="0.2">
      <c r="A17" s="136"/>
      <c r="C17" s="136"/>
      <c r="D17" s="136"/>
      <c r="E17" s="136"/>
      <c r="F17" s="136"/>
    </row>
    <row r="18" spans="1:10" s="10" customFormat="1" ht="67.8" customHeight="1" x14ac:dyDescent="0.2">
      <c r="A18" s="289" t="s">
        <v>222</v>
      </c>
      <c r="B18" s="289"/>
      <c r="C18" s="289"/>
      <c r="D18" s="289"/>
      <c r="E18" s="289"/>
      <c r="F18" s="289"/>
      <c r="G18" s="289"/>
      <c r="H18" s="289"/>
      <c r="I18" s="289"/>
      <c r="J18" s="289"/>
    </row>
    <row r="19" spans="1:10" s="10" customFormat="1" ht="16.8" customHeight="1" x14ac:dyDescent="0.2">
      <c r="A19" s="150"/>
      <c r="B19" s="150"/>
      <c r="C19" s="150"/>
      <c r="D19" s="150"/>
      <c r="E19" s="150"/>
      <c r="F19" s="150"/>
      <c r="G19" s="150"/>
      <c r="H19" s="150"/>
      <c r="I19" s="150"/>
      <c r="J19" s="150"/>
    </row>
    <row r="20" spans="1:10" s="10" customFormat="1" ht="32.4" customHeight="1" x14ac:dyDescent="0.2">
      <c r="A20" s="290" t="s">
        <v>219</v>
      </c>
      <c r="B20" s="290"/>
      <c r="C20" s="290"/>
      <c r="D20" s="290"/>
      <c r="E20" s="290"/>
      <c r="F20" s="290" t="s">
        <v>220</v>
      </c>
      <c r="G20" s="290"/>
      <c r="H20" s="290"/>
      <c r="I20" s="290"/>
      <c r="J20" s="290"/>
    </row>
    <row r="21" spans="1:10" s="10" customFormat="1" ht="55.8" customHeight="1" x14ac:dyDescent="0.2">
      <c r="A21" s="152" t="s">
        <v>206</v>
      </c>
      <c r="B21" s="291" t="s">
        <v>205</v>
      </c>
      <c r="C21" s="291"/>
      <c r="D21" s="291"/>
      <c r="E21" s="291"/>
      <c r="F21" s="152" t="s">
        <v>207</v>
      </c>
      <c r="G21" s="291" t="s">
        <v>208</v>
      </c>
      <c r="H21" s="291"/>
      <c r="I21" s="291"/>
      <c r="J21" s="291"/>
    </row>
    <row r="22" spans="1:10" ht="83.4" customHeight="1" x14ac:dyDescent="0.2">
      <c r="A22" s="152" t="s">
        <v>195</v>
      </c>
      <c r="B22" s="291" t="s">
        <v>209</v>
      </c>
      <c r="C22" s="291"/>
      <c r="D22" s="291"/>
      <c r="E22" s="291"/>
      <c r="F22" s="152" t="s">
        <v>210</v>
      </c>
      <c r="G22" s="291" t="s">
        <v>211</v>
      </c>
      <c r="H22" s="291"/>
      <c r="I22" s="291"/>
      <c r="J22" s="291"/>
    </row>
    <row r="23" spans="1:10" ht="99" customHeight="1" x14ac:dyDescent="0.2">
      <c r="A23" s="152" t="s">
        <v>212</v>
      </c>
      <c r="B23" s="291" t="s">
        <v>197</v>
      </c>
      <c r="C23" s="291"/>
      <c r="D23" s="291"/>
      <c r="E23" s="291"/>
      <c r="F23" s="152" t="s">
        <v>196</v>
      </c>
      <c r="G23" s="291" t="s">
        <v>213</v>
      </c>
      <c r="H23" s="291"/>
      <c r="I23" s="291"/>
      <c r="J23" s="291"/>
    </row>
    <row r="24" spans="1:10" s="10" customFormat="1" ht="43.8" customHeight="1" x14ac:dyDescent="0.2">
      <c r="A24" s="152" t="s">
        <v>198</v>
      </c>
      <c r="B24" s="291" t="s">
        <v>199</v>
      </c>
      <c r="C24" s="291"/>
      <c r="D24" s="291"/>
      <c r="E24" s="291"/>
      <c r="F24" s="152" t="s">
        <v>214</v>
      </c>
      <c r="G24" s="291" t="s">
        <v>215</v>
      </c>
      <c r="H24" s="291"/>
      <c r="I24" s="291"/>
      <c r="J24" s="291"/>
    </row>
    <row r="25" spans="1:10" s="10" customFormat="1" ht="56.4" customHeight="1" x14ac:dyDescent="0.2">
      <c r="A25" s="152" t="s">
        <v>216</v>
      </c>
      <c r="B25" s="291" t="s">
        <v>201</v>
      </c>
      <c r="C25" s="291"/>
      <c r="D25" s="291"/>
      <c r="E25" s="291"/>
      <c r="F25" s="152" t="s">
        <v>200</v>
      </c>
      <c r="G25" s="291" t="s">
        <v>217</v>
      </c>
      <c r="H25" s="291"/>
      <c r="I25" s="291"/>
      <c r="J25" s="291"/>
    </row>
    <row r="26" spans="1:10" s="10" customFormat="1" ht="32.4" customHeight="1" x14ac:dyDescent="0.2">
      <c r="A26" s="152" t="s">
        <v>202</v>
      </c>
      <c r="B26" s="291" t="s">
        <v>203</v>
      </c>
      <c r="C26" s="291"/>
      <c r="D26" s="291"/>
      <c r="E26" s="291"/>
      <c r="F26" s="152" t="s">
        <v>202</v>
      </c>
      <c r="G26" s="291" t="s">
        <v>218</v>
      </c>
      <c r="H26" s="291"/>
      <c r="I26" s="291"/>
      <c r="J26" s="291"/>
    </row>
    <row r="27" spans="1:10" s="10" customFormat="1" ht="16.5" customHeight="1" x14ac:dyDescent="0.2">
      <c r="B27" s="137"/>
      <c r="C27" s="137"/>
      <c r="D27" s="137"/>
      <c r="E27" s="137"/>
      <c r="F27" s="137"/>
      <c r="G27" s="137"/>
      <c r="H27" s="137"/>
      <c r="I27" s="137"/>
      <c r="J27" s="137"/>
    </row>
    <row r="28" spans="1:10" s="18" customFormat="1" ht="21" customHeight="1" x14ac:dyDescent="0.2">
      <c r="A28" s="300" t="s">
        <v>223</v>
      </c>
      <c r="B28" s="300"/>
      <c r="C28" s="300"/>
      <c r="D28" s="300"/>
      <c r="E28" s="300"/>
      <c r="F28" s="300"/>
      <c r="G28" s="300"/>
      <c r="H28" s="300"/>
      <c r="I28" s="300"/>
      <c r="J28" s="300"/>
    </row>
    <row r="29" spans="1:10" s="18" customFormat="1" ht="28.8" customHeight="1" x14ac:dyDescent="0.2">
      <c r="A29" s="292" t="s">
        <v>221</v>
      </c>
      <c r="B29" s="292"/>
      <c r="C29" s="292"/>
      <c r="D29" s="292"/>
      <c r="E29" s="292"/>
      <c r="F29" s="292"/>
      <c r="G29" s="292"/>
      <c r="H29" s="292"/>
      <c r="I29" s="292"/>
      <c r="J29" s="292"/>
    </row>
    <row r="30" spans="1:10" s="63" customFormat="1" ht="33" customHeight="1" x14ac:dyDescent="0.2">
      <c r="A30" s="283" t="s">
        <v>133</v>
      </c>
      <c r="B30" s="284"/>
      <c r="C30" s="143" t="s">
        <v>156</v>
      </c>
      <c r="D30" s="285" t="s">
        <v>166</v>
      </c>
      <c r="E30" s="286"/>
      <c r="F30" s="287"/>
      <c r="G30" s="288" t="s">
        <v>224</v>
      </c>
      <c r="H30" s="288"/>
      <c r="I30" s="288" t="s">
        <v>134</v>
      </c>
      <c r="J30" s="288"/>
    </row>
    <row r="31" spans="1:10" s="63" customFormat="1" ht="22.5" customHeight="1" x14ac:dyDescent="0.2">
      <c r="A31" s="268"/>
      <c r="B31" s="269"/>
      <c r="C31" s="272"/>
      <c r="D31" s="274"/>
      <c r="E31" s="274"/>
      <c r="F31" s="275"/>
      <c r="G31" s="276"/>
      <c r="H31" s="276"/>
      <c r="I31" s="277" t="s">
        <v>167</v>
      </c>
      <c r="J31" s="278"/>
    </row>
    <row r="32" spans="1:10" s="63" customFormat="1" ht="22.5" customHeight="1" x14ac:dyDescent="0.2">
      <c r="A32" s="270"/>
      <c r="B32" s="271"/>
      <c r="C32" s="273"/>
      <c r="D32" s="279"/>
      <c r="E32" s="279"/>
      <c r="F32" s="280"/>
      <c r="G32" s="276"/>
      <c r="H32" s="276"/>
      <c r="I32" s="281" t="s">
        <v>165</v>
      </c>
      <c r="J32" s="282"/>
    </row>
    <row r="33" spans="1:10" s="63" customFormat="1" ht="22.5" customHeight="1" x14ac:dyDescent="0.2">
      <c r="A33" s="268"/>
      <c r="B33" s="269"/>
      <c r="C33" s="272"/>
      <c r="D33" s="274"/>
      <c r="E33" s="274"/>
      <c r="F33" s="275"/>
      <c r="G33" s="276"/>
      <c r="H33" s="276"/>
      <c r="I33" s="277" t="s">
        <v>129</v>
      </c>
      <c r="J33" s="278"/>
    </row>
    <row r="34" spans="1:10" s="63" customFormat="1" ht="22.5" customHeight="1" x14ac:dyDescent="0.2">
      <c r="A34" s="270"/>
      <c r="B34" s="271"/>
      <c r="C34" s="273"/>
      <c r="D34" s="279"/>
      <c r="E34" s="279"/>
      <c r="F34" s="280"/>
      <c r="G34" s="276"/>
      <c r="H34" s="276"/>
      <c r="I34" s="281" t="s">
        <v>168</v>
      </c>
      <c r="J34" s="282"/>
    </row>
    <row r="35" spans="1:10" s="63" customFormat="1" ht="23.25" customHeight="1" x14ac:dyDescent="0.2">
      <c r="A35" s="138" t="s">
        <v>157</v>
      </c>
      <c r="B35" s="139"/>
      <c r="C35" s="140"/>
      <c r="D35" s="140"/>
      <c r="E35" s="140"/>
      <c r="F35" s="140"/>
      <c r="G35" s="138"/>
      <c r="H35" s="138"/>
      <c r="I35" s="138"/>
      <c r="J35" s="138"/>
    </row>
    <row r="36" spans="1:10" s="63" customFormat="1" ht="23.25" customHeight="1" x14ac:dyDescent="0.2">
      <c r="A36" s="138" t="s">
        <v>184</v>
      </c>
      <c r="B36" s="139"/>
      <c r="C36" s="140"/>
      <c r="D36" s="140"/>
      <c r="E36" s="140"/>
      <c r="F36" s="140"/>
      <c r="G36" s="138"/>
      <c r="H36" s="138"/>
      <c r="I36" s="138"/>
      <c r="J36" s="138"/>
    </row>
    <row r="37" spans="1:10" ht="21.75" customHeight="1" x14ac:dyDescent="0.2">
      <c r="A37" s="144" t="s">
        <v>185</v>
      </c>
    </row>
    <row r="38" spans="1:10" ht="21.75" customHeight="1" x14ac:dyDescent="0.2">
      <c r="A38" s="145"/>
      <c r="J38" s="1" t="s">
        <v>158</v>
      </c>
    </row>
    <row r="39" spans="1:10" s="63" customFormat="1" ht="33" customHeight="1" x14ac:dyDescent="0.2">
      <c r="A39" s="283" t="s">
        <v>133</v>
      </c>
      <c r="B39" s="284"/>
      <c r="C39" s="143" t="s">
        <v>156</v>
      </c>
      <c r="D39" s="285" t="s">
        <v>169</v>
      </c>
      <c r="E39" s="286"/>
      <c r="F39" s="287"/>
      <c r="G39" s="288" t="s">
        <v>224</v>
      </c>
      <c r="H39" s="288"/>
      <c r="I39" s="288" t="s">
        <v>134</v>
      </c>
      <c r="J39" s="288"/>
    </row>
    <row r="40" spans="1:10" s="63" customFormat="1" ht="22.5" customHeight="1" x14ac:dyDescent="0.2">
      <c r="A40" s="268"/>
      <c r="B40" s="269"/>
      <c r="C40" s="272"/>
      <c r="D40" s="274"/>
      <c r="E40" s="274"/>
      <c r="F40" s="275"/>
      <c r="G40" s="276"/>
      <c r="H40" s="276"/>
      <c r="I40" s="277" t="s">
        <v>170</v>
      </c>
      <c r="J40" s="278"/>
    </row>
    <row r="41" spans="1:10" s="63" customFormat="1" ht="22.5" customHeight="1" x14ac:dyDescent="0.2">
      <c r="A41" s="270"/>
      <c r="B41" s="271"/>
      <c r="C41" s="273"/>
      <c r="D41" s="279"/>
      <c r="E41" s="279"/>
      <c r="F41" s="280"/>
      <c r="G41" s="276"/>
      <c r="H41" s="276"/>
      <c r="I41" s="281" t="s">
        <v>168</v>
      </c>
      <c r="J41" s="282"/>
    </row>
    <row r="42" spans="1:10" s="63" customFormat="1" ht="22.5" customHeight="1" x14ac:dyDescent="0.2">
      <c r="A42" s="268"/>
      <c r="B42" s="269"/>
      <c r="C42" s="272"/>
      <c r="D42" s="274"/>
      <c r="E42" s="274"/>
      <c r="F42" s="275"/>
      <c r="G42" s="276"/>
      <c r="H42" s="276"/>
      <c r="I42" s="277" t="s">
        <v>164</v>
      </c>
      <c r="J42" s="278"/>
    </row>
    <row r="43" spans="1:10" s="63" customFormat="1" ht="22.5" customHeight="1" x14ac:dyDescent="0.2">
      <c r="A43" s="270"/>
      <c r="B43" s="271"/>
      <c r="C43" s="273"/>
      <c r="D43" s="279"/>
      <c r="E43" s="279"/>
      <c r="F43" s="280"/>
      <c r="G43" s="276"/>
      <c r="H43" s="276"/>
      <c r="I43" s="281" t="s">
        <v>168</v>
      </c>
      <c r="J43" s="282"/>
    </row>
    <row r="44" spans="1:10" s="63" customFormat="1" ht="22.5" customHeight="1" x14ac:dyDescent="0.2">
      <c r="A44" s="268"/>
      <c r="B44" s="269"/>
      <c r="C44" s="272"/>
      <c r="D44" s="274"/>
      <c r="E44" s="274"/>
      <c r="F44" s="275"/>
      <c r="G44" s="276"/>
      <c r="H44" s="276"/>
      <c r="I44" s="277" t="s">
        <v>171</v>
      </c>
      <c r="J44" s="278"/>
    </row>
    <row r="45" spans="1:10" s="63" customFormat="1" ht="22.5" customHeight="1" x14ac:dyDescent="0.2">
      <c r="A45" s="270"/>
      <c r="B45" s="271"/>
      <c r="C45" s="273"/>
      <c r="D45" s="279"/>
      <c r="E45" s="279"/>
      <c r="F45" s="280"/>
      <c r="G45" s="276"/>
      <c r="H45" s="276"/>
      <c r="I45" s="281" t="s">
        <v>172</v>
      </c>
      <c r="J45" s="282"/>
    </row>
    <row r="46" spans="1:10" s="63" customFormat="1" ht="22.5" customHeight="1" x14ac:dyDescent="0.2">
      <c r="A46" s="268"/>
      <c r="B46" s="269"/>
      <c r="C46" s="272"/>
      <c r="D46" s="274"/>
      <c r="E46" s="274"/>
      <c r="F46" s="275"/>
      <c r="G46" s="276"/>
      <c r="H46" s="276"/>
      <c r="I46" s="277" t="s">
        <v>170</v>
      </c>
      <c r="J46" s="278"/>
    </row>
    <row r="47" spans="1:10" s="63" customFormat="1" ht="22.5" customHeight="1" x14ac:dyDescent="0.2">
      <c r="A47" s="270"/>
      <c r="B47" s="271"/>
      <c r="C47" s="273"/>
      <c r="D47" s="279"/>
      <c r="E47" s="279"/>
      <c r="F47" s="280"/>
      <c r="G47" s="276"/>
      <c r="H47" s="276"/>
      <c r="I47" s="281" t="s">
        <v>168</v>
      </c>
      <c r="J47" s="282"/>
    </row>
    <row r="49" spans="1:1" hidden="1" x14ac:dyDescent="0.2">
      <c r="A49" s="1" t="s">
        <v>159</v>
      </c>
    </row>
    <row r="50" spans="1:1" hidden="1" x14ac:dyDescent="0.2">
      <c r="A50" s="1" t="s">
        <v>160</v>
      </c>
    </row>
  </sheetData>
  <mergeCells count="80">
    <mergeCell ref="B25:E25"/>
    <mergeCell ref="G25:J25"/>
    <mergeCell ref="B26:E26"/>
    <mergeCell ref="G26:J26"/>
    <mergeCell ref="A28:J28"/>
    <mergeCell ref="E10:F10"/>
    <mergeCell ref="G10:J10"/>
    <mergeCell ref="A3:J3"/>
    <mergeCell ref="H5:J5"/>
    <mergeCell ref="A7:C7"/>
    <mergeCell ref="E9:F9"/>
    <mergeCell ref="G9:J9"/>
    <mergeCell ref="E11:F11"/>
    <mergeCell ref="G11:J11"/>
    <mergeCell ref="A15:B15"/>
    <mergeCell ref="C15:J15"/>
    <mergeCell ref="A16:B16"/>
    <mergeCell ref="C16:J16"/>
    <mergeCell ref="A18:J18"/>
    <mergeCell ref="A20:E20"/>
    <mergeCell ref="F20:J20"/>
    <mergeCell ref="A30:B30"/>
    <mergeCell ref="D30:F30"/>
    <mergeCell ref="G30:H30"/>
    <mergeCell ref="I30:J30"/>
    <mergeCell ref="B21:E21"/>
    <mergeCell ref="G21:J21"/>
    <mergeCell ref="B22:E22"/>
    <mergeCell ref="G22:J22"/>
    <mergeCell ref="B23:E23"/>
    <mergeCell ref="G23:J23"/>
    <mergeCell ref="A29:J29"/>
    <mergeCell ref="B24:E24"/>
    <mergeCell ref="G24:J24"/>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9:B39"/>
    <mergeCell ref="D39:F39"/>
    <mergeCell ref="G39:H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s>
  <phoneticPr fontId="2"/>
  <dataValidations count="1">
    <dataValidation type="list" allowBlank="1" showInputMessage="1" showErrorMessage="1" sqref="C31:C34 C40:C47">
      <formula1>$A$48:$A$50</formula1>
    </dataValidation>
  </dataValidations>
  <pageMargins left="0.78740157480314965" right="0.59055118110236227" top="0.59055118110236227" bottom="0.59055118110236227" header="0.51181102362204722" footer="0.51181102362204722"/>
  <pageSetup paperSize="9" scale="73" orientation="portrait" r:id="rId1"/>
  <headerFooter alignWithMargins="0"/>
  <rowBreaks count="1" manualBreakCount="1">
    <brk id="37"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12" sqref="C12"/>
    </sheetView>
  </sheetViews>
  <sheetFormatPr defaultColWidth="9" defaultRowHeight="13.2" x14ac:dyDescent="0.2"/>
  <cols>
    <col min="1" max="14" width="8.33203125" style="1" customWidth="1"/>
    <col min="15" max="16384" width="9" style="1"/>
  </cols>
  <sheetData>
    <row r="1" spans="1:10" ht="13.2" customHeight="1" x14ac:dyDescent="0.2">
      <c r="A1" s="1" t="s">
        <v>225</v>
      </c>
      <c r="E1" s="228" t="s">
        <v>226</v>
      </c>
      <c r="F1" s="228"/>
      <c r="G1" s="228"/>
      <c r="H1" s="228"/>
      <c r="I1" s="228"/>
      <c r="J1" s="228"/>
    </row>
    <row r="2" spans="1:10" x14ac:dyDescent="0.2">
      <c r="A2" s="61"/>
      <c r="E2" s="228"/>
      <c r="F2" s="228"/>
      <c r="G2" s="228"/>
      <c r="H2" s="228"/>
      <c r="I2" s="228"/>
      <c r="J2" s="228"/>
    </row>
    <row r="3" spans="1:10" x14ac:dyDescent="0.2">
      <c r="A3" s="61"/>
      <c r="E3" s="228"/>
      <c r="F3" s="228"/>
      <c r="G3" s="228"/>
      <c r="H3" s="228"/>
      <c r="I3" s="228"/>
      <c r="J3" s="228"/>
    </row>
    <row r="4" spans="1:10" ht="30" customHeight="1" x14ac:dyDescent="0.2">
      <c r="A4" s="298" t="s">
        <v>61</v>
      </c>
      <c r="B4" s="298"/>
      <c r="C4" s="298"/>
      <c r="D4" s="298"/>
      <c r="E4" s="298"/>
      <c r="F4" s="298"/>
      <c r="G4" s="298"/>
      <c r="H4" s="298"/>
      <c r="I4" s="298"/>
      <c r="J4" s="298"/>
    </row>
    <row r="5" spans="1:10" ht="18" customHeight="1" x14ac:dyDescent="0.2">
      <c r="A5" s="2"/>
      <c r="B5" s="3"/>
      <c r="C5" s="3"/>
      <c r="D5" s="3"/>
      <c r="E5" s="3"/>
      <c r="F5" s="3"/>
    </row>
    <row r="6" spans="1:10" ht="18" customHeight="1" x14ac:dyDescent="0.2">
      <c r="H6" s="299" t="s">
        <v>130</v>
      </c>
      <c r="I6" s="299"/>
      <c r="J6" s="299"/>
    </row>
    <row r="7" spans="1:10" ht="18" customHeight="1" x14ac:dyDescent="0.2"/>
    <row r="8" spans="1:10" ht="18" customHeight="1" x14ac:dyDescent="0.2">
      <c r="A8" s="260" t="s">
        <v>162</v>
      </c>
      <c r="B8" s="260"/>
      <c r="C8" s="260"/>
      <c r="D8" s="16" t="s">
        <v>2</v>
      </c>
    </row>
    <row r="9" spans="1:10" ht="18" customHeight="1" x14ac:dyDescent="0.2">
      <c r="A9" s="4"/>
      <c r="B9" s="6"/>
      <c r="C9" s="4"/>
    </row>
    <row r="10" spans="1:10" ht="24.9" customHeight="1" x14ac:dyDescent="0.2">
      <c r="E10" s="293" t="s">
        <v>131</v>
      </c>
      <c r="F10" s="293"/>
      <c r="G10" s="296"/>
      <c r="H10" s="296"/>
      <c r="I10" s="296"/>
      <c r="J10" s="296"/>
    </row>
    <row r="11" spans="1:10" ht="24.9" customHeight="1" x14ac:dyDescent="0.2">
      <c r="E11" s="293" t="s">
        <v>3</v>
      </c>
      <c r="F11" s="293"/>
      <c r="G11" s="294"/>
      <c r="H11" s="294"/>
      <c r="I11" s="294"/>
      <c r="J11" s="294"/>
    </row>
    <row r="12" spans="1:10" ht="24.9" customHeight="1" x14ac:dyDescent="0.2">
      <c r="E12" s="293" t="s">
        <v>132</v>
      </c>
      <c r="F12" s="293"/>
      <c r="G12" s="294"/>
      <c r="H12" s="294"/>
      <c r="I12" s="294"/>
      <c r="J12" s="294"/>
    </row>
    <row r="13" spans="1:10" ht="9.9" customHeight="1" x14ac:dyDescent="0.2">
      <c r="E13" s="5"/>
      <c r="J13" s="84" t="s">
        <v>227</v>
      </c>
    </row>
    <row r="14" spans="1:10" ht="24.9" customHeight="1" x14ac:dyDescent="0.2">
      <c r="E14" s="8"/>
      <c r="F14" s="9"/>
    </row>
    <row r="15" spans="1:10" s="10" customFormat="1" ht="23.25" customHeight="1" x14ac:dyDescent="0.2">
      <c r="A15" s="135"/>
      <c r="B15" s="136"/>
      <c r="C15" s="136"/>
      <c r="D15" s="136"/>
      <c r="E15" s="136"/>
      <c r="F15" s="136"/>
    </row>
    <row r="16" spans="1:10" s="10" customFormat="1" ht="36" customHeight="1" x14ac:dyDescent="0.2">
      <c r="A16" s="295" t="s">
        <v>135</v>
      </c>
      <c r="B16" s="295"/>
      <c r="C16" s="296" t="str">
        <f>'1'!A4</f>
        <v>福山地区消防組合水上消防署内部改修給排水衛生ガス設備工事</v>
      </c>
      <c r="D16" s="296"/>
      <c r="E16" s="296"/>
      <c r="F16" s="296"/>
      <c r="G16" s="296"/>
      <c r="H16" s="296"/>
      <c r="I16" s="296"/>
      <c r="J16" s="296"/>
    </row>
    <row r="17" spans="1:10" s="10" customFormat="1" ht="36" customHeight="1" x14ac:dyDescent="0.2">
      <c r="A17" s="297" t="s">
        <v>228</v>
      </c>
      <c r="B17" s="297"/>
      <c r="C17" s="294"/>
      <c r="D17" s="294"/>
      <c r="E17" s="294"/>
      <c r="F17" s="294"/>
      <c r="G17" s="294"/>
      <c r="H17" s="294"/>
      <c r="I17" s="294"/>
      <c r="J17" s="294"/>
    </row>
    <row r="18" spans="1:10" s="10" customFormat="1" ht="23.25" customHeight="1" x14ac:dyDescent="0.2">
      <c r="A18" s="136"/>
      <c r="C18" s="136"/>
      <c r="D18" s="136"/>
      <c r="E18" s="136"/>
      <c r="F18" s="136"/>
    </row>
    <row r="19" spans="1:10" s="10" customFormat="1" ht="69.599999999999994" customHeight="1" x14ac:dyDescent="0.2">
      <c r="A19" s="289" t="s">
        <v>229</v>
      </c>
      <c r="B19" s="289"/>
      <c r="C19" s="289"/>
      <c r="D19" s="289"/>
      <c r="E19" s="289"/>
      <c r="F19" s="289"/>
      <c r="G19" s="289"/>
      <c r="H19" s="289"/>
      <c r="I19" s="289"/>
      <c r="J19" s="289"/>
    </row>
    <row r="20" spans="1:10" s="10" customFormat="1" ht="21.75" customHeight="1" x14ac:dyDescent="0.2">
      <c r="A20" s="151"/>
      <c r="B20" s="151"/>
      <c r="C20" s="151"/>
      <c r="D20" s="151"/>
      <c r="E20" s="151"/>
      <c r="F20" s="151"/>
      <c r="G20" s="151"/>
      <c r="H20" s="151"/>
      <c r="I20" s="151"/>
      <c r="J20" s="151"/>
    </row>
    <row r="21" spans="1:10" s="10" customFormat="1" ht="16.5" customHeight="1" x14ac:dyDescent="0.2">
      <c r="A21" s="148" t="s">
        <v>230</v>
      </c>
      <c r="B21" s="301" t="s">
        <v>231</v>
      </c>
      <c r="C21" s="301"/>
      <c r="D21" s="301"/>
      <c r="E21" s="301"/>
      <c r="F21" s="301"/>
      <c r="G21" s="301"/>
      <c r="H21" s="301"/>
      <c r="I21" s="301"/>
      <c r="J21" s="301"/>
    </row>
    <row r="22" spans="1:10" ht="28.2" customHeight="1" x14ac:dyDescent="0.2">
      <c r="A22" s="148" t="s">
        <v>195</v>
      </c>
      <c r="B22" s="301" t="s">
        <v>232</v>
      </c>
      <c r="C22" s="301"/>
      <c r="D22" s="301"/>
      <c r="E22" s="301"/>
      <c r="F22" s="301"/>
      <c r="G22" s="301"/>
      <c r="H22" s="301"/>
      <c r="I22" s="301"/>
      <c r="J22" s="301"/>
    </row>
    <row r="23" spans="1:10" ht="16.5" customHeight="1" x14ac:dyDescent="0.2">
      <c r="A23" s="148" t="s">
        <v>233</v>
      </c>
      <c r="B23" s="301" t="s">
        <v>213</v>
      </c>
      <c r="C23" s="301"/>
      <c r="D23" s="301"/>
      <c r="E23" s="301"/>
      <c r="F23" s="301"/>
      <c r="G23" s="301"/>
      <c r="H23" s="301"/>
      <c r="I23" s="301"/>
      <c r="J23" s="301"/>
    </row>
    <row r="24" spans="1:10" s="10" customFormat="1" ht="16.8" customHeight="1" x14ac:dyDescent="0.2">
      <c r="A24" s="153" t="s">
        <v>198</v>
      </c>
      <c r="B24" s="301" t="s">
        <v>234</v>
      </c>
      <c r="C24" s="301"/>
      <c r="D24" s="301"/>
      <c r="E24" s="301"/>
      <c r="F24" s="301"/>
      <c r="G24" s="301"/>
      <c r="H24" s="301"/>
      <c r="I24" s="301"/>
      <c r="J24" s="301"/>
    </row>
    <row r="25" spans="1:10" s="10" customFormat="1" ht="16.5" customHeight="1" x14ac:dyDescent="0.2">
      <c r="B25" s="137"/>
      <c r="C25" s="137"/>
      <c r="D25" s="137"/>
      <c r="E25" s="137"/>
      <c r="F25" s="137"/>
      <c r="G25" s="137"/>
      <c r="H25" s="137"/>
      <c r="I25" s="137"/>
      <c r="J25" s="137"/>
    </row>
    <row r="26" spans="1:10" s="18" customFormat="1" ht="23.25" customHeight="1" x14ac:dyDescent="0.2">
      <c r="A26" s="302" t="s">
        <v>235</v>
      </c>
      <c r="B26" s="302"/>
      <c r="C26" s="302"/>
      <c r="D26" s="302"/>
      <c r="E26" s="302"/>
      <c r="F26" s="302"/>
      <c r="G26" s="302"/>
      <c r="H26" s="302"/>
      <c r="I26" s="302"/>
      <c r="J26" s="302"/>
    </row>
    <row r="27" spans="1:10" s="63" customFormat="1" ht="33" customHeight="1" x14ac:dyDescent="0.2">
      <c r="A27" s="283" t="s">
        <v>133</v>
      </c>
      <c r="B27" s="284"/>
      <c r="C27" s="143" t="s">
        <v>156</v>
      </c>
      <c r="D27" s="285" t="s">
        <v>166</v>
      </c>
      <c r="E27" s="286"/>
      <c r="F27" s="287"/>
      <c r="G27" s="288" t="s">
        <v>224</v>
      </c>
      <c r="H27" s="288"/>
      <c r="I27" s="288" t="s">
        <v>134</v>
      </c>
      <c r="J27" s="288"/>
    </row>
    <row r="28" spans="1:10" s="63" customFormat="1" ht="22.5" customHeight="1" x14ac:dyDescent="0.2">
      <c r="A28" s="268"/>
      <c r="B28" s="269"/>
      <c r="C28" s="272"/>
      <c r="D28" s="274"/>
      <c r="E28" s="274"/>
      <c r="F28" s="275"/>
      <c r="G28" s="276"/>
      <c r="H28" s="276"/>
      <c r="I28" s="277" t="s">
        <v>236</v>
      </c>
      <c r="J28" s="278"/>
    </row>
    <row r="29" spans="1:10" s="63" customFormat="1" ht="22.5" customHeight="1" x14ac:dyDescent="0.2">
      <c r="A29" s="270"/>
      <c r="B29" s="271"/>
      <c r="C29" s="273"/>
      <c r="D29" s="279"/>
      <c r="E29" s="279"/>
      <c r="F29" s="280"/>
      <c r="G29" s="276"/>
      <c r="H29" s="276"/>
      <c r="I29" s="281" t="s">
        <v>237</v>
      </c>
      <c r="J29" s="282"/>
    </row>
    <row r="30" spans="1:10" s="63" customFormat="1" ht="23.25" customHeight="1" x14ac:dyDescent="0.2">
      <c r="A30" s="138" t="s">
        <v>238</v>
      </c>
      <c r="B30" s="139"/>
      <c r="C30" s="140"/>
      <c r="D30" s="140"/>
      <c r="E30" s="140"/>
      <c r="F30" s="140"/>
      <c r="G30" s="138"/>
      <c r="H30" s="138"/>
      <c r="I30" s="138"/>
      <c r="J30" s="138"/>
    </row>
    <row r="31" spans="1:10" s="63" customFormat="1" ht="23.25" customHeight="1" x14ac:dyDescent="0.2">
      <c r="A31" s="138" t="s">
        <v>239</v>
      </c>
      <c r="B31" s="139"/>
      <c r="C31" s="140"/>
      <c r="D31" s="140"/>
      <c r="E31" s="140"/>
      <c r="F31" s="140"/>
      <c r="G31" s="138"/>
      <c r="H31" s="138"/>
      <c r="I31" s="138"/>
      <c r="J31" s="138"/>
    </row>
    <row r="32" spans="1:10" s="63" customFormat="1" ht="23.25" customHeight="1" x14ac:dyDescent="0.2">
      <c r="A32" s="138" t="s">
        <v>240</v>
      </c>
      <c r="B32" s="139"/>
      <c r="C32" s="140"/>
      <c r="D32" s="140"/>
      <c r="E32" s="140"/>
      <c r="F32" s="140"/>
      <c r="G32" s="138"/>
      <c r="H32" s="138"/>
      <c r="I32" s="138"/>
      <c r="J32" s="138"/>
    </row>
    <row r="33" spans="1:1" ht="21.75" customHeight="1" x14ac:dyDescent="0.2">
      <c r="A33" s="18" t="s">
        <v>185</v>
      </c>
    </row>
    <row r="36" spans="1:1" hidden="1" x14ac:dyDescent="0.2">
      <c r="A36" s="1" t="s">
        <v>159</v>
      </c>
    </row>
    <row r="37" spans="1:1" hidden="1" x14ac:dyDescent="0.2">
      <c r="A37" s="1" t="s">
        <v>160</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E10:F10"/>
    <mergeCell ref="G10:J10"/>
    <mergeCell ref="A8:C8"/>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61"/>
    </row>
    <row r="3" spans="1:6" ht="30" customHeight="1" x14ac:dyDescent="0.2">
      <c r="A3" s="2" t="s">
        <v>46</v>
      </c>
      <c r="B3" s="3"/>
      <c r="C3" s="3"/>
      <c r="D3" s="3"/>
      <c r="E3" s="3"/>
      <c r="F3" s="3"/>
    </row>
    <row r="4" spans="1:6" ht="18" customHeight="1" x14ac:dyDescent="0.2">
      <c r="A4" s="2"/>
      <c r="B4" s="3"/>
      <c r="C4" s="3"/>
      <c r="D4" s="3"/>
      <c r="E4" s="3"/>
      <c r="F4" s="3"/>
    </row>
    <row r="5" spans="1:6" ht="18" customHeight="1" x14ac:dyDescent="0.2">
      <c r="F5" s="23" t="s">
        <v>50</v>
      </c>
    </row>
    <row r="6" spans="1:6" ht="18" customHeight="1" x14ac:dyDescent="0.2"/>
    <row r="7" spans="1:6" ht="18" customHeight="1" x14ac:dyDescent="0.2">
      <c r="A7" s="4"/>
      <c r="B7" s="4" t="s">
        <v>162</v>
      </c>
      <c r="C7" s="6" t="s">
        <v>2</v>
      </c>
    </row>
    <row r="8" spans="1:6" ht="18" customHeight="1" x14ac:dyDescent="0.2">
      <c r="A8" s="4"/>
      <c r="B8" s="69" t="s">
        <v>189</v>
      </c>
      <c r="C8" s="4"/>
    </row>
    <row r="9" spans="1:6" ht="30" customHeight="1" x14ac:dyDescent="0.2">
      <c r="A9" s="4"/>
      <c r="B9" s="6"/>
      <c r="C9" s="4"/>
    </row>
    <row r="10" spans="1:6" ht="24.9" customHeight="1" x14ac:dyDescent="0.2">
      <c r="E10" s="7" t="s">
        <v>1</v>
      </c>
      <c r="F10" s="24"/>
    </row>
    <row r="11" spans="1:6" ht="24.9" customHeight="1" x14ac:dyDescent="0.2">
      <c r="E11" s="7" t="s">
        <v>3</v>
      </c>
      <c r="F11" s="25"/>
    </row>
    <row r="12" spans="1:6" ht="24.9" customHeight="1" x14ac:dyDescent="0.2">
      <c r="E12" s="7" t="s">
        <v>37</v>
      </c>
      <c r="F12" s="26"/>
    </row>
    <row r="13" spans="1:6" ht="9.9" customHeight="1" x14ac:dyDescent="0.2">
      <c r="E13" s="5"/>
      <c r="F13" s="84" t="s">
        <v>153</v>
      </c>
    </row>
    <row r="14" spans="1:6" ht="20.100000000000001" customHeight="1" x14ac:dyDescent="0.2">
      <c r="E14" s="19" t="s">
        <v>38</v>
      </c>
      <c r="F14" s="27"/>
    </row>
    <row r="15" spans="1:6" ht="20.100000000000001" customHeight="1" x14ac:dyDescent="0.2">
      <c r="E15" s="19" t="s">
        <v>0</v>
      </c>
      <c r="F15" s="28"/>
    </row>
    <row r="16" spans="1:6" ht="20.100000000000001" customHeight="1" x14ac:dyDescent="0.2">
      <c r="E16" s="19" t="s">
        <v>39</v>
      </c>
      <c r="F16" s="28"/>
    </row>
    <row r="17" spans="1:6" ht="9.9" customHeight="1" x14ac:dyDescent="0.2">
      <c r="E17" s="8"/>
      <c r="F17" s="9"/>
    </row>
    <row r="18" spans="1:6" s="63" customFormat="1" ht="30" customHeight="1" x14ac:dyDescent="0.2">
      <c r="B18" s="71" t="s">
        <v>40</v>
      </c>
      <c r="C18" s="315" t="str">
        <f>'1'!A4</f>
        <v>福山地区消防組合水上消防署内部改修給排水衛生ガス設備工事</v>
      </c>
      <c r="D18" s="315"/>
      <c r="E18" s="315"/>
      <c r="F18" s="315"/>
    </row>
    <row r="19" spans="1:6" ht="18" customHeight="1" thickBot="1" x14ac:dyDescent="0.25"/>
    <row r="20" spans="1:6" ht="30" customHeight="1" x14ac:dyDescent="0.2">
      <c r="A20" s="303" t="s">
        <v>41</v>
      </c>
      <c r="B20" s="309"/>
      <c r="C20" s="310"/>
      <c r="D20" s="310"/>
      <c r="E20" s="310"/>
      <c r="F20" s="311"/>
    </row>
    <row r="21" spans="1:6" ht="30" customHeight="1" x14ac:dyDescent="0.2">
      <c r="A21" s="304"/>
      <c r="B21" s="306"/>
      <c r="C21" s="307"/>
      <c r="D21" s="307"/>
      <c r="E21" s="307"/>
      <c r="F21" s="308"/>
    </row>
    <row r="22" spans="1:6" ht="30" customHeight="1" x14ac:dyDescent="0.2">
      <c r="A22" s="304"/>
      <c r="B22" s="306"/>
      <c r="C22" s="307"/>
      <c r="D22" s="307"/>
      <c r="E22" s="307"/>
      <c r="F22" s="308"/>
    </row>
    <row r="23" spans="1:6" ht="30" customHeight="1" x14ac:dyDescent="0.2">
      <c r="A23" s="304"/>
      <c r="B23" s="306"/>
      <c r="C23" s="307"/>
      <c r="D23" s="307"/>
      <c r="E23" s="307"/>
      <c r="F23" s="308"/>
    </row>
    <row r="24" spans="1:6" ht="30" customHeight="1" x14ac:dyDescent="0.2">
      <c r="A24" s="304"/>
      <c r="B24" s="306"/>
      <c r="C24" s="307"/>
      <c r="D24" s="307"/>
      <c r="E24" s="307"/>
      <c r="F24" s="308"/>
    </row>
    <row r="25" spans="1:6" ht="30" customHeight="1" x14ac:dyDescent="0.2">
      <c r="A25" s="304"/>
      <c r="B25" s="312"/>
      <c r="C25" s="313"/>
      <c r="D25" s="313"/>
      <c r="E25" s="313"/>
      <c r="F25" s="314"/>
    </row>
    <row r="26" spans="1:6" ht="30" customHeight="1" x14ac:dyDescent="0.2">
      <c r="A26" s="304"/>
      <c r="B26" s="306"/>
      <c r="C26" s="307"/>
      <c r="D26" s="307"/>
      <c r="E26" s="307"/>
      <c r="F26" s="308"/>
    </row>
    <row r="27" spans="1:6" ht="30" customHeight="1" x14ac:dyDescent="0.2">
      <c r="A27" s="304"/>
      <c r="B27" s="306"/>
      <c r="C27" s="307"/>
      <c r="D27" s="307"/>
      <c r="E27" s="307"/>
      <c r="F27" s="308"/>
    </row>
    <row r="28" spans="1:6" ht="30" customHeight="1" x14ac:dyDescent="0.2">
      <c r="A28" s="304"/>
      <c r="B28" s="306"/>
      <c r="C28" s="307"/>
      <c r="D28" s="307"/>
      <c r="E28" s="307"/>
      <c r="F28" s="308"/>
    </row>
    <row r="29" spans="1:6" ht="30" customHeight="1" thickBot="1" x14ac:dyDescent="0.25">
      <c r="A29" s="305"/>
      <c r="B29" s="317"/>
      <c r="C29" s="318"/>
      <c r="D29" s="318"/>
      <c r="E29" s="318"/>
      <c r="F29" s="319"/>
    </row>
    <row r="30" spans="1:6" x14ac:dyDescent="0.2">
      <c r="A30" s="1" t="s">
        <v>186</v>
      </c>
    </row>
    <row r="32" spans="1:6" x14ac:dyDescent="0.2">
      <c r="B32" s="316" t="s">
        <v>187</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4.25" customHeight="1" x14ac:dyDescent="0.2"/>
    <row r="57" spans="2:6" ht="14.25" hidden="1" customHeight="1" x14ac:dyDescent="0.2">
      <c r="B57" s="1" t="s">
        <v>190</v>
      </c>
    </row>
    <row r="58" spans="2:6" ht="14.25" hidden="1" customHeight="1" x14ac:dyDescent="0.2">
      <c r="B58" s="1" t="s">
        <v>137</v>
      </c>
    </row>
    <row r="59" spans="2:6" ht="14.25" hidden="1" customHeight="1" x14ac:dyDescent="0.2">
      <c r="B59" s="1" t="s">
        <v>138</v>
      </c>
    </row>
    <row r="60" spans="2:6" ht="14.25" hidden="1" customHeight="1" x14ac:dyDescent="0.2">
      <c r="B60" s="1" t="s">
        <v>152</v>
      </c>
    </row>
    <row r="61" spans="2:6" ht="14.25" hidden="1" customHeight="1" x14ac:dyDescent="0.2">
      <c r="B61" s="1" t="s">
        <v>47</v>
      </c>
    </row>
    <row r="62" spans="2:6" ht="14.25" hidden="1" customHeight="1" x14ac:dyDescent="0.2">
      <c r="B62" s="1" t="s">
        <v>139</v>
      </c>
    </row>
    <row r="63" spans="2:6" ht="14.25" hidden="1" customHeight="1" x14ac:dyDescent="0.2">
      <c r="B63" s="1" t="s">
        <v>140</v>
      </c>
    </row>
    <row r="64" spans="2:6" ht="14.25" hidden="1" customHeight="1" x14ac:dyDescent="0.2">
      <c r="B64" s="1" t="s">
        <v>141</v>
      </c>
    </row>
    <row r="65" spans="2:2" ht="14.25" hidden="1" customHeight="1" x14ac:dyDescent="0.2">
      <c r="B65" s="1" t="s">
        <v>142</v>
      </c>
    </row>
    <row r="66" spans="2:2" ht="14.25" hidden="1" customHeight="1" x14ac:dyDescent="0.2">
      <c r="B66" s="1" t="s">
        <v>143</v>
      </c>
    </row>
    <row r="67" spans="2:2" ht="14.25" hidden="1" customHeight="1" x14ac:dyDescent="0.2">
      <c r="B67" s="1" t="s">
        <v>144</v>
      </c>
    </row>
    <row r="68" spans="2:2" ht="14.25" hidden="1" customHeight="1" x14ac:dyDescent="0.2">
      <c r="B68" s="1" t="s">
        <v>145</v>
      </c>
    </row>
    <row r="69" spans="2:2" ht="14.25" hidden="1" customHeight="1" x14ac:dyDescent="0.2">
      <c r="B69" s="1" t="s">
        <v>146</v>
      </c>
    </row>
    <row r="70" spans="2:2" ht="14.25" hidden="1" customHeight="1" x14ac:dyDescent="0.2">
      <c r="B70" s="1" t="s">
        <v>147</v>
      </c>
    </row>
    <row r="71" spans="2:2" ht="14.25" hidden="1" customHeight="1" x14ac:dyDescent="0.2">
      <c r="B71" s="1" t="s">
        <v>148</v>
      </c>
    </row>
    <row r="72" spans="2:2" ht="14.25" hidden="1" customHeight="1" x14ac:dyDescent="0.2">
      <c r="B72" s="1" t="s">
        <v>149</v>
      </c>
    </row>
    <row r="73" spans="2:2" ht="14.25" hidden="1" customHeight="1" x14ac:dyDescent="0.2">
      <c r="B73" s="1" t="s">
        <v>150</v>
      </c>
    </row>
    <row r="74" spans="2:2" ht="14.25" hidden="1" customHeight="1" x14ac:dyDescent="0.2">
      <c r="B74" s="1" t="s">
        <v>151</v>
      </c>
    </row>
    <row r="75" spans="2:2" ht="14.25" hidden="1" customHeight="1" x14ac:dyDescent="0.2">
      <c r="B75" s="1" t="s">
        <v>58</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70</v>
      </c>
      <c r="E1" s="320"/>
      <c r="F1" s="321"/>
      <c r="G1" s="321"/>
      <c r="H1" s="321"/>
      <c r="I1" s="321"/>
    </row>
    <row r="2" spans="1:9" x14ac:dyDescent="0.2">
      <c r="A2" s="20" t="s">
        <v>72</v>
      </c>
    </row>
    <row r="3" spans="1:9" x14ac:dyDescent="0.2">
      <c r="A3" s="154" t="s">
        <v>254</v>
      </c>
    </row>
    <row r="4" spans="1:9" x14ac:dyDescent="0.2">
      <c r="A4" s="20" t="s">
        <v>102</v>
      </c>
    </row>
    <row r="5" spans="1:9" x14ac:dyDescent="0.2">
      <c r="A5" s="91" t="s">
        <v>103</v>
      </c>
    </row>
    <row r="6" spans="1:9" x14ac:dyDescent="0.2">
      <c r="A6" s="154" t="s">
        <v>254</v>
      </c>
    </row>
    <row r="7" spans="1:9" x14ac:dyDescent="0.2">
      <c r="A7" s="154" t="s">
        <v>255</v>
      </c>
    </row>
    <row r="8" spans="1:9" ht="26.4" customHeight="1" x14ac:dyDescent="0.2">
      <c r="A8" s="322" t="s">
        <v>204</v>
      </c>
      <c r="B8" s="322"/>
      <c r="C8" s="322"/>
      <c r="D8" s="322"/>
      <c r="E8" s="322"/>
      <c r="F8" s="322"/>
      <c r="G8" s="322"/>
      <c r="H8" s="322"/>
      <c r="I8" s="322"/>
    </row>
    <row r="9" spans="1:9" x14ac:dyDescent="0.2">
      <c r="A9" s="72" t="s">
        <v>188</v>
      </c>
    </row>
    <row r="10" spans="1:9" x14ac:dyDescent="0.2">
      <c r="A10" s="29"/>
      <c r="B10" s="30"/>
      <c r="C10" s="30"/>
      <c r="D10" s="30"/>
      <c r="E10" s="30"/>
      <c r="F10" s="30"/>
      <c r="G10" s="30"/>
      <c r="H10" s="30"/>
      <c r="I10" s="35"/>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3"/>
      <c r="B63" s="34"/>
      <c r="C63" s="34"/>
      <c r="D63" s="34"/>
      <c r="E63" s="34"/>
      <c r="F63" s="34"/>
      <c r="G63" s="34"/>
      <c r="H63" s="34"/>
      <c r="I63" s="37"/>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1（書面）</vt:lpstr>
      <vt:lpstr>1</vt:lpstr>
      <vt:lpstr>3</vt:lpstr>
      <vt:lpstr>3-2</vt:lpstr>
      <vt:lpstr>4-1</vt:lpstr>
      <vt:lpstr>4-2</vt:lpstr>
      <vt:lpstr>4-3</vt:lpstr>
      <vt:lpstr>７</vt:lpstr>
      <vt:lpstr>Ｂ</vt:lpstr>
      <vt:lpstr>B-2</vt:lpstr>
      <vt:lpstr>Ｄ</vt:lpstr>
      <vt:lpstr>Ｅ</vt:lpstr>
      <vt:lpstr>Ｆ</vt:lpstr>
      <vt:lpstr>'1'!Print_Area</vt:lpstr>
      <vt:lpstr>'1（書面）'!Print_Area</vt:lpstr>
      <vt:lpstr>'3'!Print_Area</vt:lpstr>
      <vt:lpstr>'3-2'!Print_Area</vt:lpstr>
      <vt:lpstr>'4-1'!Print_Area</vt:lpstr>
      <vt:lpstr>'4-2'!Print_Area</vt:lpstr>
      <vt:lpstr>'4-3'!Print_Area</vt:lpstr>
      <vt:lpstr>'７'!Print_Area</vt:lpstr>
      <vt:lpstr>Ｂ!Print_Area</vt:lpstr>
      <vt:lpstr>'B-2'!Print_Area</vt:lpstr>
      <vt:lpstr>Ｄ!Print_Area</vt:lpstr>
      <vt:lpstr>Ｅ!Print_Area</vt:lpstr>
      <vt:lpstr>Ｆ!Print_Area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2025-08-06T00:26:19Z</cp:lastPrinted>
  <dcterms:created xsi:type="dcterms:W3CDTF">2004-09-21T12:35:59Z</dcterms:created>
  <dcterms:modified xsi:type="dcterms:W3CDTF">2025-08-06T00:26:44Z</dcterms:modified>
</cp:coreProperties>
</file>