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道路整備課\4_道路改良工事（箕沖１７号線・７－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<sst xmlns="http://schemas.openxmlformats.org/spreadsheetml/2006/main" count="491" uniqueCount="289">
  <si>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</si>
  <si>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</si>
  <si>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</si>
  <si>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</si>
  <si>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</si>
  <si>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</si>
  <si>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</si>
  <si>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</si>
  <si>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</si>
  <si>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</si>
  <si>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</si>
  <si>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</si>
  <si>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</si>
  <si>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</si>
  <si>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</si>
  <si>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</si>
  <si>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</si>
  <si>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</si>
  <si>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</si>
  <si>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</si>
  <si>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</si>
  <si>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</si>
  <si>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</si>
  <si>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</si>
  <si>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</si>
  <si>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</si>
  <si>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</si>
  <si>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</si>
  <si>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</si>
  <si>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</si>
  <si>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</si>
  <si>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</si>
  <si>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</si>
  <si>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</si>
  <si>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</si>
  <si>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</si>
  <si>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</si>
  <si>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</si>
  <si>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</si>
  <si>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</si>
  <si>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</si>
  <si>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</si>
  <si>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</si>
  <si>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</si>
  <si>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</si>
  <si>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</si>
  <si>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</si>
  <si>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</si>
  <si>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</si>
  <si>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</si>
  <si>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</si>
  <si>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</si>
  <si>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</si>
  <si>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</si>
  <si>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</si>
  <si>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</si>
  <si>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</si>
  <si>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</si>
  <si>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</si>
  <si>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</si>
  <si>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</si>
  <si>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</si>
  <si>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</si>
  <si>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</si>
  <si>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</si>
  <si>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</si>
  <si>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</si>
  <si>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</si>
  <si>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</si>
  <si>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</si>
  <si>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</si>
  <si>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</si>
  <si>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</si>
  <si>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</si>
  <si>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</si>
  <si>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</si>
  <si>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</si>
  <si>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</si>
  <si>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</si>
  <si>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</si>
  <si>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</si>
  <si>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</si>
  <si>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</si>
  <si>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</si>
  <si>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</si>
  <si>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</si>
  <si>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</si>
  <si>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</si>
  <si>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</si>
  <si>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</si>
  <si>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</si>
  <si>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</si>
  <si>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</si>
  <si>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</si>
  <si>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</si>
  <si>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</si>
  <si>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</si>
  <si>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</si>
  <si>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</si>
  <si>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</si>
  <si>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</si>
  <si>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</si>
  <si>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</si>
  <si>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</si>
  <si>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</si>
  <si>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</si>
  <si>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</si>
  <si>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</si>
  <si>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</si>
  <si>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</si>
  <si>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</si>
  <si>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</si>
  <si>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</si>
  <si>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</si>
  <si>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</si>
  <si>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</si>
  <si>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</si>
  <si>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</si>
  <si>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</si>
  <si>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</si>
  <si>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</si>
  <si>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</si>
  <si>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</si>
  <si>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</si>
  <si>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</si>
  <si>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</si>
  <si>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</si>
  <si>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</si>
  <si>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</si>
  <si>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</si>
  <si>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</si>
  <si>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</si>
  <si>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</si>
  <si>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</si>
  <si>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</si>
  <si>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</si>
  <si>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</si>
  <si>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</si>
  <si>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</si>
  <si>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</si>
  <si>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</si>
  <si>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</si>
  <si>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</si>
  <si>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</si>
  <si>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</si>
  <si>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</si>
  <si>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</si>
  <si>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</si>
  <si>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</si>
  <si>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</si>
  <si>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</si>
  <si>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</si>
  <si>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</si>
  <si>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</si>
  <si>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</si>
  <si>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</si>
  <si>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</si>
  <si>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</si>
  <si>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</si>
  <si>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</si>
  <si>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</si>
  <si>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</si>
  <si>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</si>
  <si>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</si>
  <si>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</si>
  <si>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</si>
  <si>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</si>
  <si>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</si>
  <si>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</si>
  <si>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</si>
  <si>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</si>
  <si>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</si>
  <si>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</si>
  <si>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</si>
  <si>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</si>
  <si>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</si>
  <si>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</si>
  <si>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</si>
  <si>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</si>
  <si>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</si>
  <si>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</si>
  <si>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</si>
  <si>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</si>
  <si>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</si>
  <si>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</si>
  <si>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</si>
  <si>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</si>
  <si>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</si>
  <si>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</si>
  <si>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</si>
  <si>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</si>
  <si>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</si>
  <si>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</si>
  <si>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</si>
  <si>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</si>
  <si>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</si>
  <si>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</si>
  <si>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</si>
  <si>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</si>
  <si>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</si>
  <si>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</si>
  <si>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</si>
  <si>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</si>
  <si>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</si>
  <si>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</si>
  <si>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</si>
  <si>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</si>
  <si>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</si>
  <si>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</si>
  <si>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</si>
  <si>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</si>
  <si>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</si>
  <si>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</si>
  <si>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</si>
  <si>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</si>
  <si>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</si>
  <si>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</si>
  <si>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</si>
  <si>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</si>
  <si>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</si>
  <si>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</si>
  <si>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</si>
  <si>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</si>
  <si>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</si>
  <si>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</si>
  <si>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</si>
  <si>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</si>
  <si>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</si>
  <si>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</si>
  <si>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</si>
  <si>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</si>
  <si>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</si>
  <si>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</si>
  <si>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</si>
  <si>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</si>
  <si>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</si>
  <si>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</si>
  <si>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</si>
  <si>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</si>
  <si>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</si>
  <si>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</si>
  <si>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</si>
  <si>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</si>
  <si>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</si>
  <si>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</si>
  <si>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</si>
  <si>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</si>
  <si>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</si>
  <si>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</si>
  <si>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</si>
  <si>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1"/>
  </si>
  <si>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</si>
  <si>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</si>
  <si>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1"/>
  </si>
  <si>
    <t>週所定労働時間が
１０時間以上
２０時間未満の者</t>
    <phoneticPr fontId="31"/>
  </si>
  <si>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</si>
  <si>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</si>
  <si>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</si>
  <si>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</si>
  <si>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</si>
  <si>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</si>
  <si>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</si>
  <si>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</si>
  <si>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</si>
  <si>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</si>
  <si>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</si>
  <si>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</si>
  <si>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</si>
  <si>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</si>
  <si>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</si>
  <si>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</si>
  <si>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</si>
  <si>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</si>
  <si>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</si>
  <si>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</si>
  <si>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</si>
  <si>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</si>
  <si>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</si>
  <si>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</si>
  <si>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</si>
  <si>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</si>
  <si>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過去３か年度（今年度を含まない。）に表彰された本市（上下水道局及び市民病院を含む。）発注の土木一式工事について記入すること。なお、表彰工事がない場合、工事名の欄に「なし」と記入すること。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</si>
  <si>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</si>
  <si>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</si>
  <si>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同種・同規模以上の工事とは、元請として施工した道路の新設又は改築に係る道路改良工事であって、最終契約金額が本工事の予定価格（消費税及び地方消費税相当額を除く。）以上の工事である。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</si>
  <si>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</si>
  <si>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種・同規模以上の工事とは、元請の主任（監理）技術者として従事した道路の新設又は改築に係る道路改良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</si>
  <si>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</si>
  <si>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道路改良工事（箕沖１７号線・７－１）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</si>
</sst>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26">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6" xfId="0" applyFont="1" applyBorder="1" applyAlignment="1">
      <alignment horizontal="distributed" vertical="center" indent="1"/>
    </xf>
    <xf numFmtId="0" fontId="0" fillId="0" borderId="10" xfId="0" applyFont="1" applyBorder="1" applyAlignment="1">
      <alignment horizontal="distributed" vertical="center" indent="1"/>
    </xf>
    <xf numFmtId="0" fontId="0" fillId="0" borderId="8" xfId="0" applyFont="1" applyBorder="1" applyAlignment="1">
      <alignment horizontal="left" vertical="center" indent="1"/>
    </xf>
    <xf numFmtId="0" fontId="0" fillId="0" borderId="11" xfId="0" applyFont="1" applyBorder="1" applyAlignment="1">
      <alignment horizontal="distributed" vertical="center" indent="1"/>
    </xf>
    <xf numFmtId="0" fontId="0" fillId="0" borderId="4" xfId="0" applyFont="1" applyBorder="1" applyAlignment="1">
      <alignment vertical="center"/>
    </xf>
    <xf numFmtId="0" fontId="0" fillId="0" borderId="5" xfId="0" applyFont="1" applyBorder="1" applyAlignment="1">
      <alignment vertical="center"/>
    </xf>
    <xf numFmtId="0" fontId="0" fillId="0" borderId="16" xfId="0" applyFont="1" applyBorder="1" applyAlignment="1">
      <alignment horizontal="distributed" vertical="center" indent="1"/>
    </xf>
    <xf numFmtId="0" fontId="0" fillId="0" borderId="58" xfId="0" applyFont="1" applyBorder="1" applyAlignment="1">
      <alignment vertical="center"/>
    </xf>
    <xf numFmtId="0" fontId="0" fillId="0" borderId="59" xfId="0" applyFont="1" applyBorder="1" applyAlignment="1">
      <alignment vertical="center"/>
    </xf>
    <xf numFmtId="0" fontId="0" fillId="0" borderId="17" xfId="0" applyFont="1" applyBorder="1" applyAlignment="1">
      <alignment horizontal="distributed" vertical="center" indent="1"/>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Font="1" applyBorder="1" applyAlignment="1">
      <alignment horizontal="center" vertical="center"/>
    </xf>
    <xf numFmtId="0" fontId="0" fillId="0" borderId="20" xfId="0" applyFont="1" applyBorder="1" applyAlignment="1">
      <alignment horizontal="center" vertical="center"/>
    </xf>
    <xf numFmtId="0" fontId="4" fillId="0" borderId="0" xfId="0" applyFont="1" applyAlignment="1">
      <alignment horizontal="left" vertical="top" wrapText="1"/>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0" xfId="0" applyAlignment="1">
      <alignment horizontal="left"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54" xfId="0" applyFont="1" applyBorder="1" applyAlignment="1">
      <alignment horizontal="center" vertical="center" textRotation="255"/>
    </xf>
    <xf numFmtId="0" fontId="0" fillId="0" borderId="58" xfId="0" applyFont="1" applyBorder="1" applyAlignment="1">
      <alignment horizontal="center" vertical="center" shrinkToFit="1"/>
    </xf>
    <xf numFmtId="0" fontId="0" fillId="0" borderId="99" xfId="0" applyFont="1" applyBorder="1" applyAlignment="1">
      <alignment horizontal="center" vertical="center" shrinkToFit="1"/>
    </xf>
    <xf numFmtId="0" fontId="0" fillId="0" borderId="42" xfId="0" applyFont="1" applyBorder="1" applyAlignment="1">
      <alignment horizontal="center" vertical="center"/>
    </xf>
    <xf numFmtId="0" fontId="0" fillId="0" borderId="24" xfId="0" applyFont="1"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1"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0" fillId="0" borderId="1" xfId="2" applyFont="1" applyBorder="1" applyAlignment="1">
      <alignment horizontal="center" vertical="center" textRotation="255" wrapText="1"/>
    </xf>
    <xf numFmtId="0" fontId="30" fillId="0" borderId="113" xfId="2" applyFont="1" applyBorder="1" applyAlignment="1">
      <alignment horizontal="center" vertical="center" textRotation="255" wrapText="1"/>
    </xf>
    <xf numFmtId="0" fontId="30" fillId="0" borderId="4" xfId="2" applyFont="1" applyBorder="1" applyAlignment="1">
      <alignment horizontal="center" vertical="center" textRotation="255" wrapText="1"/>
    </xf>
    <xf numFmtId="0" fontId="30" fillId="0" borderId="114"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0" fillId="0" borderId="116" xfId="2" applyFont="1" applyBorder="1" applyAlignment="1">
      <alignment horizontal="center" vertical="center" textRotation="255" wrapText="1"/>
    </xf>
    <xf numFmtId="0" fontId="30" fillId="0" borderId="117" xfId="2" applyFont="1" applyBorder="1" applyAlignment="1">
      <alignment horizontal="center" vertical="center" textRotation="255"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45" t="s">
        <v>68</v>
      </c>
      <c r="B3" s="245"/>
      <c r="C3" s="245"/>
      <c r="D3" s="245"/>
      <c r="E3" s="245"/>
      <c r="F3" s="245"/>
      <c r="G3" s="245"/>
      <c r="H3" s="245"/>
    </row>
    <row r="4" spans="1:8" s="18" customFormat="1" ht="24.9" customHeight="1" x14ac:dyDescent="0.2">
      <c r="A4" s="246" t="s">
        <v>288</v>
      </c>
      <c r="B4" s="246"/>
      <c r="C4" s="246"/>
      <c r="D4" s="246"/>
      <c r="E4" s="246"/>
      <c r="F4" s="246"/>
      <c r="G4" s="246"/>
      <c r="H4" s="246"/>
    </row>
    <row r="5" spans="1:8" s="18" customFormat="1" ht="15" customHeight="1" x14ac:dyDescent="0.2">
      <c r="A5" s="16"/>
      <c r="B5" s="17"/>
      <c r="C5" s="17"/>
      <c r="D5" s="17"/>
      <c r="E5" s="17"/>
      <c r="F5" s="17"/>
      <c r="G5" s="247" t="s">
        <v>21</v>
      </c>
      <c r="H5" s="248"/>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49"/>
      <c r="G8" s="249"/>
      <c r="H8" s="249"/>
    </row>
    <row r="9" spans="1:8" s="23" customFormat="1" ht="24.9" customHeight="1" x14ac:dyDescent="0.2">
      <c r="D9" s="25" t="s">
        <v>24</v>
      </c>
      <c r="E9" s="24" t="s">
        <v>25</v>
      </c>
      <c r="F9" s="214"/>
      <c r="G9" s="214"/>
      <c r="H9" s="214"/>
    </row>
    <row r="10" spans="1:8" s="23" customFormat="1" ht="24.9" customHeight="1" x14ac:dyDescent="0.2">
      <c r="D10" s="26"/>
      <c r="E10" s="24" t="s">
        <v>26</v>
      </c>
      <c r="F10" s="214"/>
      <c r="G10" s="214"/>
      <c r="H10" s="214"/>
    </row>
    <row r="11" spans="1:8" s="23" customFormat="1" ht="17.399999999999999" customHeight="1" x14ac:dyDescent="0.2">
      <c r="D11" s="27" t="s">
        <v>27</v>
      </c>
      <c r="E11" s="28" t="s">
        <v>28</v>
      </c>
      <c r="F11" s="218"/>
      <c r="G11" s="219"/>
      <c r="H11" s="219"/>
    </row>
    <row r="12" spans="1:8" s="23" customFormat="1" ht="17.399999999999999" customHeight="1" x14ac:dyDescent="0.2">
      <c r="D12" s="29"/>
      <c r="E12" s="28" t="s">
        <v>29</v>
      </c>
      <c r="F12" s="220"/>
      <c r="G12" s="221"/>
      <c r="H12" s="221"/>
    </row>
    <row r="13" spans="1:8" s="6" customFormat="1" ht="9.9" customHeight="1" x14ac:dyDescent="0.2"/>
    <row r="14" spans="1:8" s="6" customFormat="1" ht="35.1" customHeight="1" x14ac:dyDescent="0.2">
      <c r="A14" s="222" t="s">
        <v>210</v>
      </c>
      <c r="B14" s="223"/>
      <c r="C14" s="223"/>
      <c r="D14" s="223"/>
      <c r="E14" s="223"/>
      <c r="F14" s="223"/>
      <c r="G14" s="223"/>
      <c r="H14" s="223"/>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27" t="s">
        <v>72</v>
      </c>
      <c r="B17" s="229" t="s">
        <v>163</v>
      </c>
      <c r="C17" s="230"/>
      <c r="D17" s="231"/>
      <c r="E17" s="254" t="s">
        <v>284</v>
      </c>
      <c r="F17" s="255"/>
      <c r="G17" s="255"/>
      <c r="H17" s="256"/>
    </row>
    <row r="18" spans="1:8" s="6" customFormat="1" ht="45" customHeight="1" x14ac:dyDescent="0.2">
      <c r="A18" s="228"/>
      <c r="B18" s="232"/>
      <c r="C18" s="233"/>
      <c r="D18" s="234"/>
      <c r="E18" s="224" t="s">
        <v>285</v>
      </c>
      <c r="F18" s="225"/>
      <c r="G18" s="225"/>
      <c r="H18" s="226"/>
    </row>
    <row r="19" spans="1:8" s="6" customFormat="1" ht="33.6" customHeight="1" x14ac:dyDescent="0.2">
      <c r="A19" s="94" t="s">
        <v>125</v>
      </c>
      <c r="B19" s="242" t="s">
        <v>126</v>
      </c>
      <c r="C19" s="243"/>
      <c r="D19" s="244"/>
      <c r="E19" s="224" t="s">
        <v>276</v>
      </c>
      <c r="F19" s="225"/>
      <c r="G19" s="225"/>
      <c r="H19" s="226"/>
    </row>
    <row r="20" spans="1:8" s="6" customFormat="1" ht="39.9" customHeight="1" x14ac:dyDescent="0.2">
      <c r="A20" s="124" t="s">
        <v>195</v>
      </c>
      <c r="B20" s="242" t="s">
        <v>200</v>
      </c>
      <c r="C20" s="243"/>
      <c r="D20" s="244"/>
      <c r="E20" s="224" t="s">
        <v>277</v>
      </c>
      <c r="F20" s="225"/>
      <c r="G20" s="225"/>
      <c r="H20" s="226"/>
    </row>
    <row r="21" spans="1:8" s="6" customFormat="1" ht="48" customHeight="1" x14ac:dyDescent="0.2">
      <c r="A21" s="235" t="s">
        <v>140</v>
      </c>
      <c r="B21" s="236" t="s">
        <v>189</v>
      </c>
      <c r="C21" s="237"/>
      <c r="D21" s="238"/>
      <c r="E21" s="252" t="s">
        <v>286</v>
      </c>
      <c r="F21" s="252"/>
      <c r="G21" s="252"/>
      <c r="H21" s="253"/>
    </row>
    <row r="22" spans="1:8" s="6" customFormat="1" ht="39.9" customHeight="1" x14ac:dyDescent="0.2">
      <c r="A22" s="228"/>
      <c r="B22" s="232"/>
      <c r="C22" s="233"/>
      <c r="D22" s="234"/>
      <c r="E22" s="239" t="s">
        <v>287</v>
      </c>
      <c r="F22" s="240"/>
      <c r="G22" s="240"/>
      <c r="H22" s="241"/>
    </row>
    <row r="23" spans="1:8" s="6" customFormat="1" ht="39.9" customHeight="1" x14ac:dyDescent="0.2">
      <c r="A23" s="95" t="s">
        <v>141</v>
      </c>
      <c r="B23" s="215" t="s">
        <v>190</v>
      </c>
      <c r="C23" s="215"/>
      <c r="D23" s="215"/>
      <c r="E23" s="216" t="s">
        <v>278</v>
      </c>
      <c r="F23" s="216"/>
      <c r="G23" s="216"/>
      <c r="H23" s="217"/>
    </row>
    <row r="24" spans="1:8" s="6" customFormat="1" ht="33.6" customHeight="1" x14ac:dyDescent="0.2">
      <c r="A24" s="95" t="s">
        <v>142</v>
      </c>
      <c r="B24" s="215" t="s">
        <v>191</v>
      </c>
      <c r="C24" s="215"/>
      <c r="D24" s="215"/>
      <c r="E24" s="216" t="s">
        <v>211</v>
      </c>
      <c r="F24" s="216"/>
      <c r="G24" s="216"/>
      <c r="H24" s="217"/>
    </row>
    <row r="25" spans="1:8" s="6" customFormat="1" ht="39.9" customHeight="1" x14ac:dyDescent="0.2">
      <c r="A25" s="124" t="s">
        <v>196</v>
      </c>
      <c r="B25" s="242" t="s">
        <v>201</v>
      </c>
      <c r="C25" s="243"/>
      <c r="D25" s="244"/>
      <c r="E25" s="224" t="s">
        <v>279</v>
      </c>
      <c r="F25" s="225"/>
      <c r="G25" s="225"/>
      <c r="H25" s="226"/>
    </row>
    <row r="26" spans="1:8" s="6" customFormat="1" ht="33.6" customHeight="1" x14ac:dyDescent="0.2">
      <c r="A26" s="124" t="s">
        <v>197</v>
      </c>
      <c r="B26" s="242" t="s">
        <v>192</v>
      </c>
      <c r="C26" s="243"/>
      <c r="D26" s="244"/>
      <c r="E26" s="224" t="s">
        <v>212</v>
      </c>
      <c r="F26" s="225"/>
      <c r="G26" s="225"/>
      <c r="H26" s="226"/>
    </row>
    <row r="27" spans="1:8" s="6" customFormat="1" ht="33.6" customHeight="1" x14ac:dyDescent="0.2">
      <c r="A27" s="95" t="s">
        <v>198</v>
      </c>
      <c r="B27" s="215" t="s">
        <v>193</v>
      </c>
      <c r="C27" s="215"/>
      <c r="D27" s="215"/>
      <c r="E27" s="216" t="s">
        <v>213</v>
      </c>
      <c r="F27" s="216"/>
      <c r="G27" s="216"/>
      <c r="H27" s="217"/>
    </row>
    <row r="28" spans="1:8" s="6" customFormat="1" ht="44.25" customHeight="1" thickBot="1" x14ac:dyDescent="0.25">
      <c r="A28" s="96" t="s">
        <v>199</v>
      </c>
      <c r="B28" s="257" t="s">
        <v>194</v>
      </c>
      <c r="C28" s="257"/>
      <c r="D28" s="257"/>
      <c r="E28" s="258" t="s">
        <v>214</v>
      </c>
      <c r="F28" s="258"/>
      <c r="G28" s="258"/>
      <c r="H28" s="259"/>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50" t="s">
        <v>215</v>
      </c>
      <c r="B31" s="251"/>
      <c r="C31" s="251"/>
      <c r="D31" s="251"/>
      <c r="E31" s="251"/>
      <c r="F31" s="251"/>
      <c r="G31" s="251"/>
      <c r="H31" s="251"/>
    </row>
    <row r="32" spans="1:8" s="4" customFormat="1" ht="20.25" customHeight="1" x14ac:dyDescent="0.2">
      <c r="A32" t="s">
        <v>275</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186</v>
      </c>
      <c r="B1" s="330"/>
      <c r="C1" s="127"/>
      <c r="D1" s="127"/>
    </row>
    <row r="2" spans="1:7" ht="24" customHeight="1" x14ac:dyDescent="0.2">
      <c r="A2" s="331" t="s">
        <v>175</v>
      </c>
      <c r="B2" s="331"/>
      <c r="C2" s="331"/>
      <c r="D2" s="331"/>
      <c r="E2" s="331"/>
    </row>
    <row r="3" spans="1:7" ht="24" customHeight="1" x14ac:dyDescent="0.2">
      <c r="A3" s="128"/>
      <c r="B3" s="128"/>
      <c r="C3" s="128"/>
      <c r="D3" s="128"/>
      <c r="E3" s="128"/>
    </row>
    <row r="4" spans="1:7" s="4" customFormat="1" ht="36" customHeight="1" x14ac:dyDescent="0.2">
      <c r="A4" s="85"/>
      <c r="B4" s="85"/>
      <c r="C4" s="2" t="s">
        <v>0</v>
      </c>
      <c r="D4" s="333" t="str">
        <f>'2-1提出書類'!A4</f>
        <v>道路改良工事（箕沖１７号線・７－１）</v>
      </c>
      <c r="E4" s="333"/>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406" t="s">
        <v>174</v>
      </c>
      <c r="B8" s="374"/>
      <c r="C8" s="374"/>
      <c r="D8" s="374"/>
      <c r="E8" s="374"/>
    </row>
    <row r="9" spans="1:7" ht="30" customHeight="1" thickTop="1" x14ac:dyDescent="0.2">
      <c r="A9" s="407" t="s">
        <v>179</v>
      </c>
      <c r="B9" s="407"/>
      <c r="C9" s="132" t="s">
        <v>177</v>
      </c>
      <c r="D9" s="133" t="s">
        <v>178</v>
      </c>
      <c r="E9" s="132" t="s">
        <v>176</v>
      </c>
    </row>
    <row r="10" spans="1:7" s="6" customFormat="1" ht="24" customHeight="1" x14ac:dyDescent="0.2">
      <c r="A10" s="111" t="s">
        <v>104</v>
      </c>
      <c r="B10" s="313" t="s">
        <v>232</v>
      </c>
      <c r="C10" s="313"/>
      <c r="D10" s="313"/>
      <c r="E10" s="313"/>
    </row>
    <row r="11" spans="1:7" x14ac:dyDescent="0.2">
      <c r="A11" s="129" t="s">
        <v>9</v>
      </c>
      <c r="B11" s="405" t="s">
        <v>264</v>
      </c>
      <c r="C11" s="405"/>
      <c r="D11" s="405"/>
      <c r="E11" s="405"/>
      <c r="F11" s="126"/>
      <c r="G11" s="126"/>
    </row>
    <row r="16" spans="1:7" ht="39.75" customHeight="1" x14ac:dyDescent="0.2">
      <c r="A16" s="125"/>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148"/>
    </row>
    <row r="2" spans="1:14" ht="12" customHeight="1" x14ac:dyDescent="0.2">
      <c r="B2" s="148"/>
      <c r="C2" s="148"/>
      <c r="D2" s="148"/>
      <c r="E2" s="148"/>
      <c r="F2" s="148"/>
      <c r="G2" s="148"/>
      <c r="H2" s="148"/>
      <c r="I2" s="148"/>
      <c r="J2" s="148"/>
      <c r="K2" s="148"/>
      <c r="L2" s="148"/>
      <c r="M2" s="148"/>
      <c r="N2" s="148"/>
    </row>
    <row r="3" spans="1:14" ht="20.25" customHeight="1" x14ac:dyDescent="0.2">
      <c r="A3" s="409" t="s">
        <v>73</v>
      </c>
      <c r="B3" s="409"/>
      <c r="C3" s="409"/>
      <c r="D3" s="409"/>
      <c r="E3" s="409"/>
      <c r="F3" s="409"/>
      <c r="G3" s="409"/>
      <c r="H3" s="409"/>
      <c r="I3" s="409"/>
      <c r="J3" s="409"/>
      <c r="K3" s="409"/>
      <c r="L3" s="409"/>
      <c r="M3" s="409"/>
      <c r="N3" s="409"/>
    </row>
    <row r="4" spans="1:14" ht="52.5" customHeight="1" x14ac:dyDescent="0.2">
      <c r="A4" s="149" t="s">
        <v>235</v>
      </c>
      <c r="B4" s="150"/>
      <c r="C4" s="150"/>
      <c r="D4" s="150"/>
      <c r="E4" s="150"/>
      <c r="F4" s="150"/>
      <c r="G4" s="150"/>
      <c r="H4" s="150"/>
      <c r="I4" s="150"/>
      <c r="J4" s="150"/>
      <c r="K4" s="150"/>
      <c r="L4" s="150"/>
      <c r="M4" s="150"/>
      <c r="N4" s="150"/>
    </row>
    <row r="5" spans="1:14" ht="14.25" customHeight="1" x14ac:dyDescent="0.2">
      <c r="A5" s="410" t="s">
        <v>236</v>
      </c>
      <c r="B5" s="411"/>
      <c r="C5" s="411"/>
      <c r="D5" s="411"/>
      <c r="E5" s="411"/>
      <c r="F5" s="411"/>
      <c r="G5" s="411"/>
      <c r="H5" s="411"/>
      <c r="I5" s="411"/>
      <c r="J5" s="411"/>
      <c r="K5" s="411"/>
      <c r="L5" s="411"/>
      <c r="M5" s="411"/>
      <c r="N5" s="411"/>
    </row>
    <row r="6" spans="1:14" ht="14.25" customHeight="1" x14ac:dyDescent="0.2">
      <c r="A6" s="411"/>
      <c r="B6" s="411"/>
      <c r="C6" s="411"/>
      <c r="D6" s="411"/>
      <c r="E6" s="411"/>
      <c r="F6" s="411"/>
      <c r="G6" s="411"/>
      <c r="H6" s="411"/>
      <c r="I6" s="411"/>
      <c r="J6" s="411"/>
      <c r="K6" s="411"/>
      <c r="L6" s="411"/>
      <c r="M6" s="411"/>
      <c r="N6" s="411"/>
    </row>
    <row r="7" spans="1:14" x14ac:dyDescent="0.2">
      <c r="A7" s="412" t="s">
        <v>241</v>
      </c>
      <c r="B7" s="413"/>
      <c r="C7" s="413"/>
      <c r="D7" s="413"/>
      <c r="E7" s="413"/>
      <c r="F7" s="413"/>
      <c r="G7" s="413"/>
      <c r="H7" s="413"/>
      <c r="I7" s="413"/>
      <c r="J7" s="413"/>
      <c r="K7" s="413"/>
      <c r="L7" s="413"/>
      <c r="M7" s="413"/>
      <c r="N7" s="413"/>
    </row>
    <row r="8" spans="1:14" x14ac:dyDescent="0.2">
      <c r="A8" s="413"/>
      <c r="B8" s="413"/>
      <c r="C8" s="413"/>
      <c r="D8" s="413"/>
      <c r="E8" s="413"/>
      <c r="F8" s="413"/>
      <c r="G8" s="413"/>
      <c r="H8" s="413"/>
      <c r="I8" s="413"/>
      <c r="J8" s="413"/>
      <c r="K8" s="413"/>
      <c r="L8" s="413"/>
      <c r="M8" s="413"/>
      <c r="N8" s="413"/>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414" t="str">
        <f>'2-1提出書類'!A4</f>
        <v>道路改良工事（箕沖１７号線・７－１）</v>
      </c>
      <c r="K10" s="414"/>
      <c r="L10" s="414"/>
      <c r="M10" s="414"/>
      <c r="N10" s="414"/>
    </row>
    <row r="11" spans="1:14" ht="24.9" customHeight="1" x14ac:dyDescent="0.2">
      <c r="A11" s="151"/>
      <c r="B11" s="151"/>
      <c r="C11" s="151"/>
      <c r="D11" s="151"/>
      <c r="E11" s="151"/>
      <c r="F11" s="151"/>
      <c r="G11" s="151"/>
      <c r="H11" s="151"/>
      <c r="I11" s="152" t="s">
        <v>19</v>
      </c>
      <c r="J11" s="408"/>
      <c r="K11" s="408"/>
      <c r="L11" s="408"/>
      <c r="M11" s="408"/>
      <c r="N11" s="408"/>
    </row>
    <row r="12" spans="1:14" ht="24.9" customHeight="1" x14ac:dyDescent="0.2">
      <c r="A12" s="151"/>
      <c r="B12" s="151"/>
      <c r="C12" s="151"/>
      <c r="D12" s="151"/>
      <c r="E12" s="151"/>
      <c r="F12" s="151"/>
      <c r="G12" s="151"/>
      <c r="H12" s="151"/>
      <c r="I12" s="152" t="s">
        <v>18</v>
      </c>
      <c r="J12" s="408"/>
      <c r="K12" s="408"/>
      <c r="L12" s="408"/>
      <c r="M12" s="408"/>
      <c r="N12" s="408"/>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247</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415" t="s">
        <v>106</v>
      </c>
      <c r="C18" s="416"/>
      <c r="D18" s="416"/>
      <c r="E18" s="416"/>
      <c r="F18" s="417"/>
      <c r="G18" s="163">
        <v>0.1</v>
      </c>
      <c r="H18" s="418" t="s">
        <v>261</v>
      </c>
      <c r="I18" s="419"/>
      <c r="J18" s="419"/>
      <c r="K18" s="419"/>
      <c r="L18" s="419"/>
      <c r="M18" s="419"/>
      <c r="N18" s="417"/>
    </row>
    <row r="19" spans="1:14" ht="18.75" customHeight="1" x14ac:dyDescent="0.2">
      <c r="A19" s="154"/>
      <c r="B19" s="415" t="s">
        <v>107</v>
      </c>
      <c r="C19" s="416"/>
      <c r="D19" s="416"/>
      <c r="E19" s="416"/>
      <c r="F19" s="416"/>
      <c r="G19" s="420"/>
      <c r="H19" s="158"/>
      <c r="I19" s="158"/>
      <c r="J19" s="158"/>
      <c r="K19" s="158"/>
      <c r="L19" s="158"/>
      <c r="M19" s="158"/>
      <c r="N19" s="164"/>
    </row>
    <row r="20" spans="1:14" ht="48.75" customHeight="1" x14ac:dyDescent="0.2">
      <c r="A20" s="154"/>
      <c r="B20" s="165"/>
      <c r="C20" s="421" t="s">
        <v>108</v>
      </c>
      <c r="D20" s="422"/>
      <c r="E20" s="422"/>
      <c r="F20" s="423"/>
      <c r="G20" s="166"/>
      <c r="H20" s="424" t="s">
        <v>233</v>
      </c>
      <c r="I20" s="425"/>
      <c r="J20" s="425"/>
      <c r="K20" s="425"/>
      <c r="L20" s="425"/>
      <c r="M20" s="425"/>
      <c r="N20" s="426"/>
    </row>
    <row r="21" spans="1:14" ht="48.75" customHeight="1" thickBot="1" x14ac:dyDescent="0.25">
      <c r="A21" s="154"/>
      <c r="B21" s="167"/>
      <c r="C21" s="430" t="s">
        <v>109</v>
      </c>
      <c r="D21" s="431"/>
      <c r="E21" s="431"/>
      <c r="F21" s="432"/>
      <c r="G21" s="168"/>
      <c r="H21" s="427"/>
      <c r="I21" s="428"/>
      <c r="J21" s="428"/>
      <c r="K21" s="428"/>
      <c r="L21" s="428"/>
      <c r="M21" s="428"/>
      <c r="N21" s="429"/>
    </row>
    <row r="22" spans="1:14" ht="30" customHeight="1" thickBot="1" x14ac:dyDescent="0.25">
      <c r="A22" s="154"/>
      <c r="B22" s="167"/>
      <c r="C22" s="433" t="s">
        <v>110</v>
      </c>
      <c r="D22" s="434"/>
      <c r="E22" s="434"/>
      <c r="F22" s="435"/>
      <c r="G22" s="169">
        <f>G20+G21*0.5</f>
        <v>0</v>
      </c>
      <c r="H22" s="436" t="s">
        <v>111</v>
      </c>
      <c r="I22" s="419"/>
      <c r="J22" s="419"/>
      <c r="K22" s="419"/>
      <c r="L22" s="419"/>
      <c r="M22" s="419"/>
      <c r="N22" s="417"/>
    </row>
    <row r="23" spans="1:14" ht="18.75" customHeight="1" x14ac:dyDescent="0.2">
      <c r="A23" s="154"/>
      <c r="B23" s="415" t="s">
        <v>112</v>
      </c>
      <c r="C23" s="437"/>
      <c r="D23" s="438"/>
      <c r="E23" s="438"/>
      <c r="F23" s="438"/>
      <c r="G23" s="439"/>
      <c r="H23" s="170"/>
      <c r="I23" s="170"/>
      <c r="J23" s="170"/>
      <c r="K23" s="170"/>
      <c r="L23" s="171"/>
      <c r="M23" s="171"/>
      <c r="N23" s="164"/>
    </row>
    <row r="24" spans="1:14" ht="41.25" customHeight="1" x14ac:dyDescent="0.2">
      <c r="A24" s="154"/>
      <c r="B24" s="165"/>
      <c r="C24" s="440" t="s">
        <v>242</v>
      </c>
      <c r="D24" s="443" t="s">
        <v>113</v>
      </c>
      <c r="E24" s="444"/>
      <c r="F24" s="445"/>
      <c r="G24" s="172"/>
      <c r="H24" s="446" t="s">
        <v>248</v>
      </c>
      <c r="I24" s="446"/>
      <c r="J24" s="446"/>
      <c r="K24" s="446"/>
      <c r="L24" s="446"/>
      <c r="M24" s="446"/>
      <c r="N24" s="447"/>
    </row>
    <row r="25" spans="1:14" ht="41.25" customHeight="1" x14ac:dyDescent="0.2">
      <c r="A25" s="154"/>
      <c r="B25" s="167"/>
      <c r="C25" s="441"/>
      <c r="D25" s="450" t="s">
        <v>249</v>
      </c>
      <c r="E25" s="451"/>
      <c r="F25" s="452"/>
      <c r="G25" s="173"/>
      <c r="H25" s="448"/>
      <c r="I25" s="448"/>
      <c r="J25" s="448"/>
      <c r="K25" s="448"/>
      <c r="L25" s="448"/>
      <c r="M25" s="448"/>
      <c r="N25" s="449"/>
    </row>
    <row r="26" spans="1:14" ht="41.25" customHeight="1" x14ac:dyDescent="0.2">
      <c r="A26" s="154"/>
      <c r="B26" s="167"/>
      <c r="C26" s="442"/>
      <c r="D26" s="453" t="s">
        <v>114</v>
      </c>
      <c r="E26" s="454"/>
      <c r="F26" s="455"/>
      <c r="G26" s="174"/>
      <c r="H26" s="448"/>
      <c r="I26" s="448"/>
      <c r="J26" s="448"/>
      <c r="K26" s="448"/>
      <c r="L26" s="448"/>
      <c r="M26" s="448"/>
      <c r="N26" s="449"/>
    </row>
    <row r="27" spans="1:14" ht="41.25" customHeight="1" x14ac:dyDescent="0.2">
      <c r="A27" s="154"/>
      <c r="B27" s="167"/>
      <c r="C27" s="456" t="s">
        <v>115</v>
      </c>
      <c r="D27" s="458" t="s">
        <v>250</v>
      </c>
      <c r="E27" s="459"/>
      <c r="F27" s="175" t="s">
        <v>251</v>
      </c>
      <c r="G27" s="166"/>
      <c r="H27" s="448"/>
      <c r="I27" s="448"/>
      <c r="J27" s="448"/>
      <c r="K27" s="448"/>
      <c r="L27" s="448"/>
      <c r="M27" s="448"/>
      <c r="N27" s="449"/>
    </row>
    <row r="28" spans="1:14" ht="53.4" customHeight="1" x14ac:dyDescent="0.2">
      <c r="A28" s="154"/>
      <c r="B28" s="167"/>
      <c r="C28" s="457"/>
      <c r="D28" s="460"/>
      <c r="E28" s="461"/>
      <c r="F28" s="176" t="s">
        <v>252</v>
      </c>
      <c r="G28" s="166"/>
      <c r="H28" s="448"/>
      <c r="I28" s="448"/>
      <c r="J28" s="448"/>
      <c r="K28" s="448"/>
      <c r="L28" s="448"/>
      <c r="M28" s="448"/>
      <c r="N28" s="449"/>
    </row>
    <row r="29" spans="1:14" ht="98.4" customHeight="1" thickBot="1" x14ac:dyDescent="0.25">
      <c r="A29" s="154"/>
      <c r="B29" s="167"/>
      <c r="C29" s="177" t="s">
        <v>253</v>
      </c>
      <c r="D29" s="466" t="s">
        <v>254</v>
      </c>
      <c r="E29" s="467"/>
      <c r="F29" s="176" t="s">
        <v>255</v>
      </c>
      <c r="G29" s="166"/>
      <c r="H29" s="448"/>
      <c r="I29" s="448"/>
      <c r="J29" s="448"/>
      <c r="K29" s="448"/>
      <c r="L29" s="448"/>
      <c r="M29" s="448"/>
      <c r="N29" s="449"/>
    </row>
    <row r="30" spans="1:14" ht="20.100000000000001" customHeight="1" thickBot="1" x14ac:dyDescent="0.25">
      <c r="A30" s="154"/>
      <c r="B30" s="167"/>
      <c r="C30" s="433" t="s">
        <v>116</v>
      </c>
      <c r="D30" s="434"/>
      <c r="E30" s="434"/>
      <c r="F30" s="468"/>
      <c r="G30" s="178">
        <f>(G24*2)+((G27+G29)*0.5)+G25+G26+G28</f>
        <v>0</v>
      </c>
      <c r="H30" s="469" t="s">
        <v>256</v>
      </c>
      <c r="I30" s="470"/>
      <c r="J30" s="470"/>
      <c r="K30" s="470"/>
      <c r="L30" s="470"/>
      <c r="M30" s="471"/>
      <c r="N30" s="470"/>
    </row>
    <row r="31" spans="1:14" ht="29.25" customHeight="1" x14ac:dyDescent="0.2">
      <c r="A31" s="154"/>
      <c r="B31" s="472" t="s">
        <v>117</v>
      </c>
      <c r="C31" s="438"/>
      <c r="D31" s="438"/>
      <c r="E31" s="438"/>
      <c r="F31" s="473"/>
      <c r="G31" s="476" t="str">
        <f>IF(G22=0," ",ROUND(G30/(G22-(ROUNDDOWN(G22*G18,0))),5))</f>
        <v xml:space="preserve"> </v>
      </c>
      <c r="H31" s="179" t="s">
        <v>243</v>
      </c>
      <c r="I31" s="180"/>
      <c r="J31" s="180"/>
      <c r="K31" s="180"/>
      <c r="L31" s="180"/>
      <c r="M31" s="179"/>
      <c r="N31" s="478" t="s">
        <v>244</v>
      </c>
    </row>
    <row r="32" spans="1:14" ht="29.25" customHeight="1" thickBot="1" x14ac:dyDescent="0.25">
      <c r="A32" s="154"/>
      <c r="B32" s="474"/>
      <c r="C32" s="420"/>
      <c r="D32" s="420"/>
      <c r="E32" s="420"/>
      <c r="F32" s="475"/>
      <c r="G32" s="477"/>
      <c r="H32" s="181"/>
      <c r="I32" s="480" t="s">
        <v>262</v>
      </c>
      <c r="J32" s="481"/>
      <c r="K32" s="481"/>
      <c r="L32" s="481"/>
      <c r="M32" s="481"/>
      <c r="N32" s="479"/>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462" t="s">
        <v>234</v>
      </c>
      <c r="B34" s="462"/>
      <c r="C34" s="462"/>
      <c r="D34" s="462"/>
      <c r="E34" s="462"/>
      <c r="F34" s="462"/>
      <c r="G34" s="462"/>
      <c r="H34" s="462"/>
      <c r="I34" s="462"/>
      <c r="J34" s="462"/>
      <c r="K34" s="462"/>
      <c r="L34" s="462"/>
      <c r="M34" s="462"/>
      <c r="N34" s="463"/>
    </row>
    <row r="35" spans="1:14" ht="12" customHeight="1" x14ac:dyDescent="0.2">
      <c r="A35" s="462"/>
      <c r="B35" s="462"/>
      <c r="C35" s="462"/>
      <c r="D35" s="462"/>
      <c r="E35" s="462"/>
      <c r="F35" s="462"/>
      <c r="G35" s="462"/>
      <c r="H35" s="462"/>
      <c r="I35" s="462"/>
      <c r="J35" s="462"/>
      <c r="K35" s="462"/>
      <c r="L35" s="462"/>
      <c r="M35" s="462"/>
      <c r="N35" s="463"/>
    </row>
    <row r="36" spans="1:14" ht="12" customHeight="1" x14ac:dyDescent="0.2">
      <c r="A36" s="462"/>
      <c r="B36" s="462"/>
      <c r="C36" s="462"/>
      <c r="D36" s="462"/>
      <c r="E36" s="462"/>
      <c r="F36" s="462"/>
      <c r="G36" s="462"/>
      <c r="H36" s="462"/>
      <c r="I36" s="462"/>
      <c r="J36" s="462"/>
      <c r="K36" s="462"/>
      <c r="L36" s="462"/>
      <c r="M36" s="462"/>
      <c r="N36" s="463"/>
    </row>
    <row r="37" spans="1:14" ht="12" customHeight="1" x14ac:dyDescent="0.2">
      <c r="A37" s="462"/>
      <c r="B37" s="462"/>
      <c r="C37" s="462"/>
      <c r="D37" s="462"/>
      <c r="E37" s="462"/>
      <c r="F37" s="462"/>
      <c r="G37" s="462"/>
      <c r="H37" s="462"/>
      <c r="I37" s="462"/>
      <c r="J37" s="462"/>
      <c r="K37" s="462"/>
      <c r="L37" s="462"/>
      <c r="M37" s="462"/>
      <c r="N37" s="463"/>
    </row>
    <row r="38" spans="1:14" ht="12" customHeight="1" x14ac:dyDescent="0.2">
      <c r="A38" s="464" t="s">
        <v>245</v>
      </c>
      <c r="B38" s="465"/>
      <c r="C38" s="465"/>
      <c r="D38" s="465"/>
      <c r="E38" s="465"/>
      <c r="F38" s="465"/>
      <c r="G38" s="465"/>
      <c r="H38" s="465"/>
      <c r="I38" s="465"/>
      <c r="J38" s="465"/>
      <c r="K38" s="465"/>
      <c r="L38" s="465"/>
      <c r="M38" s="465"/>
      <c r="N38" s="465"/>
    </row>
    <row r="39" spans="1:14" ht="12" customHeight="1" x14ac:dyDescent="0.2">
      <c r="A39" s="464"/>
      <c r="B39" s="465"/>
      <c r="C39" s="465"/>
      <c r="D39" s="465"/>
      <c r="E39" s="465"/>
      <c r="F39" s="465"/>
      <c r="G39" s="465"/>
      <c r="H39" s="465"/>
      <c r="I39" s="465"/>
      <c r="J39" s="465"/>
      <c r="K39" s="465"/>
      <c r="L39" s="465"/>
      <c r="M39" s="465"/>
      <c r="N39" s="465"/>
    </row>
    <row r="40" spans="1:14" ht="12" customHeight="1" x14ac:dyDescent="0.2">
      <c r="A40" s="465"/>
      <c r="B40" s="465"/>
      <c r="C40" s="465"/>
      <c r="D40" s="465"/>
      <c r="E40" s="465"/>
      <c r="F40" s="465"/>
      <c r="G40" s="465"/>
      <c r="H40" s="465"/>
      <c r="I40" s="465"/>
      <c r="J40" s="465"/>
      <c r="K40" s="465"/>
      <c r="L40" s="465"/>
      <c r="M40" s="465"/>
      <c r="N40" s="465"/>
    </row>
  </sheetData>
  <mergeCells count="31">
    <mergeCell ref="A34:N37"/>
    <mergeCell ref="A38:N40"/>
    <mergeCell ref="D29:E29"/>
    <mergeCell ref="C30:F30"/>
    <mergeCell ref="H30:N30"/>
    <mergeCell ref="B31:F32"/>
    <mergeCell ref="G31:G32"/>
    <mergeCell ref="N31:N32"/>
    <mergeCell ref="I32:M32"/>
    <mergeCell ref="C22:F22"/>
    <mergeCell ref="H22:N22"/>
    <mergeCell ref="B23:G23"/>
    <mergeCell ref="C24:C26"/>
    <mergeCell ref="D24:F24"/>
    <mergeCell ref="H24:N29"/>
    <mergeCell ref="D25:F25"/>
    <mergeCell ref="D26:F26"/>
    <mergeCell ref="C27:C28"/>
    <mergeCell ref="D27:E28"/>
    <mergeCell ref="B18:F18"/>
    <mergeCell ref="H18:N18"/>
    <mergeCell ref="B19:G19"/>
    <mergeCell ref="C20:F20"/>
    <mergeCell ref="H20:N21"/>
    <mergeCell ref="C21:F21"/>
    <mergeCell ref="J12:N12"/>
    <mergeCell ref="A3:N3"/>
    <mergeCell ref="A5:N6"/>
    <mergeCell ref="A7:N8"/>
    <mergeCell ref="J10:N10"/>
    <mergeCell ref="J11:N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3" t="s">
        <v>180</v>
      </c>
      <c r="B4" s="293"/>
      <c r="C4" s="293"/>
      <c r="D4" s="293"/>
      <c r="E4" s="293"/>
      <c r="F4" s="293"/>
      <c r="G4" s="293"/>
      <c r="H4" s="293"/>
      <c r="I4" s="293"/>
    </row>
    <row r="5" spans="1:9" ht="21" customHeight="1" x14ac:dyDescent="0.2">
      <c r="A5" s="1"/>
      <c r="B5" s="1"/>
      <c r="C5" s="1"/>
      <c r="D5" s="1"/>
      <c r="E5" s="1"/>
      <c r="F5" s="1"/>
      <c r="G5" s="1"/>
      <c r="H5" s="1"/>
      <c r="I5" s="1"/>
    </row>
    <row r="6" spans="1:9" ht="30" customHeight="1" x14ac:dyDescent="0.2">
      <c r="A6" s="13"/>
      <c r="B6" s="13"/>
      <c r="C6" s="13"/>
      <c r="D6" s="13"/>
      <c r="E6" s="2" t="s">
        <v>0</v>
      </c>
      <c r="F6" s="499" t="str">
        <f>'2-1提出書類'!A4</f>
        <v>道路改良工事（箕沖１７号線・７－１）</v>
      </c>
      <c r="G6" s="499"/>
      <c r="H6" s="499"/>
      <c r="I6" s="499"/>
    </row>
    <row r="7" spans="1:9" ht="30" customHeight="1" x14ac:dyDescent="0.2">
      <c r="A7" s="13"/>
      <c r="B7" s="13"/>
      <c r="C7" s="13"/>
      <c r="D7" s="13"/>
      <c r="E7" s="2" t="s">
        <v>2</v>
      </c>
      <c r="F7" s="380"/>
      <c r="G7" s="380"/>
      <c r="H7" s="380"/>
      <c r="I7" s="380"/>
    </row>
    <row r="8" spans="1:9" ht="15.6" customHeight="1" thickBot="1" x14ac:dyDescent="0.25">
      <c r="B8" s="3"/>
    </row>
    <row r="9" spans="1:9" s="103" customFormat="1" ht="30" customHeight="1" thickBot="1" x14ac:dyDescent="0.25">
      <c r="A9" s="500" t="s">
        <v>1</v>
      </c>
      <c r="B9" s="501"/>
      <c r="C9" s="501"/>
      <c r="D9" s="501" t="s">
        <v>13</v>
      </c>
      <c r="E9" s="501"/>
      <c r="F9" s="501"/>
      <c r="G9" s="501"/>
      <c r="H9" s="501"/>
      <c r="I9" s="502"/>
    </row>
    <row r="10" spans="1:9" s="103" customFormat="1" ht="27" customHeight="1" x14ac:dyDescent="0.2">
      <c r="A10" s="507" t="s">
        <v>143</v>
      </c>
      <c r="B10" s="508"/>
      <c r="C10" s="509"/>
      <c r="D10" s="503" t="s">
        <v>237</v>
      </c>
      <c r="E10" s="504"/>
      <c r="F10" s="504"/>
      <c r="G10" s="504"/>
      <c r="H10" s="504"/>
      <c r="I10" s="505"/>
    </row>
    <row r="11" spans="1:9" s="103" customFormat="1" ht="27" customHeight="1" x14ac:dyDescent="0.2">
      <c r="A11" s="510"/>
      <c r="B11" s="511"/>
      <c r="C11" s="512"/>
      <c r="D11" s="506"/>
      <c r="E11" s="492"/>
      <c r="F11" s="492"/>
      <c r="G11" s="492"/>
      <c r="H11" s="492"/>
      <c r="I11" s="493"/>
    </row>
    <row r="12" spans="1:9" s="103" customFormat="1" ht="27" customHeight="1" x14ac:dyDescent="0.2">
      <c r="A12" s="510"/>
      <c r="B12" s="511"/>
      <c r="C12" s="512"/>
      <c r="D12" s="495"/>
      <c r="E12" s="495"/>
      <c r="F12" s="495"/>
      <c r="G12" s="495"/>
      <c r="H12" s="495"/>
      <c r="I12" s="496"/>
    </row>
    <row r="13" spans="1:9" s="103" customFormat="1" ht="27" customHeight="1" x14ac:dyDescent="0.2">
      <c r="A13" s="510"/>
      <c r="B13" s="511"/>
      <c r="C13" s="512"/>
      <c r="D13" s="495"/>
      <c r="E13" s="495"/>
      <c r="F13" s="495"/>
      <c r="G13" s="495"/>
      <c r="H13" s="495"/>
      <c r="I13" s="496"/>
    </row>
    <row r="14" spans="1:9" s="103" customFormat="1" ht="27" customHeight="1" x14ac:dyDescent="0.2">
      <c r="A14" s="510"/>
      <c r="B14" s="511"/>
      <c r="C14" s="512"/>
      <c r="D14" s="491" t="s">
        <v>238</v>
      </c>
      <c r="E14" s="492"/>
      <c r="F14" s="492"/>
      <c r="G14" s="492"/>
      <c r="H14" s="492"/>
      <c r="I14" s="493"/>
    </row>
    <row r="15" spans="1:9" s="103" customFormat="1" ht="27" customHeight="1" x14ac:dyDescent="0.2">
      <c r="A15" s="510"/>
      <c r="B15" s="511"/>
      <c r="C15" s="512"/>
      <c r="D15" s="506"/>
      <c r="E15" s="492"/>
      <c r="F15" s="492"/>
      <c r="G15" s="492"/>
      <c r="H15" s="492"/>
      <c r="I15" s="493"/>
    </row>
    <row r="16" spans="1:9" s="103" customFormat="1" ht="27" customHeight="1" x14ac:dyDescent="0.2">
      <c r="A16" s="510"/>
      <c r="B16" s="511"/>
      <c r="C16" s="512"/>
      <c r="D16" s="495"/>
      <c r="E16" s="495"/>
      <c r="F16" s="495"/>
      <c r="G16" s="495"/>
      <c r="H16" s="495"/>
      <c r="I16" s="496"/>
    </row>
    <row r="17" spans="1:9" s="103" customFormat="1" ht="27" customHeight="1" x14ac:dyDescent="0.2">
      <c r="A17" s="510"/>
      <c r="B17" s="511"/>
      <c r="C17" s="512"/>
      <c r="D17" s="495"/>
      <c r="E17" s="495"/>
      <c r="F17" s="495"/>
      <c r="G17" s="495"/>
      <c r="H17" s="495"/>
      <c r="I17" s="496"/>
    </row>
    <row r="18" spans="1:9" s="103" customFormat="1" ht="24" customHeight="1" x14ac:dyDescent="0.2">
      <c r="A18" s="510"/>
      <c r="B18" s="511"/>
      <c r="C18" s="512"/>
      <c r="D18" s="491" t="s">
        <v>239</v>
      </c>
      <c r="E18" s="492"/>
      <c r="F18" s="492"/>
      <c r="G18" s="492"/>
      <c r="H18" s="492"/>
      <c r="I18" s="493"/>
    </row>
    <row r="19" spans="1:9" s="103" customFormat="1" ht="24" customHeight="1" x14ac:dyDescent="0.2">
      <c r="A19" s="510"/>
      <c r="B19" s="511"/>
      <c r="C19" s="512"/>
      <c r="D19" s="506"/>
      <c r="E19" s="492"/>
      <c r="F19" s="492"/>
      <c r="G19" s="492"/>
      <c r="H19" s="492"/>
      <c r="I19" s="493"/>
    </row>
    <row r="20" spans="1:9" s="103" customFormat="1" ht="24" customHeight="1" x14ac:dyDescent="0.2">
      <c r="A20" s="510"/>
      <c r="B20" s="511"/>
      <c r="C20" s="512"/>
      <c r="D20" s="495"/>
      <c r="E20" s="495"/>
      <c r="F20" s="495"/>
      <c r="G20" s="495"/>
      <c r="H20" s="495"/>
      <c r="I20" s="496"/>
    </row>
    <row r="21" spans="1:9" s="103" customFormat="1" ht="24" customHeight="1" x14ac:dyDescent="0.2">
      <c r="A21" s="510"/>
      <c r="B21" s="511"/>
      <c r="C21" s="512"/>
      <c r="D21" s="495"/>
      <c r="E21" s="495"/>
      <c r="F21" s="495"/>
      <c r="G21" s="495"/>
      <c r="H21" s="495"/>
      <c r="I21" s="496"/>
    </row>
    <row r="22" spans="1:9" s="103" customFormat="1" ht="24" customHeight="1" thickBot="1" x14ac:dyDescent="0.25">
      <c r="A22" s="513"/>
      <c r="B22" s="514"/>
      <c r="C22" s="515"/>
      <c r="D22" s="497"/>
      <c r="E22" s="497"/>
      <c r="F22" s="497"/>
      <c r="G22" s="497"/>
      <c r="H22" s="497"/>
      <c r="I22" s="498"/>
    </row>
    <row r="23" spans="1:9" s="103" customFormat="1" ht="34.950000000000003" customHeight="1" x14ac:dyDescent="0.2">
      <c r="A23" s="482" t="s">
        <v>69</v>
      </c>
      <c r="B23" s="483"/>
      <c r="C23" s="484"/>
      <c r="D23" s="491" t="s">
        <v>265</v>
      </c>
      <c r="E23" s="492"/>
      <c r="F23" s="492"/>
      <c r="G23" s="492"/>
      <c r="H23" s="492"/>
      <c r="I23" s="493"/>
    </row>
    <row r="24" spans="1:9" s="103" customFormat="1" ht="34.950000000000003" customHeight="1" x14ac:dyDescent="0.2">
      <c r="A24" s="485"/>
      <c r="B24" s="486"/>
      <c r="C24" s="487"/>
      <c r="D24" s="494"/>
      <c r="E24" s="495"/>
      <c r="F24" s="495"/>
      <c r="G24" s="495"/>
      <c r="H24" s="495"/>
      <c r="I24" s="496"/>
    </row>
    <row r="25" spans="1:9" s="103" customFormat="1" ht="34.950000000000003" customHeight="1" x14ac:dyDescent="0.2">
      <c r="A25" s="485"/>
      <c r="B25" s="486"/>
      <c r="C25" s="487"/>
      <c r="D25" s="495"/>
      <c r="E25" s="495"/>
      <c r="F25" s="495"/>
      <c r="G25" s="495"/>
      <c r="H25" s="495"/>
      <c r="I25" s="496"/>
    </row>
    <row r="26" spans="1:9" s="103" customFormat="1" ht="34.950000000000003" customHeight="1" x14ac:dyDescent="0.2">
      <c r="A26" s="485"/>
      <c r="B26" s="486"/>
      <c r="C26" s="487"/>
      <c r="D26" s="495"/>
      <c r="E26" s="495"/>
      <c r="F26" s="495"/>
      <c r="G26" s="495"/>
      <c r="H26" s="495"/>
      <c r="I26" s="496"/>
    </row>
    <row r="27" spans="1:9" s="103" customFormat="1" ht="34.950000000000003" customHeight="1" thickBot="1" x14ac:dyDescent="0.25">
      <c r="A27" s="488"/>
      <c r="B27" s="489"/>
      <c r="C27" s="490"/>
      <c r="D27" s="497"/>
      <c r="E27" s="497"/>
      <c r="F27" s="497"/>
      <c r="G27" s="497"/>
      <c r="H27" s="497"/>
      <c r="I27" s="498"/>
    </row>
    <row r="28" spans="1:9" s="141" customFormat="1" ht="22.95" customHeight="1" x14ac:dyDescent="0.2">
      <c r="A28" s="482" t="s">
        <v>181</v>
      </c>
      <c r="B28" s="483"/>
      <c r="C28" s="484"/>
      <c r="D28" s="491" t="s">
        <v>206</v>
      </c>
      <c r="E28" s="492"/>
      <c r="F28" s="492"/>
      <c r="G28" s="492"/>
      <c r="H28" s="492"/>
      <c r="I28" s="493"/>
    </row>
    <row r="29" spans="1:9" s="141" customFormat="1" ht="22.95" customHeight="1" x14ac:dyDescent="0.2">
      <c r="A29" s="485"/>
      <c r="B29" s="486"/>
      <c r="C29" s="487"/>
      <c r="D29" s="494"/>
      <c r="E29" s="495"/>
      <c r="F29" s="495"/>
      <c r="G29" s="495"/>
      <c r="H29" s="495"/>
      <c r="I29" s="496"/>
    </row>
    <row r="30" spans="1:9" s="141" customFormat="1" ht="22.95" customHeight="1" x14ac:dyDescent="0.2">
      <c r="A30" s="485"/>
      <c r="B30" s="486"/>
      <c r="C30" s="487"/>
      <c r="D30" s="495"/>
      <c r="E30" s="495"/>
      <c r="F30" s="495"/>
      <c r="G30" s="495"/>
      <c r="H30" s="495"/>
      <c r="I30" s="496"/>
    </row>
    <row r="31" spans="1:9" s="141" customFormat="1" ht="22.95" customHeight="1" x14ac:dyDescent="0.2">
      <c r="A31" s="485"/>
      <c r="B31" s="486"/>
      <c r="C31" s="487"/>
      <c r="D31" s="495"/>
      <c r="E31" s="495"/>
      <c r="F31" s="495"/>
      <c r="G31" s="495"/>
      <c r="H31" s="495"/>
      <c r="I31" s="496"/>
    </row>
    <row r="32" spans="1:9" s="141" customFormat="1" ht="22.95" customHeight="1" thickBot="1" x14ac:dyDescent="0.25">
      <c r="A32" s="488"/>
      <c r="B32" s="489"/>
      <c r="C32" s="490"/>
      <c r="D32" s="497"/>
      <c r="E32" s="497"/>
      <c r="F32" s="497"/>
      <c r="G32" s="497"/>
      <c r="H32" s="497"/>
      <c r="I32" s="498"/>
    </row>
    <row r="33" spans="1:9" s="130" customFormat="1" ht="22.95" customHeight="1" x14ac:dyDescent="0.2">
      <c r="A33" s="482" t="s">
        <v>208</v>
      </c>
      <c r="B33" s="483"/>
      <c r="C33" s="484"/>
      <c r="D33" s="491" t="s">
        <v>240</v>
      </c>
      <c r="E33" s="492"/>
      <c r="F33" s="492"/>
      <c r="G33" s="492"/>
      <c r="H33" s="492"/>
      <c r="I33" s="493"/>
    </row>
    <row r="34" spans="1:9" s="130" customFormat="1" ht="22.95" customHeight="1" x14ac:dyDescent="0.2">
      <c r="A34" s="485"/>
      <c r="B34" s="486"/>
      <c r="C34" s="487"/>
      <c r="D34" s="494"/>
      <c r="E34" s="495"/>
      <c r="F34" s="495"/>
      <c r="G34" s="495"/>
      <c r="H34" s="495"/>
      <c r="I34" s="496"/>
    </row>
    <row r="35" spans="1:9" s="130" customFormat="1" ht="22.95" customHeight="1" x14ac:dyDescent="0.2">
      <c r="A35" s="485"/>
      <c r="B35" s="486"/>
      <c r="C35" s="487"/>
      <c r="D35" s="495"/>
      <c r="E35" s="495"/>
      <c r="F35" s="495"/>
      <c r="G35" s="495"/>
      <c r="H35" s="495"/>
      <c r="I35" s="496"/>
    </row>
    <row r="36" spans="1:9" s="130" customFormat="1" ht="22.95" customHeight="1" x14ac:dyDescent="0.2">
      <c r="A36" s="485"/>
      <c r="B36" s="486"/>
      <c r="C36" s="487"/>
      <c r="D36" s="495"/>
      <c r="E36" s="495"/>
      <c r="F36" s="495"/>
      <c r="G36" s="495"/>
      <c r="H36" s="495"/>
      <c r="I36" s="496"/>
    </row>
    <row r="37" spans="1:9" s="130" customFormat="1" ht="22.95" customHeight="1" thickBot="1" x14ac:dyDescent="0.25">
      <c r="A37" s="488"/>
      <c r="B37" s="489"/>
      <c r="C37" s="490"/>
      <c r="D37" s="497"/>
      <c r="E37" s="497"/>
      <c r="F37" s="497"/>
      <c r="G37" s="497"/>
      <c r="H37" s="497"/>
      <c r="I37" s="498"/>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topLeftCell="A19" zoomScaleNormal="100" workbookViewId="0"/>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266</v>
      </c>
      <c r="F1" s="185"/>
      <c r="J1" s="186"/>
    </row>
    <row r="2" spans="1:10" x14ac:dyDescent="0.2">
      <c r="A2" s="187"/>
    </row>
    <row r="3" spans="1:10" ht="30" customHeight="1" x14ac:dyDescent="0.2">
      <c r="A3" s="517" t="s">
        <v>267</v>
      </c>
      <c r="B3" s="517"/>
      <c r="C3" s="517"/>
      <c r="D3" s="517"/>
      <c r="E3" s="517"/>
      <c r="F3" s="517"/>
      <c r="G3" s="517"/>
      <c r="H3" s="517"/>
      <c r="I3" s="517"/>
      <c r="J3" s="517"/>
    </row>
    <row r="4" spans="1:10" ht="18" customHeight="1" x14ac:dyDescent="0.2">
      <c r="A4" s="188"/>
      <c r="B4" s="189"/>
      <c r="C4" s="189"/>
      <c r="D4" s="189"/>
      <c r="E4" s="189"/>
      <c r="F4" s="189"/>
    </row>
    <row r="5" spans="1:10" ht="18" customHeight="1" x14ac:dyDescent="0.2">
      <c r="H5" s="518" t="s">
        <v>268</v>
      </c>
      <c r="I5" s="518"/>
      <c r="J5" s="518"/>
    </row>
    <row r="6" spans="1:10" ht="18" customHeight="1" x14ac:dyDescent="0.2"/>
    <row r="7" spans="1:10" ht="18" customHeight="1" x14ac:dyDescent="0.2">
      <c r="A7" s="519" t="s">
        <v>269</v>
      </c>
      <c r="B7" s="519"/>
      <c r="C7" s="190" t="s">
        <v>270</v>
      </c>
    </row>
    <row r="8" spans="1:10" ht="18" customHeight="1" x14ac:dyDescent="0.2">
      <c r="A8" s="185"/>
      <c r="B8" s="191"/>
      <c r="C8" s="185"/>
    </row>
    <row r="9" spans="1:10" ht="24.9" customHeight="1" x14ac:dyDescent="0.2">
      <c r="E9" s="520" t="s">
        <v>271</v>
      </c>
      <c r="F9" s="520"/>
      <c r="G9" s="521"/>
      <c r="H9" s="521"/>
      <c r="I9" s="521"/>
      <c r="J9" s="521"/>
    </row>
    <row r="10" spans="1:10" ht="24.9" customHeight="1" x14ac:dyDescent="0.2">
      <c r="E10" s="520" t="s">
        <v>25</v>
      </c>
      <c r="F10" s="520"/>
      <c r="G10" s="522"/>
      <c r="H10" s="522"/>
      <c r="I10" s="522"/>
      <c r="J10" s="522"/>
    </row>
    <row r="11" spans="1:10" ht="24.9" customHeight="1" x14ac:dyDescent="0.2">
      <c r="E11" s="520" t="s">
        <v>272</v>
      </c>
      <c r="F11" s="520"/>
      <c r="G11" s="522"/>
      <c r="H11" s="522"/>
      <c r="I11" s="522"/>
      <c r="J11" s="522"/>
    </row>
    <row r="12" spans="1:10" ht="9.9" customHeight="1" x14ac:dyDescent="0.2">
      <c r="E12" s="192"/>
      <c r="J12" s="193"/>
    </row>
    <row r="13" spans="1:10" ht="24.9" customHeight="1" x14ac:dyDescent="0.2">
      <c r="E13" s="194"/>
      <c r="F13" s="195"/>
    </row>
    <row r="14" spans="1:10" s="196" customFormat="1" ht="36" customHeight="1" x14ac:dyDescent="0.2">
      <c r="A14" s="523" t="s">
        <v>273</v>
      </c>
      <c r="B14" s="523"/>
      <c r="C14" s="524" t="str">
        <f>'2-1提出書類'!A4</f>
        <v>道路改良工事（箕沖１７号線・７－１）</v>
      </c>
      <c r="D14" s="524"/>
      <c r="E14" s="524"/>
      <c r="F14" s="524"/>
      <c r="G14" s="524"/>
      <c r="H14" s="524"/>
      <c r="I14" s="524"/>
      <c r="J14" s="524"/>
    </row>
    <row r="15" spans="1:10" s="196" customFormat="1" ht="36" customHeight="1" x14ac:dyDescent="0.2">
      <c r="A15" s="197"/>
      <c r="B15" s="197"/>
      <c r="C15" s="198"/>
      <c r="D15" s="198"/>
      <c r="E15" s="198"/>
      <c r="F15" s="198"/>
    </row>
    <row r="16" spans="1:10" s="196" customFormat="1" ht="23.25" customHeight="1" x14ac:dyDescent="0.2">
      <c r="A16" s="198"/>
      <c r="C16" s="198"/>
      <c r="D16" s="198"/>
      <c r="E16" s="198"/>
      <c r="F16" s="198"/>
    </row>
    <row r="17" spans="1:10" s="196" customFormat="1" ht="79.5" customHeight="1" x14ac:dyDescent="0.2">
      <c r="A17" s="525" t="s">
        <v>274</v>
      </c>
      <c r="B17" s="525"/>
      <c r="C17" s="525"/>
      <c r="D17" s="525"/>
      <c r="E17" s="525"/>
      <c r="F17" s="525"/>
      <c r="G17" s="525"/>
      <c r="H17" s="525"/>
      <c r="I17" s="525"/>
      <c r="J17" s="525"/>
    </row>
    <row r="18" spans="1:10" s="196" customFormat="1" ht="21.75" customHeight="1" x14ac:dyDescent="0.2">
      <c r="A18" s="199"/>
      <c r="B18" s="199"/>
      <c r="C18" s="199"/>
      <c r="D18" s="199"/>
      <c r="E18" s="199"/>
      <c r="F18" s="199"/>
      <c r="G18" s="199"/>
      <c r="H18" s="199"/>
      <c r="I18" s="199"/>
      <c r="J18" s="199"/>
    </row>
    <row r="19" spans="1:10" s="196" customFormat="1" ht="21.75" customHeight="1" x14ac:dyDescent="0.2">
      <c r="A19" s="199"/>
      <c r="B19" s="199"/>
      <c r="C19" s="199"/>
      <c r="D19" s="199"/>
      <c r="E19" s="199"/>
      <c r="F19" s="199"/>
      <c r="G19" s="199"/>
      <c r="H19" s="199"/>
      <c r="I19" s="199"/>
      <c r="J19" s="199"/>
    </row>
    <row r="20" spans="1:10" s="196" customFormat="1" ht="21.75" customHeight="1" x14ac:dyDescent="0.2">
      <c r="A20" s="199"/>
      <c r="B20" s="199"/>
      <c r="C20" s="199"/>
      <c r="D20" s="199"/>
      <c r="E20" s="199"/>
      <c r="F20" s="199"/>
      <c r="G20" s="199"/>
      <c r="H20" s="199"/>
      <c r="I20" s="199"/>
      <c r="J20" s="199"/>
    </row>
    <row r="21" spans="1:10" s="196" customFormat="1" ht="21.75" customHeight="1" x14ac:dyDescent="0.2">
      <c r="A21" s="199"/>
      <c r="B21" s="199"/>
      <c r="C21" s="199"/>
      <c r="D21" s="199"/>
      <c r="E21" s="199"/>
      <c r="F21" s="199"/>
      <c r="G21" s="199"/>
      <c r="H21" s="199"/>
      <c r="I21" s="199"/>
      <c r="J21" s="199"/>
    </row>
    <row r="22" spans="1:10" s="196" customFormat="1" ht="16.5" customHeight="1" x14ac:dyDescent="0.2">
      <c r="A22" s="200"/>
      <c r="B22" s="201"/>
      <c r="C22" s="202"/>
      <c r="D22" s="202"/>
      <c r="E22" s="202"/>
      <c r="F22" s="202"/>
      <c r="G22" s="202"/>
      <c r="H22" s="202"/>
      <c r="I22" s="202"/>
      <c r="J22" s="201"/>
    </row>
    <row r="23" spans="1:10" s="196" customFormat="1" ht="16.5" customHeight="1" x14ac:dyDescent="0.2">
      <c r="A23" s="200"/>
      <c r="B23" s="201"/>
      <c r="C23" s="202"/>
      <c r="D23" s="202"/>
      <c r="E23" s="202"/>
      <c r="F23" s="202"/>
      <c r="G23" s="202"/>
      <c r="H23" s="202"/>
      <c r="I23" s="202"/>
      <c r="J23" s="201"/>
    </row>
    <row r="24" spans="1:10" ht="16.5" customHeight="1" x14ac:dyDescent="0.2">
      <c r="B24" s="203"/>
      <c r="C24" s="203"/>
      <c r="D24" s="203"/>
      <c r="E24" s="203"/>
      <c r="F24" s="203"/>
      <c r="G24" s="203"/>
      <c r="H24" s="203"/>
      <c r="I24" s="203"/>
      <c r="J24" s="203"/>
    </row>
    <row r="25" spans="1:10" ht="16.5" customHeight="1" x14ac:dyDescent="0.2">
      <c r="B25" s="516"/>
      <c r="C25" s="516"/>
      <c r="D25" s="516"/>
      <c r="E25" s="516"/>
      <c r="F25" s="516"/>
      <c r="G25" s="516"/>
      <c r="H25" s="516"/>
      <c r="I25" s="516"/>
      <c r="J25" s="516"/>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93" t="s">
        <v>164</v>
      </c>
      <c r="B3" s="293"/>
      <c r="C3" s="293"/>
      <c r="D3" s="293"/>
      <c r="E3" s="293"/>
      <c r="F3" s="293"/>
    </row>
    <row r="4" spans="1:6" ht="12" customHeight="1" x14ac:dyDescent="0.2"/>
    <row r="5" spans="1:6" s="4" customFormat="1" ht="36" customHeight="1" x14ac:dyDescent="0.2">
      <c r="A5" s="85"/>
      <c r="B5" s="85"/>
      <c r="C5" s="2" t="s">
        <v>76</v>
      </c>
      <c r="D5" s="85"/>
      <c r="E5" s="303" t="str">
        <f>'2-1提出書類'!A4</f>
        <v>道路改良工事（箕沖１７号線・７－１）</v>
      </c>
      <c r="F5" s="303"/>
    </row>
    <row r="6" spans="1:6" s="4" customFormat="1" ht="30" customHeight="1" x14ac:dyDescent="0.2">
      <c r="A6" s="86"/>
      <c r="B6" s="85"/>
      <c r="C6" s="2" t="s">
        <v>90</v>
      </c>
      <c r="D6" s="85"/>
      <c r="E6" s="304"/>
      <c r="F6" s="304"/>
    </row>
    <row r="7" spans="1:6" s="4" customFormat="1" ht="36" customHeight="1" thickBot="1" x14ac:dyDescent="0.25">
      <c r="A7" s="86"/>
      <c r="B7" s="84"/>
      <c r="C7" s="84"/>
      <c r="D7" s="84"/>
      <c r="E7" s="2"/>
      <c r="F7" s="3"/>
    </row>
    <row r="8" spans="1:6" s="4" customFormat="1" ht="54" customHeight="1" x14ac:dyDescent="0.2">
      <c r="A8" s="104" t="s">
        <v>166</v>
      </c>
      <c r="B8" s="300" t="str">
        <f>'2-1提出書類'!E17</f>
        <v>同種・同規模以上の工事とは、元請として施工した道路の新設又は改築に係る道路改良工事であって、最終契約金額が本工事の予定価格（消費税及び地方消費税相当額を除く。）以上の工事である。</v>
      </c>
      <c r="C8" s="301"/>
      <c r="D8" s="301"/>
      <c r="E8" s="301"/>
      <c r="F8" s="302"/>
    </row>
    <row r="9" spans="1:6" s="4" customFormat="1" ht="54" customHeight="1" thickBot="1" x14ac:dyDescent="0.25">
      <c r="A9" s="105" t="s">
        <v>153</v>
      </c>
      <c r="B9" s="309" t="str">
        <f>'2-1提出書類'!E18</f>
        <v>同種・同規模の２倍以上の工事とは、上記工事の内、最終契約金額が本工事の予定価格（消費税及び地方消費税相当額を除く。）の２倍以上の工事である。</v>
      </c>
      <c r="C9" s="310"/>
      <c r="D9" s="310"/>
      <c r="E9" s="310"/>
      <c r="F9" s="310"/>
    </row>
    <row r="10" spans="1:6" ht="30" customHeight="1" thickBot="1" x14ac:dyDescent="0.25"/>
    <row r="11" spans="1:6" ht="27" customHeight="1" x14ac:dyDescent="0.2">
      <c r="A11" s="294" t="s">
        <v>3</v>
      </c>
      <c r="B11" s="134" t="s">
        <v>4</v>
      </c>
      <c r="C11" s="305" t="s">
        <v>151</v>
      </c>
      <c r="D11" s="306"/>
      <c r="E11" s="296" t="s">
        <v>6</v>
      </c>
      <c r="F11" s="298" t="s">
        <v>7</v>
      </c>
    </row>
    <row r="12" spans="1:6" ht="27" customHeight="1" thickBot="1" x14ac:dyDescent="0.25">
      <c r="A12" s="295"/>
      <c r="B12" s="135" t="s">
        <v>93</v>
      </c>
      <c r="C12" s="307" t="s">
        <v>5</v>
      </c>
      <c r="D12" s="308"/>
      <c r="E12" s="297"/>
      <c r="F12" s="299"/>
    </row>
    <row r="13" spans="1:6" ht="36" customHeight="1" x14ac:dyDescent="0.2">
      <c r="A13" s="267"/>
      <c r="B13" s="270"/>
      <c r="C13" s="278"/>
      <c r="D13" s="279"/>
      <c r="E13" s="274" t="s">
        <v>70</v>
      </c>
      <c r="F13" s="59"/>
    </row>
    <row r="14" spans="1:6" ht="36" customHeight="1" x14ac:dyDescent="0.2">
      <c r="A14" s="268"/>
      <c r="B14" s="271"/>
      <c r="C14" s="280"/>
      <c r="D14" s="281"/>
      <c r="E14" s="275"/>
      <c r="F14" s="60"/>
    </row>
    <row r="15" spans="1:6" ht="36" customHeight="1" x14ac:dyDescent="0.2">
      <c r="A15" s="268"/>
      <c r="B15" s="272"/>
      <c r="C15" s="92" t="s">
        <v>91</v>
      </c>
      <c r="D15" s="136" t="s">
        <v>94</v>
      </c>
      <c r="E15" s="276" t="s">
        <v>95</v>
      </c>
      <c r="F15" s="61"/>
    </row>
    <row r="16" spans="1:6" ht="36" customHeight="1" x14ac:dyDescent="0.2">
      <c r="A16" s="269"/>
      <c r="B16" s="273"/>
      <c r="C16" s="106" t="s">
        <v>92</v>
      </c>
      <c r="D16" s="107" t="s">
        <v>96</v>
      </c>
      <c r="E16" s="277"/>
      <c r="F16" s="61"/>
    </row>
    <row r="17" spans="1:6" s="103" customFormat="1" ht="36" customHeight="1" x14ac:dyDescent="0.2">
      <c r="A17" s="284" t="s">
        <v>156</v>
      </c>
      <c r="B17" s="285"/>
      <c r="C17" s="286" t="s">
        <v>158</v>
      </c>
      <c r="D17" s="287"/>
      <c r="E17" s="109" t="s">
        <v>157</v>
      </c>
      <c r="F17" s="288"/>
    </row>
    <row r="18" spans="1:6" s="137" customFormat="1" ht="36" customHeight="1" x14ac:dyDescent="0.2">
      <c r="A18" s="262" t="s">
        <v>155</v>
      </c>
      <c r="B18" s="290"/>
      <c r="C18" s="291"/>
      <c r="D18" s="292"/>
      <c r="E18" s="139" t="s">
        <v>152</v>
      </c>
      <c r="F18" s="288"/>
    </row>
    <row r="19" spans="1:6" s="137" customFormat="1" ht="36" customHeight="1" x14ac:dyDescent="0.2">
      <c r="A19" s="262" t="s">
        <v>207</v>
      </c>
      <c r="B19" s="144" t="s">
        <v>257</v>
      </c>
      <c r="C19" s="260"/>
      <c r="D19" s="261"/>
      <c r="E19" s="264"/>
      <c r="F19" s="288"/>
    </row>
    <row r="20" spans="1:6" s="137" customFormat="1" ht="36" customHeight="1" x14ac:dyDescent="0.2">
      <c r="A20" s="262"/>
      <c r="B20" s="144" t="s">
        <v>258</v>
      </c>
      <c r="C20" s="260"/>
      <c r="D20" s="261"/>
      <c r="E20" s="264"/>
      <c r="F20" s="288"/>
    </row>
    <row r="21" spans="1:6" s="103" customFormat="1" ht="36" customHeight="1" thickBot="1" x14ac:dyDescent="0.25">
      <c r="A21" s="263"/>
      <c r="B21" s="138" t="s">
        <v>259</v>
      </c>
      <c r="C21" s="282"/>
      <c r="D21" s="283"/>
      <c r="E21" s="265"/>
      <c r="F21" s="289"/>
    </row>
    <row r="22" spans="1:6" ht="12" customHeight="1" x14ac:dyDescent="0.2"/>
    <row r="23" spans="1:6" s="6" customFormat="1" ht="15" customHeight="1" x14ac:dyDescent="0.2">
      <c r="A23" s="5" t="s">
        <v>8</v>
      </c>
      <c r="B23" s="6" t="s">
        <v>154</v>
      </c>
    </row>
    <row r="24" spans="1:6" s="6" customFormat="1" ht="15" customHeight="1" x14ac:dyDescent="0.2">
      <c r="A24" s="5" t="s">
        <v>9</v>
      </c>
      <c r="B24" s="6" t="s">
        <v>216</v>
      </c>
    </row>
    <row r="25" spans="1:6" s="6" customFormat="1" ht="18" customHeight="1" x14ac:dyDescent="0.2">
      <c r="A25" s="5" t="s">
        <v>10</v>
      </c>
      <c r="B25" s="266" t="s">
        <v>217</v>
      </c>
      <c r="C25" s="266"/>
      <c r="D25" s="266"/>
      <c r="E25" s="266"/>
      <c r="F25" s="266"/>
    </row>
    <row r="26" spans="1:6" s="6" customFormat="1" ht="18" customHeight="1" x14ac:dyDescent="0.2">
      <c r="B26" s="266"/>
      <c r="C26" s="266"/>
      <c r="D26" s="266"/>
      <c r="E26" s="266"/>
      <c r="F26" s="266"/>
    </row>
    <row r="27" spans="1:6" ht="15" customHeight="1" x14ac:dyDescent="0.2">
      <c r="A27" s="5" t="s">
        <v>11</v>
      </c>
      <c r="B27" s="6" t="s">
        <v>218</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C8" sqref="A8:D30"/>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122</v>
      </c>
      <c r="B1" s="320"/>
      <c r="C1" s="65"/>
    </row>
    <row r="2" spans="1:8" ht="24" customHeight="1" x14ac:dyDescent="0.2">
      <c r="A2" s="293" t="s">
        <v>127</v>
      </c>
      <c r="B2" s="293"/>
      <c r="C2" s="293"/>
      <c r="D2" s="293"/>
    </row>
    <row r="3" spans="1:8" s="4" customFormat="1" ht="36" customHeight="1" x14ac:dyDescent="0.2">
      <c r="A3" s="85"/>
      <c r="B3" s="85"/>
      <c r="C3" s="2" t="s">
        <v>0</v>
      </c>
      <c r="D3" s="122" t="str">
        <f>'2-1提出書類'!A4</f>
        <v>道路改良工事（箕沖１７号線・７－１）</v>
      </c>
      <c r="E3" s="314"/>
      <c r="F3" s="314"/>
    </row>
    <row r="4" spans="1:8" s="4" customFormat="1" ht="27" customHeight="1" x14ac:dyDescent="0.2">
      <c r="A4" s="85"/>
      <c r="B4" s="85"/>
      <c r="C4" s="2" t="s">
        <v>2</v>
      </c>
      <c r="D4" s="110"/>
      <c r="E4" s="314"/>
      <c r="F4" s="314"/>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21" t="s">
        <v>118</v>
      </c>
      <c r="B8" s="322"/>
      <c r="C8" s="321" t="s">
        <v>129</v>
      </c>
      <c r="D8" s="322"/>
    </row>
    <row r="9" spans="1:8" ht="30" customHeight="1" x14ac:dyDescent="0.2">
      <c r="A9" s="323" t="s">
        <v>75</v>
      </c>
      <c r="B9" s="204" t="s">
        <v>123</v>
      </c>
      <c r="C9" s="311"/>
      <c r="D9" s="312"/>
    </row>
    <row r="10" spans="1:8" ht="30" customHeight="1" x14ac:dyDescent="0.2">
      <c r="A10" s="324"/>
      <c r="B10" s="205" t="s">
        <v>76</v>
      </c>
      <c r="C10" s="315"/>
      <c r="D10" s="316"/>
    </row>
    <row r="11" spans="1:8" ht="30" customHeight="1" x14ac:dyDescent="0.2">
      <c r="A11" s="324"/>
      <c r="B11" s="204" t="s">
        <v>77</v>
      </c>
      <c r="C11" s="311"/>
      <c r="D11" s="312"/>
    </row>
    <row r="12" spans="1:8" ht="30" customHeight="1" x14ac:dyDescent="0.2">
      <c r="A12" s="324"/>
      <c r="B12" s="204" t="s">
        <v>119</v>
      </c>
      <c r="C12" s="311" t="s">
        <v>120</v>
      </c>
      <c r="D12" s="312"/>
    </row>
    <row r="13" spans="1:8" ht="30" customHeight="1" x14ac:dyDescent="0.2">
      <c r="A13" s="324"/>
      <c r="B13" s="204" t="s">
        <v>5</v>
      </c>
      <c r="C13" s="206" t="s">
        <v>78</v>
      </c>
      <c r="D13" s="206"/>
    </row>
    <row r="14" spans="1:8" ht="30" customHeight="1" thickBot="1" x14ac:dyDescent="0.25">
      <c r="A14" s="325"/>
      <c r="B14" s="207" t="s">
        <v>79</v>
      </c>
      <c r="C14" s="208"/>
      <c r="D14" s="209" t="s">
        <v>160</v>
      </c>
    </row>
    <row r="15" spans="1:8" ht="30" customHeight="1" thickTop="1" x14ac:dyDescent="0.2">
      <c r="A15" s="323" t="s">
        <v>80</v>
      </c>
      <c r="B15" s="210" t="s">
        <v>123</v>
      </c>
      <c r="C15" s="318"/>
      <c r="D15" s="319"/>
    </row>
    <row r="16" spans="1:8" ht="30" customHeight="1" x14ac:dyDescent="0.2">
      <c r="A16" s="324"/>
      <c r="B16" s="205" t="s">
        <v>76</v>
      </c>
      <c r="C16" s="315"/>
      <c r="D16" s="316"/>
    </row>
    <row r="17" spans="1:4" ht="30" customHeight="1" x14ac:dyDescent="0.2">
      <c r="A17" s="324"/>
      <c r="B17" s="204" t="s">
        <v>77</v>
      </c>
      <c r="C17" s="311"/>
      <c r="D17" s="312"/>
    </row>
    <row r="18" spans="1:4" ht="30" customHeight="1" x14ac:dyDescent="0.2">
      <c r="A18" s="324"/>
      <c r="B18" s="204" t="s">
        <v>119</v>
      </c>
      <c r="C18" s="311" t="s">
        <v>120</v>
      </c>
      <c r="D18" s="312"/>
    </row>
    <row r="19" spans="1:4" ht="30" customHeight="1" x14ac:dyDescent="0.2">
      <c r="A19" s="324"/>
      <c r="B19" s="204" t="s">
        <v>5</v>
      </c>
      <c r="C19" s="206" t="s">
        <v>78</v>
      </c>
      <c r="D19" s="206"/>
    </row>
    <row r="20" spans="1:4" ht="30" customHeight="1" thickBot="1" x14ac:dyDescent="0.25">
      <c r="A20" s="325"/>
      <c r="B20" s="207" t="s">
        <v>79</v>
      </c>
      <c r="C20" s="211"/>
      <c r="D20" s="212" t="s">
        <v>160</v>
      </c>
    </row>
    <row r="21" spans="1:4" ht="30" customHeight="1" thickTop="1" x14ac:dyDescent="0.2">
      <c r="A21" s="323" t="s">
        <v>81</v>
      </c>
      <c r="B21" s="210" t="s">
        <v>123</v>
      </c>
      <c r="C21" s="311"/>
      <c r="D21" s="312"/>
    </row>
    <row r="22" spans="1:4" ht="30" customHeight="1" x14ac:dyDescent="0.2">
      <c r="A22" s="324"/>
      <c r="B22" s="205" t="s">
        <v>76</v>
      </c>
      <c r="C22" s="315"/>
      <c r="D22" s="316"/>
    </row>
    <row r="23" spans="1:4" ht="30" customHeight="1" x14ac:dyDescent="0.2">
      <c r="A23" s="324"/>
      <c r="B23" s="204" t="s">
        <v>77</v>
      </c>
      <c r="C23" s="311"/>
      <c r="D23" s="312"/>
    </row>
    <row r="24" spans="1:4" ht="30" customHeight="1" x14ac:dyDescent="0.2">
      <c r="A24" s="324"/>
      <c r="B24" s="204" t="s">
        <v>119</v>
      </c>
      <c r="C24" s="311" t="s">
        <v>120</v>
      </c>
      <c r="D24" s="312"/>
    </row>
    <row r="25" spans="1:4" ht="30" customHeight="1" x14ac:dyDescent="0.2">
      <c r="A25" s="324"/>
      <c r="B25" s="204" t="s">
        <v>5</v>
      </c>
      <c r="C25" s="206" t="s">
        <v>78</v>
      </c>
      <c r="D25" s="206"/>
    </row>
    <row r="26" spans="1:4" ht="30" customHeight="1" thickBot="1" x14ac:dyDescent="0.25">
      <c r="A26" s="325"/>
      <c r="B26" s="213" t="s">
        <v>79</v>
      </c>
      <c r="C26" s="211"/>
      <c r="D26" s="212" t="s">
        <v>160</v>
      </c>
    </row>
    <row r="27" spans="1:4" s="6" customFormat="1" ht="36" customHeight="1" thickTop="1" x14ac:dyDescent="0.2">
      <c r="A27" s="111" t="s">
        <v>104</v>
      </c>
      <c r="B27" s="313" t="s">
        <v>280</v>
      </c>
      <c r="C27" s="313"/>
      <c r="D27" s="313"/>
    </row>
    <row r="28" spans="1:4" s="6" customFormat="1" ht="36" customHeight="1" x14ac:dyDescent="0.2">
      <c r="A28" s="111" t="s">
        <v>9</v>
      </c>
      <c r="B28" s="317" t="s">
        <v>219</v>
      </c>
      <c r="C28" s="317"/>
      <c r="D28" s="317"/>
    </row>
    <row r="29" spans="1:4" s="6" customFormat="1" ht="36" customHeight="1" x14ac:dyDescent="0.2">
      <c r="A29" s="111" t="s">
        <v>124</v>
      </c>
      <c r="B29" s="313" t="s">
        <v>220</v>
      </c>
      <c r="C29" s="313"/>
      <c r="D29" s="313"/>
    </row>
    <row r="30" spans="1:4" ht="24" customHeight="1" x14ac:dyDescent="0.2">
      <c r="A30" s="111" t="s">
        <v>159</v>
      </c>
      <c r="B30" s="313" t="s">
        <v>221</v>
      </c>
      <c r="C30" s="313"/>
      <c r="D30" s="313"/>
    </row>
    <row r="35" spans="1:1" ht="39.75" customHeight="1" x14ac:dyDescent="0.2">
      <c r="A35" s="83"/>
    </row>
  </sheetData>
  <mergeCells count="2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29:D29"/>
    <mergeCell ref="E4:F4"/>
    <mergeCell ref="C16:D16"/>
    <mergeCell ref="C17:D17"/>
    <mergeCell ref="C18:D18"/>
    <mergeCell ref="B28:D28"/>
    <mergeCell ref="B27:D27"/>
    <mergeCell ref="C15:D1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A8:E14"/>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182</v>
      </c>
      <c r="B1" s="330"/>
      <c r="C1" s="127"/>
      <c r="D1" s="127"/>
    </row>
    <row r="2" spans="1:7" ht="24" customHeight="1" x14ac:dyDescent="0.2">
      <c r="A2" s="331" t="s">
        <v>203</v>
      </c>
      <c r="B2" s="331"/>
      <c r="C2" s="331"/>
      <c r="D2" s="331"/>
      <c r="E2" s="331"/>
    </row>
    <row r="3" spans="1:7" ht="24" customHeight="1" x14ac:dyDescent="0.2">
      <c r="A3" s="128"/>
      <c r="B3" s="128"/>
      <c r="C3" s="128"/>
      <c r="D3" s="128"/>
      <c r="E3" s="128"/>
    </row>
    <row r="4" spans="1:7" s="4" customFormat="1" ht="36" customHeight="1" x14ac:dyDescent="0.2">
      <c r="A4" s="85"/>
      <c r="B4" s="85"/>
      <c r="C4" s="2" t="s">
        <v>0</v>
      </c>
      <c r="D4" s="333" t="str">
        <f>'2-1提出書類'!A4</f>
        <v>道路改良工事（箕沖１７号線・７－１）</v>
      </c>
      <c r="E4" s="333"/>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21" t="s">
        <v>202</v>
      </c>
      <c r="B8" s="322"/>
      <c r="C8" s="321" t="s">
        <v>129</v>
      </c>
      <c r="D8" s="332"/>
      <c r="E8" s="322"/>
    </row>
    <row r="9" spans="1:7" ht="30" customHeight="1" x14ac:dyDescent="0.2">
      <c r="A9" s="324" t="s">
        <v>204</v>
      </c>
      <c r="B9" s="205" t="s">
        <v>76</v>
      </c>
      <c r="C9" s="315"/>
      <c r="D9" s="328"/>
      <c r="E9" s="316"/>
    </row>
    <row r="10" spans="1:7" ht="30" customHeight="1" x14ac:dyDescent="0.2">
      <c r="A10" s="324"/>
      <c r="B10" s="204" t="s">
        <v>77</v>
      </c>
      <c r="C10" s="311"/>
      <c r="D10" s="329"/>
      <c r="E10" s="312"/>
    </row>
    <row r="11" spans="1:7" ht="30" customHeight="1" x14ac:dyDescent="0.2">
      <c r="A11" s="324"/>
      <c r="B11" s="204" t="s">
        <v>119</v>
      </c>
      <c r="C11" s="311" t="s">
        <v>120</v>
      </c>
      <c r="D11" s="329"/>
      <c r="E11" s="312"/>
    </row>
    <row r="12" spans="1:7" ht="30" customHeight="1" x14ac:dyDescent="0.2">
      <c r="A12" s="324"/>
      <c r="B12" s="204" t="s">
        <v>5</v>
      </c>
      <c r="C12" s="206" t="s">
        <v>78</v>
      </c>
      <c r="D12" s="206"/>
      <c r="E12" s="206"/>
    </row>
    <row r="13" spans="1:7" ht="30" customHeight="1" thickBot="1" x14ac:dyDescent="0.25">
      <c r="A13" s="325"/>
      <c r="B13" s="213" t="s">
        <v>169</v>
      </c>
      <c r="C13" s="326" t="s">
        <v>172</v>
      </c>
      <c r="D13" s="327"/>
      <c r="E13" s="131" t="s">
        <v>173</v>
      </c>
    </row>
    <row r="14" spans="1:7" s="6" customFormat="1" ht="36" customHeight="1" thickTop="1" x14ac:dyDescent="0.2">
      <c r="A14" s="111" t="s">
        <v>104</v>
      </c>
      <c r="B14" s="313" t="s">
        <v>281</v>
      </c>
      <c r="C14" s="313"/>
      <c r="D14" s="313"/>
      <c r="E14" s="313"/>
    </row>
    <row r="19" spans="1:1" ht="39.75" customHeight="1" x14ac:dyDescent="0.2">
      <c r="A19" s="125"/>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F32" sqref="F3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93" t="s">
        <v>165</v>
      </c>
      <c r="B3" s="293"/>
      <c r="C3" s="293"/>
      <c r="D3" s="293"/>
      <c r="E3" s="293"/>
      <c r="F3" s="293"/>
      <c r="G3" s="293"/>
    </row>
    <row r="4" spans="1:7" ht="12" customHeight="1" x14ac:dyDescent="0.2"/>
    <row r="5" spans="1:7" s="4" customFormat="1" ht="27" customHeight="1" x14ac:dyDescent="0.2">
      <c r="B5" s="87"/>
      <c r="C5" s="2" t="s">
        <v>97</v>
      </c>
      <c r="E5" s="356" t="str">
        <f>'2-1提出書類'!A4</f>
        <v>道路改良工事（箕沖１７号線・７－１）</v>
      </c>
      <c r="F5" s="356"/>
      <c r="G5" s="356"/>
    </row>
    <row r="6" spans="1:7" s="4" customFormat="1" ht="24" customHeight="1" x14ac:dyDescent="0.2">
      <c r="B6" s="85"/>
      <c r="C6" s="2" t="s">
        <v>98</v>
      </c>
      <c r="D6" s="88"/>
      <c r="E6" s="304"/>
      <c r="F6" s="304"/>
      <c r="G6" s="304"/>
    </row>
    <row r="7" spans="1:7" ht="24" customHeight="1" x14ac:dyDescent="0.2">
      <c r="B7" s="85"/>
      <c r="C7" s="2" t="s">
        <v>99</v>
      </c>
      <c r="D7" s="88"/>
      <c r="E7" s="304"/>
      <c r="F7" s="304"/>
      <c r="G7" s="304"/>
    </row>
    <row r="8" spans="1:7" ht="24" customHeight="1" x14ac:dyDescent="0.2">
      <c r="C8" s="2" t="s">
        <v>100</v>
      </c>
      <c r="D8" s="88"/>
      <c r="E8" s="304"/>
      <c r="F8" s="304"/>
      <c r="G8" s="304"/>
    </row>
    <row r="9" spans="1:7" s="143" customFormat="1" ht="24" customHeight="1" x14ac:dyDescent="0.2">
      <c r="C9" s="145" t="s">
        <v>209</v>
      </c>
      <c r="D9" s="88"/>
      <c r="E9" s="304"/>
      <c r="F9" s="304"/>
      <c r="G9" s="304"/>
    </row>
    <row r="10" spans="1:7" s="143" customFormat="1" ht="19.2" x14ac:dyDescent="0.2">
      <c r="A10" s="142" t="s">
        <v>222</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60" t="str">
        <f>'2-1提出書類'!E21</f>
        <v>同種・同規模以上の工事とは、元請の主任（監理）技術者として従事した道路の新設又は改築に係る道路改良工事であって、最終契約金額が本工事の予定価格（消費税及び地方消費税相当額を除く。）以上の工事である。</v>
      </c>
      <c r="C12" s="361"/>
      <c r="D12" s="361"/>
      <c r="E12" s="361"/>
      <c r="F12" s="361"/>
      <c r="G12" s="362"/>
    </row>
    <row r="13" spans="1:7" s="103" customFormat="1" ht="45" customHeight="1" thickBot="1" x14ac:dyDescent="0.25">
      <c r="A13" s="105" t="s">
        <v>153</v>
      </c>
      <c r="B13" s="357" t="str">
        <f>'2-1提出書類'!E22</f>
        <v>同種・同規模の２倍以上の工事とは、上記工事の内、最終契約金額が本工事の予定価格（消費税及び地方消費税相当額を除く。）の２倍以上の工事である。</v>
      </c>
      <c r="C13" s="358"/>
      <c r="D13" s="358"/>
      <c r="E13" s="358"/>
      <c r="F13" s="358"/>
      <c r="G13" s="359"/>
    </row>
    <row r="14" spans="1:7" ht="30" customHeight="1" thickBot="1" x14ac:dyDescent="0.25">
      <c r="E14" s="2"/>
      <c r="F14" s="2"/>
    </row>
    <row r="15" spans="1:7" ht="30" customHeight="1" x14ac:dyDescent="0.2">
      <c r="A15" s="352" t="s">
        <v>3</v>
      </c>
      <c r="B15" s="134" t="s">
        <v>4</v>
      </c>
      <c r="C15" s="305" t="s">
        <v>151</v>
      </c>
      <c r="D15" s="306"/>
      <c r="E15" s="354" t="s">
        <v>6</v>
      </c>
      <c r="F15" s="354" t="s">
        <v>15</v>
      </c>
      <c r="G15" s="298" t="s">
        <v>7</v>
      </c>
    </row>
    <row r="16" spans="1:7" ht="30" customHeight="1" thickBot="1" x14ac:dyDescent="0.25">
      <c r="A16" s="353"/>
      <c r="B16" s="135" t="s">
        <v>93</v>
      </c>
      <c r="C16" s="345" t="s">
        <v>5</v>
      </c>
      <c r="D16" s="346"/>
      <c r="E16" s="355"/>
      <c r="F16" s="355"/>
      <c r="G16" s="299"/>
    </row>
    <row r="17" spans="1:7" ht="36" customHeight="1" x14ac:dyDescent="0.2">
      <c r="A17" s="347"/>
      <c r="B17" s="270"/>
      <c r="C17" s="278"/>
      <c r="D17" s="279"/>
      <c r="E17" s="274" t="s">
        <v>70</v>
      </c>
      <c r="F17" s="270" t="s">
        <v>16</v>
      </c>
      <c r="G17" s="59"/>
    </row>
    <row r="18" spans="1:7" ht="36" customHeight="1" x14ac:dyDescent="0.2">
      <c r="A18" s="348"/>
      <c r="B18" s="271"/>
      <c r="C18" s="280"/>
      <c r="D18" s="281"/>
      <c r="E18" s="275"/>
      <c r="F18" s="271"/>
      <c r="G18" s="60"/>
    </row>
    <row r="19" spans="1:7" ht="36" customHeight="1" x14ac:dyDescent="0.2">
      <c r="A19" s="348"/>
      <c r="B19" s="350"/>
      <c r="C19" s="92" t="s">
        <v>91</v>
      </c>
      <c r="D19" s="136" t="s">
        <v>94</v>
      </c>
      <c r="E19" s="276" t="s">
        <v>95</v>
      </c>
      <c r="F19" s="343" t="s">
        <v>17</v>
      </c>
      <c r="G19" s="61"/>
    </row>
    <row r="20" spans="1:7" ht="36" customHeight="1" x14ac:dyDescent="0.2">
      <c r="A20" s="349"/>
      <c r="B20" s="273"/>
      <c r="C20" s="106" t="s">
        <v>101</v>
      </c>
      <c r="D20" s="107" t="s">
        <v>102</v>
      </c>
      <c r="E20" s="351"/>
      <c r="F20" s="344"/>
      <c r="G20" s="108"/>
    </row>
    <row r="21" spans="1:7" s="137" customFormat="1" ht="36" customHeight="1" x14ac:dyDescent="0.2">
      <c r="A21" s="335" t="s">
        <v>156</v>
      </c>
      <c r="B21" s="336"/>
      <c r="C21" s="337" t="s">
        <v>158</v>
      </c>
      <c r="D21" s="338"/>
      <c r="E21" s="140" t="s">
        <v>157</v>
      </c>
      <c r="F21" s="339"/>
      <c r="G21" s="340"/>
    </row>
    <row r="22" spans="1:7" s="137" customFormat="1" ht="36" customHeight="1" x14ac:dyDescent="0.2">
      <c r="A22" s="262" t="s">
        <v>155</v>
      </c>
      <c r="B22" s="290"/>
      <c r="C22" s="291"/>
      <c r="D22" s="292"/>
      <c r="E22" s="139" t="s">
        <v>152</v>
      </c>
      <c r="F22" s="339"/>
      <c r="G22" s="340"/>
    </row>
    <row r="23" spans="1:7" s="137" customFormat="1" ht="36" customHeight="1" x14ac:dyDescent="0.2">
      <c r="A23" s="262" t="s">
        <v>207</v>
      </c>
      <c r="B23" s="144" t="s">
        <v>257</v>
      </c>
      <c r="C23" s="260"/>
      <c r="D23" s="261"/>
      <c r="E23" s="264"/>
      <c r="F23" s="339"/>
      <c r="G23" s="340"/>
    </row>
    <row r="24" spans="1:7" s="137" customFormat="1" ht="36" customHeight="1" x14ac:dyDescent="0.2">
      <c r="A24" s="262"/>
      <c r="B24" s="144" t="s">
        <v>258</v>
      </c>
      <c r="C24" s="260"/>
      <c r="D24" s="261"/>
      <c r="E24" s="264"/>
      <c r="F24" s="339"/>
      <c r="G24" s="340"/>
    </row>
    <row r="25" spans="1:7" s="137" customFormat="1" ht="36" customHeight="1" thickBot="1" x14ac:dyDescent="0.25">
      <c r="A25" s="263"/>
      <c r="B25" s="138" t="s">
        <v>259</v>
      </c>
      <c r="C25" s="282"/>
      <c r="D25" s="283"/>
      <c r="E25" s="265"/>
      <c r="F25" s="341"/>
      <c r="G25" s="342"/>
    </row>
    <row r="26" spans="1:7" ht="24" customHeight="1" x14ac:dyDescent="0.2"/>
    <row r="27" spans="1:7" s="6" customFormat="1" ht="15" customHeight="1" x14ac:dyDescent="0.2">
      <c r="A27" s="5" t="s">
        <v>8</v>
      </c>
      <c r="B27" s="6" t="s">
        <v>154</v>
      </c>
    </row>
    <row r="28" spans="1:7" s="6" customFormat="1" ht="15" customHeight="1" x14ac:dyDescent="0.2">
      <c r="A28" s="5" t="s">
        <v>9</v>
      </c>
      <c r="B28" s="6" t="s">
        <v>216</v>
      </c>
    </row>
    <row r="29" spans="1:7" s="6" customFormat="1" ht="24" customHeight="1" x14ac:dyDescent="0.2">
      <c r="A29" s="5" t="s">
        <v>10</v>
      </c>
      <c r="B29" s="266" t="s">
        <v>223</v>
      </c>
      <c r="C29" s="266"/>
      <c r="D29" s="266"/>
      <c r="E29" s="266"/>
      <c r="F29" s="266"/>
      <c r="G29" s="266"/>
    </row>
    <row r="30" spans="1:7" s="6" customFormat="1" ht="24" customHeight="1" x14ac:dyDescent="0.2">
      <c r="B30" s="266"/>
      <c r="C30" s="266"/>
      <c r="D30" s="266"/>
      <c r="E30" s="266"/>
      <c r="F30" s="266"/>
      <c r="G30" s="266"/>
    </row>
    <row r="31" spans="1:7" ht="15" customHeight="1" x14ac:dyDescent="0.2">
      <c r="A31" s="5" t="s">
        <v>11</v>
      </c>
      <c r="B31" s="6" t="s">
        <v>218</v>
      </c>
    </row>
    <row r="32" spans="1:7" ht="15" customHeight="1" x14ac:dyDescent="0.2">
      <c r="A32" s="5" t="s">
        <v>12</v>
      </c>
      <c r="B32" s="6" t="s">
        <v>224</v>
      </c>
    </row>
    <row r="33" spans="1:7" x14ac:dyDescent="0.2">
      <c r="A33" s="5" t="s">
        <v>88</v>
      </c>
      <c r="B33" s="266" t="s">
        <v>263</v>
      </c>
      <c r="C33" s="266"/>
      <c r="D33" s="266"/>
      <c r="E33" s="266"/>
      <c r="F33" s="266"/>
      <c r="G33" s="266"/>
    </row>
    <row r="34" spans="1:7" ht="15" customHeight="1" x14ac:dyDescent="0.2">
      <c r="A34" s="5" t="s">
        <v>162</v>
      </c>
      <c r="B34" s="266" t="s">
        <v>225</v>
      </c>
      <c r="C34" s="266"/>
      <c r="D34" s="266"/>
      <c r="E34" s="266"/>
      <c r="F34" s="266"/>
      <c r="G34" s="266"/>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B29" sqref="B29:D29"/>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184</v>
      </c>
      <c r="B1" s="320"/>
      <c r="C1" s="65"/>
    </row>
    <row r="2" spans="1:4" ht="9" customHeight="1" x14ac:dyDescent="0.2">
      <c r="A2" s="65"/>
      <c r="B2" s="65"/>
      <c r="C2" s="65"/>
    </row>
    <row r="3" spans="1:4" ht="27" customHeight="1" x14ac:dyDescent="0.2">
      <c r="A3" s="331" t="s">
        <v>103</v>
      </c>
      <c r="B3" s="331"/>
      <c r="C3" s="331"/>
      <c r="D3" s="331"/>
    </row>
    <row r="4" spans="1:4" ht="27" customHeight="1" x14ac:dyDescent="0.2">
      <c r="A4" s="14"/>
      <c r="B4" s="14"/>
      <c r="C4" s="89" t="s">
        <v>0</v>
      </c>
      <c r="D4" s="123" t="str">
        <f>'2-1提出書類'!A4</f>
        <v>道路改良工事（箕沖１７号線・７－１）</v>
      </c>
    </row>
    <row r="5" spans="1:4" ht="24" customHeight="1" x14ac:dyDescent="0.2">
      <c r="A5" s="14"/>
      <c r="B5" s="14"/>
      <c r="C5" s="89" t="s">
        <v>2</v>
      </c>
      <c r="D5" s="120"/>
    </row>
    <row r="6" spans="1:4" ht="12" customHeight="1" x14ac:dyDescent="0.2">
      <c r="A6" s="66"/>
      <c r="B6" s="66"/>
      <c r="C6" s="66"/>
      <c r="D6" s="66"/>
    </row>
    <row r="7" spans="1:4" ht="30" customHeight="1" thickBot="1" x14ac:dyDescent="0.25">
      <c r="A7" s="374" t="s">
        <v>74</v>
      </c>
      <c r="B7" s="374"/>
      <c r="C7" s="372"/>
      <c r="D7" s="373"/>
    </row>
    <row r="8" spans="1:4" s="103" customFormat="1" ht="24" customHeight="1" thickTop="1" thickBot="1" x14ac:dyDescent="0.25">
      <c r="A8" s="377" t="s">
        <v>161</v>
      </c>
      <c r="B8" s="378"/>
      <c r="C8" s="101" t="str">
        <f>IF(C15="","",ROUND(AVERAGE(C15,C21,C27),1))</f>
        <v/>
      </c>
      <c r="D8" s="121" t="s">
        <v>160</v>
      </c>
    </row>
    <row r="9" spans="1:4" s="103" customFormat="1" ht="24" customHeight="1" thickTop="1" x14ac:dyDescent="0.2">
      <c r="A9" s="375" t="s">
        <v>118</v>
      </c>
      <c r="B9" s="376"/>
      <c r="C9" s="321" t="s">
        <v>129</v>
      </c>
      <c r="D9" s="322"/>
    </row>
    <row r="10" spans="1:4" s="103" customFormat="1" ht="27" customHeight="1" x14ac:dyDescent="0.2">
      <c r="A10" s="363" t="s">
        <v>75</v>
      </c>
      <c r="B10" s="68" t="s">
        <v>123</v>
      </c>
      <c r="C10" s="366"/>
      <c r="D10" s="367"/>
    </row>
    <row r="11" spans="1:4" s="103" customFormat="1" ht="27" customHeight="1" x14ac:dyDescent="0.2">
      <c r="A11" s="364"/>
      <c r="B11" s="90" t="s">
        <v>76</v>
      </c>
      <c r="C11" s="368"/>
      <c r="D11" s="369"/>
    </row>
    <row r="12" spans="1:4" s="103" customFormat="1" ht="27" customHeight="1" x14ac:dyDescent="0.2">
      <c r="A12" s="364"/>
      <c r="B12" s="68" t="s">
        <v>77</v>
      </c>
      <c r="C12" s="366"/>
      <c r="D12" s="367"/>
    </row>
    <row r="13" spans="1:4" s="103" customFormat="1" ht="27" customHeight="1" x14ac:dyDescent="0.2">
      <c r="A13" s="364"/>
      <c r="B13" s="68" t="s">
        <v>119</v>
      </c>
      <c r="C13" s="366" t="s">
        <v>120</v>
      </c>
      <c r="D13" s="367"/>
    </row>
    <row r="14" spans="1:4" s="103" customFormat="1" ht="27" customHeight="1" x14ac:dyDescent="0.2">
      <c r="A14" s="364"/>
      <c r="B14" s="68" t="s">
        <v>5</v>
      </c>
      <c r="C14" s="69" t="s">
        <v>78</v>
      </c>
      <c r="D14" s="69"/>
    </row>
    <row r="15" spans="1:4" s="103" customFormat="1" ht="27" customHeight="1" thickBot="1" x14ac:dyDescent="0.25">
      <c r="A15" s="365"/>
      <c r="B15" s="93" t="s">
        <v>79</v>
      </c>
      <c r="C15" s="116"/>
      <c r="D15" s="102" t="s">
        <v>160</v>
      </c>
    </row>
    <row r="16" spans="1:4" s="103" customFormat="1" ht="27" customHeight="1" thickTop="1" x14ac:dyDescent="0.2">
      <c r="A16" s="363" t="s">
        <v>80</v>
      </c>
      <c r="B16" s="67" t="s">
        <v>123</v>
      </c>
      <c r="C16" s="370"/>
      <c r="D16" s="371"/>
    </row>
    <row r="17" spans="1:7" s="103" customFormat="1" ht="27" customHeight="1" x14ac:dyDescent="0.2">
      <c r="A17" s="364"/>
      <c r="B17" s="90" t="s">
        <v>76</v>
      </c>
      <c r="C17" s="368"/>
      <c r="D17" s="369"/>
    </row>
    <row r="18" spans="1:7" s="103" customFormat="1" ht="27" customHeight="1" x14ac:dyDescent="0.2">
      <c r="A18" s="364"/>
      <c r="B18" s="68" t="s">
        <v>77</v>
      </c>
      <c r="C18" s="366"/>
      <c r="D18" s="367"/>
    </row>
    <row r="19" spans="1:7" s="103" customFormat="1" ht="27" customHeight="1" x14ac:dyDescent="0.2">
      <c r="A19" s="364"/>
      <c r="B19" s="68" t="s">
        <v>119</v>
      </c>
      <c r="C19" s="366" t="s">
        <v>120</v>
      </c>
      <c r="D19" s="367"/>
    </row>
    <row r="20" spans="1:7" s="103" customFormat="1" ht="27" customHeight="1" x14ac:dyDescent="0.2">
      <c r="A20" s="364"/>
      <c r="B20" s="68" t="s">
        <v>5</v>
      </c>
      <c r="C20" s="69" t="s">
        <v>78</v>
      </c>
      <c r="D20" s="69"/>
    </row>
    <row r="21" spans="1:7" s="103" customFormat="1" ht="27" customHeight="1" thickBot="1" x14ac:dyDescent="0.25">
      <c r="A21" s="365"/>
      <c r="B21" s="93" t="s">
        <v>79</v>
      </c>
      <c r="C21" s="114"/>
      <c r="D21" s="115" t="s">
        <v>160</v>
      </c>
    </row>
    <row r="22" spans="1:7" s="103" customFormat="1" ht="27" customHeight="1" thickTop="1" x14ac:dyDescent="0.2">
      <c r="A22" s="363" t="s">
        <v>81</v>
      </c>
      <c r="B22" s="67" t="s">
        <v>123</v>
      </c>
      <c r="C22" s="366"/>
      <c r="D22" s="367"/>
    </row>
    <row r="23" spans="1:7" s="103" customFormat="1" ht="27" customHeight="1" x14ac:dyDescent="0.2">
      <c r="A23" s="364"/>
      <c r="B23" s="90" t="s">
        <v>76</v>
      </c>
      <c r="C23" s="368"/>
      <c r="D23" s="369"/>
    </row>
    <row r="24" spans="1:7" s="103" customFormat="1" ht="27" customHeight="1" x14ac:dyDescent="0.2">
      <c r="A24" s="364"/>
      <c r="B24" s="68" t="s">
        <v>77</v>
      </c>
      <c r="C24" s="366"/>
      <c r="D24" s="367"/>
    </row>
    <row r="25" spans="1:7" s="103" customFormat="1" ht="27" customHeight="1" x14ac:dyDescent="0.2">
      <c r="A25" s="364"/>
      <c r="B25" s="68" t="s">
        <v>119</v>
      </c>
      <c r="C25" s="366" t="s">
        <v>120</v>
      </c>
      <c r="D25" s="367"/>
    </row>
    <row r="26" spans="1:7" s="103" customFormat="1" ht="27" customHeight="1" x14ac:dyDescent="0.2">
      <c r="A26" s="364"/>
      <c r="B26" s="68" t="s">
        <v>5</v>
      </c>
      <c r="C26" s="69" t="s">
        <v>78</v>
      </c>
      <c r="D26" s="69"/>
    </row>
    <row r="27" spans="1:7" s="103" customFormat="1" ht="27" customHeight="1" thickBot="1" x14ac:dyDescent="0.25">
      <c r="A27" s="365"/>
      <c r="B27" s="70" t="s">
        <v>79</v>
      </c>
      <c r="C27" s="114"/>
      <c r="D27" s="115" t="s">
        <v>160</v>
      </c>
    </row>
    <row r="28" spans="1:7" ht="12" customHeight="1" thickTop="1" x14ac:dyDescent="0.2"/>
    <row r="29" spans="1:7" s="6" customFormat="1" ht="36" customHeight="1" x14ac:dyDescent="0.2">
      <c r="A29" s="111" t="s">
        <v>104</v>
      </c>
      <c r="B29" s="313" t="s">
        <v>282</v>
      </c>
      <c r="C29" s="313"/>
      <c r="D29" s="313"/>
    </row>
    <row r="30" spans="1:7" s="6" customFormat="1" ht="36" customHeight="1" x14ac:dyDescent="0.2">
      <c r="A30" s="111" t="s">
        <v>9</v>
      </c>
      <c r="B30" s="317" t="s">
        <v>226</v>
      </c>
      <c r="C30" s="317"/>
      <c r="D30" s="317"/>
    </row>
    <row r="31" spans="1:7" s="6" customFormat="1" ht="36" customHeight="1" x14ac:dyDescent="0.2">
      <c r="A31" s="111" t="s">
        <v>124</v>
      </c>
      <c r="B31" s="313" t="s">
        <v>227</v>
      </c>
      <c r="C31" s="313"/>
      <c r="D31" s="313"/>
    </row>
    <row r="32" spans="1:7" s="103" customFormat="1" ht="15" customHeight="1" x14ac:dyDescent="0.2">
      <c r="A32" s="111" t="s">
        <v>11</v>
      </c>
      <c r="B32" s="379" t="s">
        <v>228</v>
      </c>
      <c r="C32" s="379"/>
      <c r="D32" s="379"/>
      <c r="E32" s="146"/>
      <c r="F32" s="146"/>
      <c r="G32" s="146"/>
    </row>
    <row r="33" spans="1:7" s="103" customFormat="1" ht="24" customHeight="1" x14ac:dyDescent="0.2">
      <c r="A33" s="111" t="s">
        <v>12</v>
      </c>
      <c r="B33" s="266" t="s">
        <v>246</v>
      </c>
      <c r="C33" s="266"/>
      <c r="D33" s="266"/>
      <c r="E33" s="266"/>
      <c r="F33" s="266"/>
      <c r="G33" s="266"/>
    </row>
    <row r="34" spans="1:7" x14ac:dyDescent="0.2">
      <c r="A34" s="58"/>
      <c r="B34" s="58"/>
      <c r="C34" s="58"/>
      <c r="D34" s="58"/>
    </row>
    <row r="40" spans="1:7" ht="39.75" customHeight="1" x14ac:dyDescent="0.2">
      <c r="A40" s="83"/>
    </row>
  </sheetData>
  <mergeCells count="27">
    <mergeCell ref="B33:G33"/>
    <mergeCell ref="B32:D32"/>
    <mergeCell ref="A22:A27"/>
    <mergeCell ref="C22:D22"/>
    <mergeCell ref="C23:D23"/>
    <mergeCell ref="C24:D24"/>
    <mergeCell ref="C25:D25"/>
    <mergeCell ref="B31:D31"/>
    <mergeCell ref="B30:D30"/>
    <mergeCell ref="B29:D29"/>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93" t="s">
        <v>89</v>
      </c>
      <c r="B3" s="293"/>
      <c r="C3" s="293"/>
      <c r="D3" s="293"/>
      <c r="E3" s="293"/>
      <c r="F3" s="293"/>
      <c r="G3" s="293"/>
      <c r="H3" s="293"/>
      <c r="I3" s="293"/>
    </row>
    <row r="4" spans="1:9" ht="12" customHeight="1" x14ac:dyDescent="0.2">
      <c r="A4" s="1"/>
      <c r="B4" s="1"/>
      <c r="C4" s="1"/>
      <c r="D4" s="1"/>
      <c r="E4" s="1"/>
      <c r="F4" s="1"/>
      <c r="G4" s="1"/>
      <c r="H4" s="1"/>
      <c r="I4" s="1"/>
    </row>
    <row r="5" spans="1:9" ht="27" customHeight="1" x14ac:dyDescent="0.2">
      <c r="A5" s="381" t="s">
        <v>260</v>
      </c>
      <c r="B5" s="382"/>
      <c r="C5" s="382"/>
      <c r="D5" s="383"/>
      <c r="E5" s="2" t="s">
        <v>0</v>
      </c>
      <c r="F5" s="396" t="str">
        <f>'2-1提出書類'!A4</f>
        <v>道路改良工事（箕沖１７号線・７－１）</v>
      </c>
      <c r="G5" s="396"/>
      <c r="H5" s="396"/>
      <c r="I5" s="396"/>
    </row>
    <row r="6" spans="1:9" ht="24" customHeight="1" x14ac:dyDescent="0.2">
      <c r="A6" s="384"/>
      <c r="B6" s="385"/>
      <c r="C6" s="385"/>
      <c r="D6" s="386"/>
      <c r="E6" s="2" t="s">
        <v>2</v>
      </c>
      <c r="F6" s="380"/>
      <c r="G6" s="380"/>
      <c r="H6" s="380"/>
      <c r="I6" s="380"/>
    </row>
    <row r="7" spans="1:9" ht="24" customHeight="1" x14ac:dyDescent="0.2">
      <c r="A7" s="387"/>
      <c r="B7" s="388"/>
      <c r="C7" s="388"/>
      <c r="D7" s="389"/>
      <c r="E7" s="5" t="s">
        <v>14</v>
      </c>
      <c r="F7" s="380"/>
      <c r="G7" s="380"/>
      <c r="H7" s="380"/>
      <c r="I7" s="380"/>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90"/>
      <c r="B56" s="391"/>
      <c r="C56" s="391"/>
      <c r="D56" s="391"/>
      <c r="E56" s="391"/>
      <c r="F56" s="391"/>
      <c r="G56" s="391"/>
      <c r="H56" s="391"/>
      <c r="I56" s="392"/>
    </row>
    <row r="57" spans="1:9" s="6" customFormat="1" ht="10.8" x14ac:dyDescent="0.2">
      <c r="A57" s="393"/>
      <c r="B57" s="394"/>
      <c r="C57" s="394"/>
      <c r="D57" s="394"/>
      <c r="E57" s="394"/>
      <c r="F57" s="394"/>
      <c r="G57" s="394"/>
      <c r="H57" s="394"/>
      <c r="I57" s="395"/>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98" t="s">
        <v>229</v>
      </c>
      <c r="B1" s="398"/>
    </row>
    <row r="2" spans="1:2" ht="42" customHeight="1" x14ac:dyDescent="0.2">
      <c r="A2" s="397" t="s">
        <v>82</v>
      </c>
      <c r="B2" s="397"/>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230</v>
      </c>
      <c r="B25" s="99"/>
    </row>
    <row r="26" spans="1:2" ht="24.75" customHeight="1" x14ac:dyDescent="0.2">
      <c r="A26" s="100" t="s">
        <v>231</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30" t="s">
        <v>185</v>
      </c>
      <c r="B1" s="330"/>
      <c r="C1" s="127"/>
      <c r="D1" s="127"/>
    </row>
    <row r="2" spans="1:7" ht="24" customHeight="1" x14ac:dyDescent="0.2">
      <c r="A2" s="331" t="s">
        <v>205</v>
      </c>
      <c r="B2" s="331"/>
      <c r="C2" s="331"/>
      <c r="D2" s="331"/>
      <c r="E2" s="331"/>
    </row>
    <row r="3" spans="1:7" ht="24" customHeight="1" x14ac:dyDescent="0.2">
      <c r="A3" s="128"/>
      <c r="B3" s="128"/>
      <c r="C3" s="128"/>
      <c r="D3" s="128"/>
      <c r="E3" s="128"/>
    </row>
    <row r="4" spans="1:7" s="4" customFormat="1" ht="36" customHeight="1" x14ac:dyDescent="0.2">
      <c r="A4" s="85"/>
      <c r="B4" s="85"/>
      <c r="C4" s="2" t="s">
        <v>0</v>
      </c>
      <c r="D4" s="404" t="str">
        <f>'2-1提出書類'!A4</f>
        <v>道路改良工事（箕沖１７号線・７－１）</v>
      </c>
      <c r="E4" s="404"/>
      <c r="F4" s="314"/>
      <c r="G4" s="314"/>
    </row>
    <row r="5" spans="1:7" s="4" customFormat="1" ht="27" customHeight="1" x14ac:dyDescent="0.2">
      <c r="A5" s="85"/>
      <c r="B5" s="85"/>
      <c r="C5" s="2" t="s">
        <v>2</v>
      </c>
      <c r="D5" s="334"/>
      <c r="E5" s="334"/>
      <c r="F5" s="314"/>
      <c r="G5" s="314"/>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4" t="s">
        <v>74</v>
      </c>
      <c r="B8" s="374"/>
      <c r="C8" s="372"/>
      <c r="D8" s="399"/>
      <c r="E8" s="373"/>
    </row>
    <row r="9" spans="1:7" ht="30" customHeight="1" thickTop="1" x14ac:dyDescent="0.2">
      <c r="A9" s="375" t="s">
        <v>202</v>
      </c>
      <c r="B9" s="376"/>
      <c r="C9" s="321" t="s">
        <v>129</v>
      </c>
      <c r="D9" s="332"/>
      <c r="E9" s="322"/>
    </row>
    <row r="10" spans="1:7" ht="30" customHeight="1" x14ac:dyDescent="0.2">
      <c r="A10" s="364" t="s">
        <v>170</v>
      </c>
      <c r="B10" s="90" t="s">
        <v>76</v>
      </c>
      <c r="C10" s="368"/>
      <c r="D10" s="400"/>
      <c r="E10" s="369"/>
    </row>
    <row r="11" spans="1:7" ht="30" customHeight="1" x14ac:dyDescent="0.2">
      <c r="A11" s="364"/>
      <c r="B11" s="68" t="s">
        <v>77</v>
      </c>
      <c r="C11" s="366"/>
      <c r="D11" s="401"/>
      <c r="E11" s="367"/>
    </row>
    <row r="12" spans="1:7" ht="30" customHeight="1" x14ac:dyDescent="0.2">
      <c r="A12" s="364"/>
      <c r="B12" s="68" t="s">
        <v>119</v>
      </c>
      <c r="C12" s="366" t="s">
        <v>120</v>
      </c>
      <c r="D12" s="401"/>
      <c r="E12" s="367"/>
    </row>
    <row r="13" spans="1:7" ht="30" customHeight="1" x14ac:dyDescent="0.2">
      <c r="A13" s="364"/>
      <c r="B13" s="68" t="s">
        <v>5</v>
      </c>
      <c r="C13" s="69" t="s">
        <v>78</v>
      </c>
      <c r="D13" s="69"/>
      <c r="E13" s="69"/>
    </row>
    <row r="14" spans="1:7" ht="30" customHeight="1" thickBot="1" x14ac:dyDescent="0.25">
      <c r="A14" s="365"/>
      <c r="B14" s="70" t="s">
        <v>169</v>
      </c>
      <c r="C14" s="402" t="s">
        <v>172</v>
      </c>
      <c r="D14" s="403"/>
      <c r="E14" s="131" t="s">
        <v>173</v>
      </c>
    </row>
    <row r="15" spans="1:7" ht="30" customHeight="1" thickTop="1" x14ac:dyDescent="0.2">
      <c r="A15" s="364" t="s">
        <v>171</v>
      </c>
      <c r="B15" s="90" t="s">
        <v>76</v>
      </c>
      <c r="C15" s="368"/>
      <c r="D15" s="400"/>
      <c r="E15" s="369"/>
    </row>
    <row r="16" spans="1:7" ht="30" customHeight="1" x14ac:dyDescent="0.2">
      <c r="A16" s="364"/>
      <c r="B16" s="68" t="s">
        <v>77</v>
      </c>
      <c r="C16" s="366"/>
      <c r="D16" s="401"/>
      <c r="E16" s="367"/>
    </row>
    <row r="17" spans="1:5" ht="30" customHeight="1" x14ac:dyDescent="0.2">
      <c r="A17" s="364"/>
      <c r="B17" s="68" t="s">
        <v>119</v>
      </c>
      <c r="C17" s="366" t="s">
        <v>120</v>
      </c>
      <c r="D17" s="401"/>
      <c r="E17" s="367"/>
    </row>
    <row r="18" spans="1:5" ht="30" customHeight="1" x14ac:dyDescent="0.2">
      <c r="A18" s="364"/>
      <c r="B18" s="68" t="s">
        <v>5</v>
      </c>
      <c r="C18" s="69" t="s">
        <v>78</v>
      </c>
      <c r="D18" s="69"/>
      <c r="E18" s="69"/>
    </row>
    <row r="19" spans="1:5" ht="30" customHeight="1" thickBot="1" x14ac:dyDescent="0.25">
      <c r="A19" s="365"/>
      <c r="B19" s="70" t="s">
        <v>169</v>
      </c>
      <c r="C19" s="402" t="s">
        <v>172</v>
      </c>
      <c r="D19" s="403"/>
      <c r="E19" s="131" t="s">
        <v>173</v>
      </c>
    </row>
    <row r="20" spans="1:5" s="6" customFormat="1" ht="36" customHeight="1" thickTop="1" x14ac:dyDescent="0.2">
      <c r="A20" s="111" t="s">
        <v>104</v>
      </c>
      <c r="B20" s="313" t="s">
        <v>283</v>
      </c>
      <c r="C20" s="313"/>
      <c r="D20" s="313"/>
      <c r="E20" s="313"/>
    </row>
    <row r="25" spans="1:5" ht="39.75" customHeight="1" x14ac:dyDescent="0.2">
      <c r="A25" s="125"/>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2025-08-22T08:22:13Z</dcterms:modified>
</cp:coreProperties>
</file>