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議決案件・JV工事\01．議決案件\2025年度\2025.08.29_（営繕課）【総合評価】福山市光交流館改築工事\"/>
    </mc:Choice>
  </mc:AlternateContent>
  <bookViews>
    <workbookView xWindow="240" yWindow="60" windowWidth="11700" windowHeight="8556" tabRatio="880"/>
  </bookViews>
  <sheets>
    <sheet name="2-1提出書類" sheetId="15" r:id="rId1"/>
    <sheet name="2-2同種・同規模施工実績" sheetId="27" r:id="rId2"/>
    <sheet name="2-2-2誓約書" sheetId="39" r:id="rId3"/>
    <sheet name="2-3同一工種の企業工事成績 " sheetId="31" r:id="rId4"/>
    <sheet name="2-4企業表彰実績" sheetId="35" r:id="rId5"/>
    <sheet name="2-5技術者の経験" sheetId="28" r:id="rId6"/>
    <sheet name="2-5-2誓約書" sheetId="40" r:id="rId7"/>
    <sheet name="2-6技術者の工事成績" sheetId="29" r:id="rId8"/>
    <sheet name="2-7CPD" sheetId="21" r:id="rId9"/>
    <sheet name="CPD基準表 " sheetId="33" r:id="rId10"/>
    <sheet name="2-8技術者表彰実績" sheetId="37" r:id="rId11"/>
    <sheet name="2-9若手技術者" sheetId="38" r:id="rId12"/>
    <sheet name="2-10障がい者雇用調書" sheetId="43" r:id="rId13"/>
    <sheet name="2-11次世代・男女共同" sheetId="41" r:id="rId14"/>
    <sheet name="2-12誓約書" sheetId="44" r:id="rId15"/>
  </sheets>
  <definedNames>
    <definedName name="_xlnm.Print_Area" localSheetId="12">'2-10障がい者雇用調書'!$A$1:$N$40</definedName>
    <definedName name="_xlnm.Print_Area" localSheetId="14">'2-12誓約書'!$A$1:$J$31</definedName>
    <definedName name="_xlnm.Print_Area" localSheetId="0">'2-1提出書類'!$A$1:$H$32</definedName>
    <definedName name="_xlnm.Print_Area" localSheetId="2">'2-2-2誓約書'!$A$1:$F$23</definedName>
    <definedName name="_xlnm.Print_Area" localSheetId="1">'2-2同種・同規模施工実績'!$A$1:$F$29</definedName>
    <definedName name="_xlnm.Print_Area" localSheetId="3">'2-3同一工種の企業工事成績 '!$A$1:$F$30</definedName>
    <definedName name="_xlnm.Print_Area" localSheetId="4">'2-4企業表彰実績'!$A$1:$E$14</definedName>
    <definedName name="_xlnm.Print_Area" localSheetId="6">'2-5-2誓約書'!$A$1:$F$28</definedName>
    <definedName name="_xlnm.Print_Area" localSheetId="5">'2-5技術者の経験'!$A$1:$G$36</definedName>
    <definedName name="_xlnm.Print_Area" localSheetId="7">'2-6技術者の工事成績'!$A$1:$F$35</definedName>
    <definedName name="_xlnm.Print_Area" localSheetId="10">'2-8技術者表彰実績'!$A$1:$E$21</definedName>
    <definedName name="_xlnm.Print_Area" localSheetId="11">'2-9若手技術者'!$A$1:$E$15</definedName>
  </definedNames>
  <calcPr calcId="162913"/>
</workbook>
</file>

<file path=xl/calcChain.xml><?xml version="1.0" encoding="utf-8"?>
<calcChain xmlns="http://schemas.openxmlformats.org/spreadsheetml/2006/main">
  <c r="C14" i="44" l="1"/>
  <c r="J10" i="43" l="1"/>
  <c r="G30" i="43"/>
  <c r="G22" i="43"/>
  <c r="G31" i="43" s="1"/>
  <c r="F6" i="41" l="1"/>
  <c r="C18" i="40" l="1"/>
  <c r="C15" i="39"/>
  <c r="D5" i="38" l="1"/>
  <c r="D5" i="37"/>
  <c r="D4" i="35"/>
  <c r="B13" i="28" l="1"/>
  <c r="B9" i="27"/>
  <c r="C10" i="29" l="1"/>
  <c r="D6" i="29"/>
  <c r="C6" i="31"/>
  <c r="B8" i="27"/>
  <c r="B12" i="28" l="1"/>
  <c r="D3" i="31"/>
  <c r="E5" i="28"/>
  <c r="E5" i="27"/>
  <c r="F5" i="21"/>
</calcChain>
</file>

<file path=xl/comments1.xml><?xml version="1.0" encoding="utf-8"?>
<comments xmlns="http://schemas.openxmlformats.org/spreadsheetml/2006/main">
  <authors>
    <author>園尾　一成</author>
  </authors>
  <commentList>
    <comment ref="C20" authorId="0" shapeId="0">
      <text>
        <r>
          <rPr>
            <b/>
            <sz val="9"/>
            <color indexed="81"/>
            <rFont val="ＭＳ Ｐゴシック"/>
            <family val="3"/>
            <charset val="128"/>
          </rPr>
          <t xml:space="preserve">専任補助者を配置する場合は、専任補助者の内容を記入してください。
</t>
        </r>
      </text>
    </comment>
  </commentList>
</comments>
</file>

<file path=xl/sharedStrings.xml><?xml version="1.0" encoding="utf-8"?>
<sst xmlns="http://schemas.openxmlformats.org/spreadsheetml/2006/main" count="516" uniqueCount="303">
  <si>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</si>
  <si>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</si>
  <si>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</si>
  <si>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</si>
  <si>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</si>
  <si>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</si>
  <si>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</si>
  <si>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</si>
  <si>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</si>
  <si>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</si>
  <si>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</si>
  <si>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</si>
  <si>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</si>
  <si>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</si>
  <si>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</si>
  <si>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</si>
  <si>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</si>
  <si>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</si>
  <si>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</si>
  <si>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</si>
  <si>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</si>
  <si>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</si>
  <si>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</si>
  <si>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</si>
  <si>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</si>
  <si>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</si>
  <si>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</si>
  <si>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</si>
  <si>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</si>
  <si>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</si>
  <si>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</si>
  <si>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</si>
  <si>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</si>
  <si>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</si>
  <si>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</si>
  <si>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</si>
  <si>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</si>
  <si>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</si>
  <si>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</si>
  <si>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</si>
  <si>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</si>
  <si>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</si>
  <si>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</si>
  <si>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</si>
  <si>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</si>
  <si>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</si>
  <si>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</si>
  <si>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</si>
  <si>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</si>
  <si>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</si>
  <si>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</si>
  <si>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</si>
  <si>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</si>
  <si>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</si>
  <si>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</si>
  <si>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</si>
  <si>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</si>
  <si>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</si>
  <si>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</si>
  <si>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</si>
  <si>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</si>
  <si>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</si>
  <si>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</si>
  <si>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</si>
  <si>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</si>
  <si>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</si>
  <si>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</si>
  <si>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</si>
  <si>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</si>
  <si>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</si>
  <si>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</si>
  <si>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</si>
  <si>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</si>
  <si>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</si>
  <si>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</si>
  <si>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</si>
  <si>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</si>
  <si>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</si>
  <si>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</si>
  <si>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</si>
  <si>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</si>
  <si>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</si>
  <si>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</si>
  <si>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</si>
  <si>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</si>
  <si>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</si>
  <si>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</si>
  <si>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</si>
  <si>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</si>
  <si>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</si>
  <si>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</si>
  <si>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</si>
  <si>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</si>
  <si>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</si>
  <si>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</si>
  <si>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</si>
  <si>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</si>
  <si>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</si>
  <si>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</si>
  <si>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</si>
  <si>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</si>
  <si>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</si>
  <si>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</si>
  <si>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</si>
  <si>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</si>
  <si>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</si>
  <si>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</si>
  <si>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</si>
  <si>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</si>
  <si>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</si>
  <si>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</si>
  <si>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</si>
  <si>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</si>
  <si>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</si>
  <si>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</si>
  <si>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</si>
  <si>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</si>
  <si>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</si>
  <si>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</si>
  <si>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</si>
  <si>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</si>
  <si>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</si>
  <si>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</si>
  <si>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</si>
  <si>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</si>
  <si>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</si>
  <si>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</si>
  <si>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</si>
  <si>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</si>
  <si>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</si>
  <si>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</si>
  <si>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</si>
  <si>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</si>
  <si>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</si>
  <si>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</si>
  <si>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</si>
  <si>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</si>
  <si>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</si>
  <si>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</si>
  <si>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</si>
  <si>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</si>
  <si>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</si>
  <si>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</si>
  <si>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</si>
  <si>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</si>
  <si>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</si>
  <si>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</si>
  <si>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</si>
  <si>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</si>
  <si>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</si>
  <si>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</si>
  <si>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</si>
  <si>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</si>
  <si>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</si>
  <si>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</si>
  <si>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</si>
  <si>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</si>
  <si>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</si>
  <si>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</si>
  <si>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</si>
  <si>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</si>
  <si>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</si>
  <si>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</si>
  <si>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</si>
  <si>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</si>
  <si>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</si>
  <si>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</si>
  <si>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</si>
  <si>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</si>
  <si>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</si>
  <si>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</si>
  <si>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</si>
  <si>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</si>
  <si>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</si>
  <si>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</si>
  <si>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</si>
  <si>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</si>
  <si>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</si>
  <si>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</si>
  <si>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</si>
  <si>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</si>
  <si>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</si>
  <si>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</si>
  <si>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</si>
  <si>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</si>
  <si>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</si>
  <si>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</si>
  <si>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</si>
  <si>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</si>
  <si>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</si>
  <si>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</si>
  <si>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</si>
  <si>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</si>
  <si>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</si>
  <si>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</si>
  <si>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</si>
  <si>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</si>
  <si>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</si>
  <si>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</si>
  <si>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</si>
  <si>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</si>
  <si>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</si>
  <si>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</si>
  <si>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</si>
  <si>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</si>
  <si>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</si>
  <si>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様式２－２号関連</t>
    <rPh sb="0" eb="2">
      <t>ヨウシキ</t>
    </rPh>
    <rPh sb="5" eb="6">
      <t>ゴウ</t>
    </rPh>
    <rPh sb="6" eb="8">
      <t>カンレン</t>
    </rPh>
    <phoneticPr fontId="2"/>
  </si>
  <si>
    <t>完成・引渡に関する誓約書</t>
    <rPh sb="0" eb="2">
      <t>カンセイ</t>
    </rPh>
    <rPh sb="3" eb="5">
      <t>ヒキワタシ</t>
    </rPh>
    <rPh sb="6" eb="7">
      <t>カン</t>
    </rPh>
    <rPh sb="9" eb="12">
      <t>セイヤクショ</t>
    </rPh>
    <phoneticPr fontId="2"/>
  </si>
  <si>
    <t>　　　　年　　　月　　　日</t>
    <rPh sb="4" eb="5">
      <t>トシ</t>
    </rPh>
    <rPh sb="8" eb="9">
      <t>ツキ</t>
    </rPh>
    <rPh sb="12" eb="13">
      <t>ニチ</t>
    </rPh>
    <phoneticPr fontId="2"/>
  </si>
  <si>
    <t>福山市長</t>
    <rPh sb="0" eb="3">
      <t>フクヤマシ</t>
    </rPh>
    <rPh sb="3" eb="4">
      <t>チョウ</t>
    </rPh>
    <phoneticPr fontId="2"/>
  </si>
  <si>
    <t>様</t>
    <rPh sb="0" eb="1">
      <t>サマ</t>
    </rPh>
    <phoneticPr fontId="2"/>
  </si>
  <si>
    <t>代表者名</t>
    <rPh sb="0" eb="2">
      <t>ダイヒョウ</t>
    </rPh>
    <rPh sb="2" eb="3">
      <t>モノ</t>
    </rPh>
    <rPh sb="3" eb="4">
      <t>メイ</t>
    </rPh>
    <phoneticPr fontId="2"/>
  </si>
  <si>
    <t>配置予定技術者名：</t>
    <rPh sb="0" eb="2">
      <t>ハイチ</t>
    </rPh>
    <rPh sb="2" eb="4">
      <t>ヨテイ</t>
    </rPh>
    <rPh sb="4" eb="6">
      <t>ギジュツ</t>
    </rPh>
    <rPh sb="6" eb="7">
      <t>シャ</t>
    </rPh>
    <rPh sb="7" eb="8">
      <t>メイ</t>
    </rPh>
    <phoneticPr fontId="2"/>
  </si>
  <si>
    <t>様式２－５号関連</t>
    <rPh sb="0" eb="2">
      <t>ヨウシキ</t>
    </rPh>
    <rPh sb="5" eb="6">
      <t>ゴウ</t>
    </rPh>
    <rPh sb="6" eb="8">
      <t>カンレン</t>
    </rPh>
    <phoneticPr fontId="2"/>
  </si>
  <si>
    <t>注８）</t>
    <rPh sb="0" eb="1">
      <t>チュウ</t>
    </rPh>
    <phoneticPr fontId="2"/>
  </si>
  <si>
    <t>建築一式工事</t>
    <phoneticPr fontId="2"/>
  </si>
  <si>
    <t>建築一式工事</t>
    <phoneticPr fontId="2"/>
  </si>
  <si>
    <t>建築一式工事</t>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</si>
  <si>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</si>
  <si>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</si>
  <si>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r>
      <rPr>
        <sz val="11"/>
        <color indexed="8"/>
        <rFont val="ＭＳ Ｐゴシック"/>
        <family val="3"/>
        <charset val="128"/>
      </rP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</si>
  <si>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同一工種とは、建築一式工事であり、最終契約金額が５００万円以上の成績上位工事３件について記載すること。</t>
  </si>
  <si>
    <t>同一工種とは、建築一式工事であり、本市発注の工事で、過去３か年度（今年度は、含まない。）に表彰された実績について記載すること。</t>
    <rPh sb="0" eb="2">
      <t>ドウイツ</t>
    </rPh>
    <rPh sb="2" eb="4">
      <t>コウシュ</t>
    </rPh>
    <rPh sb="11" eb="13">
      <t>コウジ</t>
    </rPh>
    <rPh sb="56" eb="58">
      <t>キサイ</t>
    </rPh>
    <phoneticPr fontId="2"/>
  </si>
  <si>
    <t>同一工種とは、元請の主任（監理）技術者として従事した建築一式工事であり、最終契約金額が５００万円以上の成績上位工事３件について記載すること。</t>
    <rPh sb="1" eb="2">
      <t>イツ</t>
    </rPh>
    <rPh sb="2" eb="3">
      <t>コウ</t>
    </rPh>
    <rPh sb="3" eb="4">
      <t>シュ</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</si>
  <si>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</si>
  <si>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同一工種とは、元請の主任（監理）技術者として従事した建築一式工事であり、本市発注の工事で、過去３か年度（今年度は、含まない。）に表彰された実績について記載すること。</t>
    <rPh sb="0" eb="2">
      <t>ドウイツ</t>
    </rPh>
    <rPh sb="2" eb="4">
      <t>コウシュ</t>
    </rPh>
    <rPh sb="30" eb="32">
      <t>コウジ</t>
    </rPh>
    <rPh sb="75" eb="77">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</si>
  <si>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</si>
  <si>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</si>
  <si>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</si>
  <si>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</si>
  <si>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</si>
  <si>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</si>
  <si>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</si>
  <si>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r>
      <rPr>
        <sz val="9"/>
        <color rgb="FFFF0000"/>
        <rFont val="ＭＳ Ｐゴシック"/>
        <family val="3"/>
        <charset val="128"/>
      </rPr>
      <t>民間発注のものについては</t>
    </r>
    <r>
      <rPr>
        <sz val="9"/>
        <rFont val="ＭＳ Ｐゴシック"/>
        <family val="3"/>
        <charset val="128"/>
      </rPr>
      <t>、建設工事に係る資材の再資源化等に関する法律の届出書（受付印あり）、契約書、構造・規模のわかる図面等の</t>
    </r>
    <r>
      <rPr>
        <sz val="9"/>
        <color rgb="FFFF0000"/>
        <rFont val="ＭＳ Ｐゴシック"/>
        <family val="3"/>
        <charset val="128"/>
      </rPr>
      <t>施工実績が確認できる書類の写し</t>
    </r>
    <r>
      <rPr>
        <sz val="9"/>
        <rFont val="ＭＳ Ｐゴシック"/>
        <family val="3"/>
        <charset val="128"/>
      </rPr>
      <t>及び完成・引渡に関する誓約書を添付すること。</t>
    </r>
    <rPh sb="78" eb="79">
      <t>オヨ</t>
    </rPh>
    <rPh sb="93" eb="95">
      <t>テンプ</t>
    </rPh>
    <phoneticPr fontId="2"/>
  </si>
  <si>
    <t>　上記工事の技術資料に関し、同種・同規模工事の施工実績調書（様式２－２号）に記入した民間発注の工事については、当社が元請として施工し、完成・引渡を行ったものであることに相違ありません。</t>
    <rPh sb="1" eb="3">
      <t>ジョウキ</t>
    </rPh>
    <rPh sb="3" eb="5">
      <t>コウジ</t>
    </rPh>
    <rPh sb="6" eb="8">
      <t>ギジュツ</t>
    </rPh>
    <rPh sb="8" eb="10">
      <t>シリョウ</t>
    </rPh>
    <rPh sb="11" eb="12">
      <t>カン</t>
    </rPh>
    <rPh sb="30" eb="32">
      <t>ヨウシキ</t>
    </rPh>
    <rPh sb="35" eb="36">
      <t>ゴウ</t>
    </rPh>
    <rPh sb="38" eb="39">
      <t>キ</t>
    </rPh>
    <rPh sb="39" eb="40">
      <t>ニュウ</t>
    </rPh>
    <rPh sb="42" eb="44">
      <t>ミンカン</t>
    </rPh>
    <rPh sb="44" eb="46">
      <t>ハッチュウ</t>
    </rPh>
    <rPh sb="47" eb="49">
      <t>コウジ</t>
    </rPh>
    <rPh sb="55" eb="57">
      <t>トウシャ</t>
    </rPh>
    <rPh sb="58" eb="60">
      <t>モトウケ</t>
    </rPh>
    <rPh sb="63" eb="65">
      <t>セコウ</t>
    </rPh>
    <rPh sb="67" eb="69">
      <t>カンセイ</t>
    </rPh>
    <rPh sb="70" eb="72">
      <t>ヒキワタ</t>
    </rPh>
    <rPh sb="73" eb="74">
      <t>オコナ</t>
    </rPh>
    <rPh sb="84" eb="86">
      <t>ソウイ</t>
    </rPh>
    <phoneticPr fontId="2"/>
  </si>
  <si>
    <t>過去１０か年度（今年度を含まない。）に完成・引渡が完了した本市（上下水道局及び市民病院を含む。）、福山地区消防組合、広島県及び中国地方整備局発注の最終契約金額が５００万円以上の建築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</si>
  <si>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</si>
  <si>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</si>
  <si>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</si>
  <si>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過去３か年度（今年度を含まない。）に表彰された本市（上下水道局及び市民病院を含む。）発注の建築一式工事について記入すること。なお、表彰工事がない場合、工事名の欄に「なし」と記入すること。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</si>
  <si>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</si>
  <si>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</si>
  <si>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rPr>
        <sz val="9"/>
        <color rgb="FFFF0000"/>
        <rFont val="ＭＳ Ｐゴシック"/>
        <family val="3"/>
        <charset val="128"/>
      </rPr>
      <t>民間発注のものについては</t>
    </r>
    <r>
      <rPr>
        <sz val="9"/>
        <rFont val="ＭＳ Ｐゴシック"/>
        <family val="3"/>
        <charset val="128"/>
      </rPr>
      <t>、建設工事に係る資材の再資源化等に関する法律の届出書（受付印あり）、契約書、施工体系図、工事看板の写真、構造・規模のわかる図面等の施工実績が確認できる書類及び</t>
    </r>
    <r>
      <rPr>
        <sz val="9"/>
        <color rgb="FFFF0000"/>
        <rFont val="ＭＳ Ｐゴシック"/>
        <family val="3"/>
        <charset val="128"/>
      </rPr>
      <t>技術者として工事着手から完成までの間の従事が確認できる書類の写し</t>
    </r>
    <r>
      <rPr>
        <sz val="9"/>
        <rFont val="ＭＳ Ｐゴシック"/>
        <family val="3"/>
        <charset val="128"/>
      </rPr>
      <t>並びに完成・引渡に関する誓約書が提出された場合に限り、実績として認める。</t>
    </r>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</si>
  <si>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</si>
  <si>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</si>
  <si>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　上記工事の技術資料に関し、同種・同規模工事の主任（監理）技術者としての施工経験調書（様式２－５号）に記入した民間発注の工事については、上記の配置予定技術者が工事着手から完成までの間、主任（監理）技術者として施工し、完成・引渡を行ったものであることに相違ありません。</t>
    <rPh sb="1" eb="3">
      <t>ジョウキ</t>
    </rPh>
    <rPh sb="3" eb="5">
      <t>コウジ</t>
    </rPh>
    <rPh sb="6" eb="8">
      <t>ギジュツ</t>
    </rPh>
    <rPh sb="8" eb="10">
      <t>シリョウ</t>
    </rPh>
    <rPh sb="11" eb="12">
      <t>カン</t>
    </rPh>
    <rPh sb="43" eb="45">
      <t>ヨウシキ</t>
    </rPh>
    <rPh sb="48" eb="49">
      <t>ゴウ</t>
    </rPh>
    <rPh sb="51" eb="52">
      <t>キ</t>
    </rPh>
    <rPh sb="52" eb="53">
      <t>ニュウ</t>
    </rPh>
    <rPh sb="55" eb="57">
      <t>ミンカン</t>
    </rPh>
    <rPh sb="57" eb="59">
      <t>ハッチュウ</t>
    </rPh>
    <rPh sb="60" eb="62">
      <t>コウジ</t>
    </rPh>
    <rPh sb="79" eb="81">
      <t>コウジ</t>
    </rPh>
    <rPh sb="81" eb="83">
      <t>チャクシュ</t>
    </rPh>
    <rPh sb="85" eb="87">
      <t>カンセイ</t>
    </rPh>
    <rPh sb="90" eb="91">
      <t>カン</t>
    </rPh>
    <rPh sb="92" eb="94">
      <t>シュニン</t>
    </rPh>
    <rPh sb="95" eb="97">
      <t>カンリ</t>
    </rPh>
    <rPh sb="108" eb="110">
      <t>カンセイ</t>
    </rPh>
    <rPh sb="111" eb="113">
      <t>ヒキワタ</t>
    </rPh>
    <rPh sb="114" eb="115">
      <t>オコナ</t>
    </rPh>
    <rPh sb="125" eb="127">
      <t>ソウイ</t>
    </rPh>
    <phoneticPr fontId="2"/>
  </si>
  <si>
    <t>過去１０か年度（今年度を含まない。）に完成・引渡が完了した本市（上下水道局及び市民病院を含む。）、福山地区消防組合、広島県及び中国地方整備局発注の最終契約金額が５００万円以上の建築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</si>
  <si>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</si>
  <si>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</si>
  <si>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</si>
  <si>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</si>
  <si>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</si>
  <si>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</si>
  <si>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建築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</si>
  <si>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</si>
  <si>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　なお、雇用する障がい者との雇用関係を証する書類の提示又は提出を求められた場合には指示に従います。</t>
  </si>
  <si>
    <t>　障がい者の雇用状況について、次のとおり申告します。</t>
    <rPh sb="20" eb="22">
      <t>シンコク</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</si>
  <si>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</si>
  <si>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</si>
  <si>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</si>
  <si>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</si>
  <si>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</si>
  <si>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</si>
  <si>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</si>
  <si>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</si>
  <si>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</si>
  <si>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</si>
  <si>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</si>
  <si>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①重度身体障がい者数と重度知的障がい者数の合計</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</si>
  <si>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</si>
  <si>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</si>
  <si>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1"/>
  </si>
  <si>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</si>
  <si>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</si>
  <si>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1"/>
  </si>
  <si>
    <t>週所定労働時間が
１０時間以上
２０時間未満の者</t>
    <phoneticPr fontId="31"/>
  </si>
  <si>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</si>
  <si>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</si>
  <si>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【常用雇用障がい者の数（３⑦）】</t>
    <phoneticPr fontId="2"/>
  </si>
  <si>
    <t>×100</t>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</si>
  <si>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</si>
  <si>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</si>
  <si>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</si>
  <si>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</si>
  <si>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</si>
  <si>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</si>
  <si>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</si>
  <si>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</si>
  <si>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※雇用している場合は雇用関係を証するもの、資格を有することを証するもの及び様式２－１２号誓約書を添付すること。
※様式２－１２号誓約書の提出がない場合、加点はありません。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</si>
  <si>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様式２-１２号</t>
    <rPh sb="0" eb="2">
      <t>ヨウシキ</t>
    </rPh>
    <rPh sb="6" eb="7">
      <t>ゴウ</t>
    </rPh>
    <phoneticPr fontId="2"/>
  </si>
  <si>
    <t>誓     約     書</t>
    <rPh sb="0" eb="7">
      <t>セイヤク</t>
    </rPh>
    <rPh sb="12" eb="13">
      <t>カイトウショ</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</si>
  <si>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</si>
  <si>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</si>
  <si>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</si>
  <si>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</si>
  <si>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</si>
  <si>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　次の事項について誓約します。
　様式２－１１号項目２「男女共同参画の取組状況について」は事実に基づいて記載したものです。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</si>
  <si>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t>② 様式２－１号、様式２－２号関連「誓約書」、様式２－５関連「誓約書」、様式２－１０号及び様式２－１２号に代表者の押印が必要です。</t>
    <rPh sb="2" eb="4">
      <t>ヨウシキ</t>
    </rPh>
    <rPh sb="7" eb="8">
      <t>ゴウ</t>
    </rPh>
    <rPh sb="9" eb="11">
      <t>ヨウシキ</t>
    </rPh>
    <rPh sb="14" eb="15">
      <t>ゴウ</t>
    </rPh>
    <rPh sb="15" eb="17">
      <t>カンレン</t>
    </rPh>
    <rPh sb="18" eb="21">
      <t>セイヤクショ</t>
    </rPh>
    <rPh sb="23" eb="25">
      <t>ヨウシキ</t>
    </rPh>
    <rPh sb="28" eb="30">
      <t>カンレン</t>
    </rPh>
    <rPh sb="31" eb="34">
      <t>セイヤクショ</t>
    </rPh>
    <rPh sb="36" eb="38">
      <t>ヨウシキ</t>
    </rPh>
    <rPh sb="42" eb="43">
      <t>ゴウ</t>
    </rPh>
    <rPh sb="43" eb="44">
      <t>オヨ</t>
    </rPh>
    <rPh sb="45" eb="47">
      <t>ヨウシキ</t>
    </rPh>
    <rPh sb="51" eb="52">
      <t>ゴウ</t>
    </rPh>
    <rPh sb="53" eb="56">
      <t>ダイヒョウシャ</t>
    </rPh>
    <rPh sb="57" eb="59">
      <t>オウイン</t>
    </rPh>
    <rPh sb="60" eb="62">
      <t>ヒツヨウ</t>
    </rPh>
    <phoneticPr fontId="2"/>
  </si>
  <si>
    <t>福山市光交流館改築工事</t>
    <rPh sb="0" eb="3">
      <t>フクヤマシ</t>
    </rPh>
    <rPh sb="3" eb="4">
      <t>ヒカリ</t>
    </rPh>
    <rPh sb="4" eb="6">
      <t>コウリュウ</t>
    </rPh>
    <rPh sb="6" eb="7">
      <t>カン</t>
    </rPh>
    <rPh sb="7" eb="9">
      <t>カイチク</t>
    </rPh>
    <rPh sb="9" eb="11">
      <t>コウジ</t>
    </rPh>
    <phoneticPr fontId="2"/>
  </si>
  <si>
    <t>同種・同規模以上の工事とは、元請として施工した木造建築物の新築、改築又は増築に係る建築一式工事であって、延べ面積が５４３㎡（増築工事にあっては、増築部分に限る）以上の工事をいう。ただし、対象になる延べ面積は、１棟の建築物の延べ面積に限る。</t>
    <phoneticPr fontId="2"/>
  </si>
  <si>
    <t>同種・同規模の２倍以上の工事とは、上記工事の内、延べ面積が１,０８６㎡（増築工事にあっては、増築部分に限る）以上の工事である。ただし、対象となる延べ面積は、１棟の建築物の延べ面積に限る。</t>
    <phoneticPr fontId="2"/>
  </si>
  <si>
    <t>同種・同規模以上の工事とは、元請の主任（監理）技術者として従事した木造建築物の新築、改築又は増築に係る建築一式工事であって、延べ面積が５４３㎡（増築工事にあっては、増築部分に限る）以上の工事をいう。ただし、対象になる延べ面積は、１棟の建築物の延べ面積に限る。</t>
    <phoneticPr fontId="2"/>
  </si>
  <si>
    <t>・同種・同規模の２倍以上の工事とは、上記工事の内、延べ面積が１,０８６㎡（増築工事にあっては、増築部分に限る）以上の工事である。ただし、対象となる延べ面積は、１棟の建築物の延べ面積に限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</si>
</sst>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b/>
      <sz val="9"/>
      <color indexed="81"/>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cellStyleXfs>
  <cellXfs count="527">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0" fillId="0" borderId="0" xfId="2" applyFont="1" applyFill="1"/>
    <xf numFmtId="0" fontId="0" fillId="0" borderId="0" xfId="2" applyFont="1" applyFill="1" applyAlignment="1">
      <alignment horizontal="right"/>
    </xf>
    <xf numFmtId="0" fontId="10" fillId="0" borderId="0" xfId="2" applyFont="1" applyFill="1" applyBorder="1" applyAlignment="1">
      <alignment horizontal="centerContinuous" vertical="center" shrinkToFit="1"/>
    </xf>
    <xf numFmtId="0" fontId="11" fillId="0" borderId="0" xfId="2" applyFont="1" applyFill="1" applyAlignment="1">
      <alignment horizontal="centerContinuous" vertical="center"/>
    </xf>
    <xf numFmtId="0" fontId="0" fillId="0" borderId="0" xfId="2" applyFont="1" applyFill="1" applyAlignment="1">
      <alignment horizontal="centerContinuous" vertical="center"/>
    </xf>
    <xf numFmtId="0" fontId="0" fillId="3" borderId="0" xfId="2" applyFont="1" applyFill="1" applyAlignment="1">
      <alignment horizontal="right"/>
    </xf>
    <xf numFmtId="0" fontId="0" fillId="0" borderId="0" xfId="2" applyFont="1" applyFill="1" applyAlignment="1">
      <alignment horizontal="distributed"/>
    </xf>
    <xf numFmtId="0" fontId="0" fillId="0" borderId="0" xfId="2" applyFont="1" applyFill="1" applyAlignment="1">
      <alignment horizontal="center"/>
    </xf>
    <xf numFmtId="0" fontId="0" fillId="0" borderId="0" xfId="2" applyFont="1" applyFill="1" applyAlignment="1">
      <alignment horizontal="distributed" vertical="center"/>
    </xf>
    <xf numFmtId="0" fontId="0" fillId="3" borderId="12" xfId="2" applyFont="1" applyFill="1" applyBorder="1" applyAlignment="1">
      <alignment horizontal="center" vertical="center"/>
    </xf>
    <xf numFmtId="0" fontId="0" fillId="3" borderId="13" xfId="2" applyFont="1" applyFill="1" applyBorder="1" applyAlignment="1">
      <alignment horizontal="center" vertical="center"/>
    </xf>
    <xf numFmtId="0" fontId="0" fillId="3" borderId="13" xfId="2" applyFont="1" applyFill="1" applyBorder="1" applyAlignment="1">
      <alignment vertical="center"/>
    </xf>
    <xf numFmtId="0" fontId="26" fillId="0" borderId="0" xfId="2" applyFont="1" applyFill="1" applyAlignment="1">
      <alignment vertical="center"/>
    </xf>
    <xf numFmtId="0" fontId="26" fillId="0" borderId="12" xfId="2" applyFont="1" applyFill="1" applyBorder="1" applyAlignment="1">
      <alignment horizontal="distributed" vertical="center"/>
    </xf>
    <xf numFmtId="0" fontId="26" fillId="0" borderId="0" xfId="2" applyFont="1" applyFill="1" applyBorder="1" applyAlignment="1">
      <alignment horizontal="distributed" vertical="center"/>
    </xf>
    <xf numFmtId="0" fontId="26" fillId="2" borderId="0" xfId="2" applyFont="1" applyFill="1" applyBorder="1" applyAlignment="1">
      <alignment horizontal="left" vertical="center"/>
    </xf>
    <xf numFmtId="0" fontId="0" fillId="0" borderId="0" xfId="2" applyFont="1" applyFill="1" applyAlignment="1">
      <alignment horizontal="left" wrapText="1"/>
    </xf>
    <xf numFmtId="0" fontId="0" fillId="0" borderId="0" xfId="2" applyFont="1" applyFill="1" applyBorder="1" applyAlignment="1">
      <alignment vertical="center"/>
    </xf>
    <xf numFmtId="0" fontId="0" fillId="0" borderId="0" xfId="0" applyAlignment="1">
      <alignment horizontal="left" vertical="center"/>
    </xf>
    <xf numFmtId="0" fontId="0" fillId="0" borderId="0" xfId="0">
      <alignment vertical="center"/>
    </xf>
    <xf numFmtId="0" fontId="0" fillId="0" borderId="0" xfId="0" applyAlignment="1">
      <alignment horizontal="right" vertical="center"/>
    </xf>
    <xf numFmtId="0" fontId="0" fillId="6" borderId="6" xfId="0" applyFill="1" applyBorder="1" applyAlignment="1">
      <alignment horizontal="center" vertical="center" wrapText="1"/>
    </xf>
    <xf numFmtId="0" fontId="0" fillId="0" borderId="0" xfId="0">
      <alignment vertical="center"/>
    </xf>
    <xf numFmtId="0" fontId="1" fillId="0" borderId="0" xfId="3">
      <alignment vertical="center"/>
    </xf>
    <xf numFmtId="0" fontId="3" fillId="0" borderId="0" xfId="3" applyFont="1" applyAlignment="1">
      <alignment horizontal="center" vertical="center"/>
    </xf>
    <xf numFmtId="0" fontId="1" fillId="0" borderId="0" xfId="3" applyFont="1" applyAlignment="1">
      <alignment horizontal="left" vertical="center"/>
    </xf>
    <xf numFmtId="0" fontId="8" fillId="0" borderId="0" xfId="3" applyFont="1" applyAlignment="1">
      <alignment horizontal="center" vertical="center"/>
    </xf>
    <xf numFmtId="0" fontId="4" fillId="0" borderId="0" xfId="3" applyFont="1" applyBorder="1" applyAlignment="1">
      <alignment vertical="center" wrapText="1"/>
    </xf>
    <xf numFmtId="0" fontId="9" fillId="0" borderId="0" xfId="3" applyFont="1" applyAlignment="1">
      <alignment horizontal="right" vertical="center"/>
    </xf>
    <xf numFmtId="0" fontId="1" fillId="0" borderId="0" xfId="3" applyFont="1" applyAlignment="1">
      <alignment horizontal="center" vertical="center"/>
    </xf>
    <xf numFmtId="0" fontId="1" fillId="0" borderId="0" xfId="3" applyFill="1" applyBorder="1">
      <alignment vertical="center"/>
    </xf>
    <xf numFmtId="0" fontId="1" fillId="4" borderId="0" xfId="3" applyFill="1" applyBorder="1">
      <alignment vertical="center"/>
    </xf>
    <xf numFmtId="0" fontId="1" fillId="0" borderId="0" xfId="3" applyFill="1" applyBorder="1" applyAlignment="1">
      <alignment horizontal="right" vertical="center"/>
    </xf>
    <xf numFmtId="0" fontId="1" fillId="0" borderId="7" xfId="3" applyBorder="1">
      <alignment vertical="center"/>
    </xf>
    <xf numFmtId="0" fontId="1" fillId="0" borderId="24" xfId="3" applyBorder="1">
      <alignment vertical="center"/>
    </xf>
    <xf numFmtId="0" fontId="1" fillId="0" borderId="8" xfId="3" applyFill="1" applyBorder="1">
      <alignment vertical="center"/>
    </xf>
    <xf numFmtId="0" fontId="18" fillId="0" borderId="7" xfId="3" applyFont="1" applyFill="1" applyBorder="1" applyAlignment="1">
      <alignment horizontal="centerContinuous" vertical="center"/>
    </xf>
    <xf numFmtId="0" fontId="1" fillId="0" borderId="24" xfId="3" applyFill="1" applyBorder="1" applyAlignment="1">
      <alignment horizontal="centerContinuous" vertical="center"/>
    </xf>
    <xf numFmtId="0" fontId="1" fillId="0" borderId="8" xfId="3" applyFill="1" applyBorder="1" applyAlignment="1">
      <alignment horizontal="centerContinuous" vertical="center"/>
    </xf>
    <xf numFmtId="9" fontId="18" fillId="0" borderId="11" xfId="3" applyNumberFormat="1" applyFont="1" applyBorder="1">
      <alignment vertical="center"/>
    </xf>
    <xf numFmtId="0" fontId="1" fillId="0" borderId="8" xfId="3" applyBorder="1">
      <alignment vertical="center"/>
    </xf>
    <xf numFmtId="0" fontId="1" fillId="0" borderId="9" xfId="3" applyBorder="1">
      <alignment vertical="center"/>
    </xf>
    <xf numFmtId="0" fontId="18" fillId="4" borderId="25" xfId="3" applyNumberFormat="1" applyFont="1" applyFill="1" applyBorder="1">
      <alignment vertical="center"/>
    </xf>
    <xf numFmtId="0" fontId="1" fillId="0" borderId="4" xfId="3" applyBorder="1">
      <alignment vertical="center"/>
    </xf>
    <xf numFmtId="0" fontId="18" fillId="4" borderId="26" xfId="3" applyNumberFormat="1" applyFont="1" applyFill="1" applyBorder="1">
      <alignment vertical="center"/>
    </xf>
    <xf numFmtId="0" fontId="24" fillId="0" borderId="27" xfId="3" applyNumberFormat="1" applyFont="1" applyFill="1" applyBorder="1">
      <alignment vertical="center"/>
    </xf>
    <xf numFmtId="0" fontId="1" fillId="0" borderId="24" xfId="3" applyFill="1" applyBorder="1">
      <alignment vertical="center"/>
    </xf>
    <xf numFmtId="0" fontId="1" fillId="0" borderId="24" xfId="3" applyFill="1" applyBorder="1" applyAlignment="1">
      <alignment horizontal="right" vertical="center"/>
    </xf>
    <xf numFmtId="0" fontId="18" fillId="4" borderId="28" xfId="3" applyNumberFormat="1" applyFont="1" applyFill="1" applyBorder="1">
      <alignment vertical="center"/>
    </xf>
    <xf numFmtId="0" fontId="18" fillId="4" borderId="29" xfId="3" applyNumberFormat="1" applyFont="1" applyFill="1" applyBorder="1">
      <alignment vertical="center"/>
    </xf>
    <xf numFmtId="0" fontId="18" fillId="4" borderId="30" xfId="3" applyNumberFormat="1" applyFont="1" applyFill="1" applyBorder="1">
      <alignment vertical="center"/>
    </xf>
    <xf numFmtId="0" fontId="18" fillId="0" borderId="104" xfId="3" applyFont="1" applyBorder="1" applyAlignment="1">
      <alignment vertical="center" wrapText="1"/>
    </xf>
    <xf numFmtId="0" fontId="18" fillId="0" borderId="105" xfId="3" applyFont="1" applyBorder="1" applyAlignment="1">
      <alignment vertical="center" wrapText="1"/>
    </xf>
    <xf numFmtId="0" fontId="18" fillId="0" borderId="115" xfId="3" applyFont="1" applyBorder="1" applyAlignment="1">
      <alignment vertical="center" textRotation="255"/>
    </xf>
    <xf numFmtId="0" fontId="24" fillId="0" borderId="118" xfId="3" applyNumberFormat="1" applyFont="1" applyFill="1" applyBorder="1">
      <alignment vertical="center"/>
    </xf>
    <xf numFmtId="0" fontId="4" fillId="0" borderId="2" xfId="3" applyFont="1" applyFill="1" applyBorder="1" applyAlignment="1">
      <alignment horizontal="centerContinuous" vertical="center"/>
    </xf>
    <xf numFmtId="0" fontId="4" fillId="0" borderId="24" xfId="3" applyFont="1" applyFill="1" applyBorder="1" applyAlignment="1">
      <alignment horizontal="centerContinuous" vertical="center"/>
    </xf>
    <xf numFmtId="0" fontId="1" fillId="0" borderId="32" xfId="3" applyBorder="1">
      <alignment vertical="center"/>
    </xf>
    <xf numFmtId="0" fontId="1" fillId="0" borderId="0" xfId="3" applyBorder="1">
      <alignment vertical="center"/>
    </xf>
    <xf numFmtId="0" fontId="0" fillId="0" borderId="0" xfId="4" applyFont="1" applyFill="1"/>
    <xf numFmtId="0" fontId="1" fillId="0" borderId="0" xfId="4" applyFill="1"/>
    <xf numFmtId="0" fontId="1" fillId="0" borderId="0" xfId="4" applyFill="1" applyAlignment="1">
      <alignment horizontal="right"/>
    </xf>
    <xf numFmtId="0" fontId="18" fillId="0" borderId="0" xfId="4" applyFont="1" applyFill="1" applyAlignment="1">
      <alignment horizontal="right"/>
    </xf>
    <xf numFmtId="0" fontId="10" fillId="0" borderId="0" xfId="4" applyFont="1" applyFill="1" applyBorder="1" applyAlignment="1">
      <alignment horizontal="centerContinuous" vertical="center" shrinkToFit="1"/>
    </xf>
    <xf numFmtId="0" fontId="11" fillId="0" borderId="0" xfId="4" applyFont="1" applyFill="1" applyAlignment="1">
      <alignment horizontal="centerContinuous" vertical="center"/>
    </xf>
    <xf numFmtId="0" fontId="1" fillId="0" borderId="0" xfId="4" applyFill="1" applyAlignment="1">
      <alignment horizontal="centerContinuous" vertical="center"/>
    </xf>
    <xf numFmtId="0" fontId="1" fillId="0" borderId="0" xfId="4" applyFill="1" applyAlignment="1">
      <alignment horizontal="left" vertical="center"/>
    </xf>
    <xf numFmtId="0" fontId="1" fillId="0" borderId="0" xfId="4" applyFill="1" applyAlignment="1">
      <alignment horizontal="center"/>
    </xf>
    <xf numFmtId="0" fontId="1" fillId="0" borderId="0" xfId="4" applyFill="1" applyAlignment="1">
      <alignment horizontal="distributed"/>
    </xf>
    <xf numFmtId="0" fontId="2" fillId="0" borderId="0" xfId="4" applyFont="1" applyFill="1" applyAlignment="1">
      <alignment horizontal="right"/>
    </xf>
    <xf numFmtId="0" fontId="4" fillId="0" borderId="0" xfId="4" applyFont="1" applyFill="1" applyAlignment="1">
      <alignment horizontal="distributed"/>
    </xf>
    <xf numFmtId="0" fontId="1" fillId="0" borderId="0" xfId="4" applyFill="1" applyBorder="1"/>
    <xf numFmtId="0" fontId="26" fillId="0" borderId="0" xfId="4" applyFont="1" applyFill="1"/>
    <xf numFmtId="0" fontId="26" fillId="0" borderId="0" xfId="4" applyFont="1" applyAlignment="1">
      <alignment horizontal="center" vertical="distributed" wrapText="1"/>
    </xf>
    <xf numFmtId="0" fontId="26" fillId="0" borderId="0" xfId="4" applyFont="1" applyAlignment="1">
      <alignment vertical="distributed" wrapText="1"/>
    </xf>
    <xf numFmtId="49" fontId="26" fillId="0" borderId="0" xfId="4" applyNumberFormat="1" applyFont="1" applyFill="1" applyAlignment="1">
      <alignment horizontal="left" vertical="distributed" wrapText="1"/>
    </xf>
    <xf numFmtId="49" fontId="1" fillId="0" borderId="0" xfId="4" applyNumberFormat="1" applyFill="1" applyAlignment="1">
      <alignment horizontal="right" vertical="top" wrapText="1"/>
    </xf>
    <xf numFmtId="49" fontId="1" fillId="0" borderId="0" xfId="4" applyNumberFormat="1" applyAlignment="1">
      <alignment vertical="top" wrapText="1"/>
    </xf>
    <xf numFmtId="49" fontId="1" fillId="0" borderId="0" xfId="4" applyNumberFormat="1" applyAlignment="1">
      <alignment vertical="top"/>
    </xf>
    <xf numFmtId="49" fontId="14" fillId="0" borderId="0" xfId="4" applyNumberFormat="1" applyFont="1" applyAlignment="1">
      <alignment vertical="center" wrapText="1"/>
    </xf>
    <xf numFmtId="0" fontId="0" fillId="0" borderId="0" xfId="0" applyAlignment="1">
      <alignment horizontal="left" vertical="center"/>
    </xf>
    <xf numFmtId="0" fontId="0" fillId="0" borderId="0" xfId="0" applyFill="1" applyAlignment="1">
      <alignment horizontal="left" vertical="center"/>
    </xf>
    <xf numFmtId="0" fontId="0" fillId="0" borderId="0" xfId="0">
      <alignment vertical="center"/>
    </xf>
    <xf numFmtId="0" fontId="0" fillId="0" borderId="0" xfId="0" applyAlignment="1">
      <alignment horizontal="left" vertical="center" wrapTex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2" fillId="0" borderId="0" xfId="0" applyFont="1" applyAlignment="1">
      <alignment horizontal="left" vertical="center" wrapText="1"/>
    </xf>
    <xf numFmtId="0" fontId="6"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4" fillId="0" borderId="0" xfId="0" applyFont="1" applyAlignment="1">
      <alignmen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80" xfId="0" applyFont="1" applyBorder="1" applyAlignment="1">
      <alignment horizontal="center"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6" fillId="2" borderId="12" xfId="2" applyFont="1" applyFill="1" applyBorder="1" applyAlignment="1">
      <alignment horizontal="left" vertical="center"/>
    </xf>
    <xf numFmtId="0" fontId="26" fillId="0" borderId="0" xfId="2" applyFont="1" applyFill="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3" applyFill="1" applyBorder="1" applyAlignment="1">
      <alignment horizontal="left" vertical="center"/>
    </xf>
    <xf numFmtId="0" fontId="7" fillId="0" borderId="0" xfId="3" applyFont="1" applyAlignment="1">
      <alignment horizontal="center" vertical="center"/>
    </xf>
    <xf numFmtId="0" fontId="1" fillId="0" borderId="0" xfId="3" applyFont="1" applyAlignment="1">
      <alignment horizontal="left" vertical="center" wrapText="1"/>
    </xf>
    <xf numFmtId="0" fontId="1" fillId="0" borderId="0" xfId="3" applyAlignment="1">
      <alignment vertical="center" wrapText="1"/>
    </xf>
    <xf numFmtId="0" fontId="6" fillId="0" borderId="0" xfId="3" applyFont="1" applyAlignment="1">
      <alignment horizontal="left" vertical="center" wrapText="1"/>
    </xf>
    <xf numFmtId="0" fontId="6" fillId="0" borderId="0" xfId="3" applyFont="1" applyAlignment="1">
      <alignment vertical="center" wrapText="1"/>
    </xf>
    <xf numFmtId="0" fontId="1" fillId="0" borderId="12" xfId="3" applyBorder="1" applyAlignment="1">
      <alignment horizontal="left" vertical="center" shrinkToFit="1"/>
    </xf>
    <xf numFmtId="0" fontId="18" fillId="0" borderId="1" xfId="3" applyFont="1" applyBorder="1" applyAlignment="1">
      <alignment vertical="center"/>
    </xf>
    <xf numFmtId="0" fontId="18" fillId="0" borderId="2" xfId="3" applyFont="1" applyBorder="1" applyAlignment="1">
      <alignment vertical="center"/>
    </xf>
    <xf numFmtId="0" fontId="1" fillId="0" borderId="3" xfId="3" applyBorder="1" applyAlignment="1">
      <alignment vertical="center"/>
    </xf>
    <xf numFmtId="0" fontId="18" fillId="0" borderId="1" xfId="3" applyNumberFormat="1" applyFont="1" applyFill="1" applyBorder="1" applyAlignment="1">
      <alignment vertical="center"/>
    </xf>
    <xf numFmtId="0" fontId="1" fillId="0" borderId="2" xfId="3" applyBorder="1" applyAlignment="1">
      <alignment vertical="center"/>
    </xf>
    <xf numFmtId="0" fontId="1" fillId="0" borderId="24" xfId="3" applyBorder="1" applyAlignment="1">
      <alignment vertical="center"/>
    </xf>
    <xf numFmtId="0" fontId="18" fillId="0" borderId="66" xfId="3" applyFont="1" applyBorder="1" applyAlignment="1">
      <alignment horizontal="left" vertical="center" wrapText="1"/>
    </xf>
    <xf numFmtId="0" fontId="18" fillId="0" borderId="106" xfId="3" applyFont="1" applyBorder="1" applyAlignment="1">
      <alignment horizontal="left" vertical="center" wrapText="1"/>
    </xf>
    <xf numFmtId="0" fontId="18" fillId="0" borderId="28" xfId="3" applyFont="1" applyBorder="1" applyAlignment="1">
      <alignment horizontal="left" vertical="center" wrapText="1"/>
    </xf>
    <xf numFmtId="0" fontId="4" fillId="0" borderId="4" xfId="3" applyFont="1" applyFill="1" applyBorder="1" applyAlignment="1">
      <alignment vertical="center" wrapText="1"/>
    </xf>
    <xf numFmtId="0" fontId="4" fillId="0" borderId="0" xfId="3" applyFont="1" applyBorder="1" applyAlignment="1">
      <alignment vertical="center" wrapText="1"/>
    </xf>
    <xf numFmtId="0" fontId="4" fillId="0" borderId="5" xfId="3" applyFont="1" applyBorder="1" applyAlignment="1">
      <alignment vertical="center" wrapText="1"/>
    </xf>
    <xf numFmtId="0" fontId="1" fillId="0" borderId="57" xfId="3" applyBorder="1" applyAlignment="1">
      <alignment vertical="center" wrapText="1"/>
    </xf>
    <xf numFmtId="0" fontId="1" fillId="0" borderId="42" xfId="3" applyBorder="1" applyAlignment="1">
      <alignment vertical="center" wrapText="1"/>
    </xf>
    <xf numFmtId="0" fontId="1" fillId="0" borderId="20" xfId="3" applyBorder="1" applyAlignment="1">
      <alignment vertical="center" wrapText="1"/>
    </xf>
    <xf numFmtId="0" fontId="18" fillId="0" borderId="107" xfId="3" applyFont="1" applyBorder="1" applyAlignment="1">
      <alignment horizontal="left" vertical="center" wrapText="1"/>
    </xf>
    <xf numFmtId="0" fontId="18" fillId="0" borderId="108" xfId="3" applyFont="1" applyBorder="1" applyAlignment="1">
      <alignment horizontal="left" vertical="center" wrapText="1"/>
    </xf>
    <xf numFmtId="0" fontId="18" fillId="0" borderId="109" xfId="3" applyFont="1" applyBorder="1" applyAlignment="1">
      <alignment horizontal="left" vertical="center" wrapText="1"/>
    </xf>
    <xf numFmtId="0" fontId="18" fillId="0" borderId="47" xfId="3" applyFont="1" applyBorder="1" applyAlignment="1">
      <alignment horizontal="left" vertical="center" wrapText="1"/>
    </xf>
    <xf numFmtId="0" fontId="18" fillId="0" borderId="110" xfId="3" applyFont="1" applyBorder="1" applyAlignment="1">
      <alignment horizontal="left" vertical="center" wrapText="1"/>
    </xf>
    <xf numFmtId="0" fontId="18" fillId="0" borderId="65" xfId="3" applyFont="1" applyBorder="1" applyAlignment="1">
      <alignment horizontal="left" vertical="center" wrapText="1"/>
    </xf>
    <xf numFmtId="0" fontId="18" fillId="0" borderId="2" xfId="3" applyNumberFormat="1" applyFont="1" applyFill="1" applyBorder="1" applyAlignment="1">
      <alignment vertical="center"/>
    </xf>
    <xf numFmtId="0" fontId="18" fillId="0" borderId="0" xfId="3" applyFont="1" applyBorder="1" applyAlignment="1">
      <alignment vertical="center"/>
    </xf>
    <xf numFmtId="0" fontId="18" fillId="0" borderId="42" xfId="3" applyFont="1" applyBorder="1" applyAlignment="1">
      <alignment vertical="center"/>
    </xf>
    <xf numFmtId="0" fontId="1" fillId="0" borderId="42" xfId="3" applyBorder="1" applyAlignment="1">
      <alignment vertical="center"/>
    </xf>
    <xf numFmtId="0" fontId="18" fillId="0" borderId="60" xfId="3" applyFont="1" applyBorder="1" applyAlignment="1">
      <alignment vertical="center" textRotation="255"/>
    </xf>
    <xf numFmtId="0" fontId="18" fillId="0" borderId="61" xfId="3" applyFont="1" applyBorder="1" applyAlignment="1">
      <alignment vertical="center" textRotation="255"/>
    </xf>
    <xf numFmtId="0" fontId="18" fillId="0" borderId="62" xfId="3" applyFont="1" applyBorder="1" applyAlignment="1">
      <alignment vertical="center" textRotation="255"/>
    </xf>
    <xf numFmtId="0" fontId="18" fillId="0" borderId="1" xfId="3" applyFont="1" applyBorder="1" applyAlignment="1">
      <alignment horizontal="left" vertical="center" wrapText="1"/>
    </xf>
    <xf numFmtId="0" fontId="18" fillId="0" borderId="2" xfId="3" applyFont="1" applyBorder="1" applyAlignment="1">
      <alignment horizontal="left" vertical="center" wrapText="1"/>
    </xf>
    <xf numFmtId="0" fontId="18" fillId="0" borderId="3" xfId="3" applyFont="1" applyBorder="1" applyAlignment="1">
      <alignment horizontal="left" vertical="center" wrapText="1"/>
    </xf>
    <xf numFmtId="0" fontId="4" fillId="0" borderId="2" xfId="3" applyFont="1" applyBorder="1" applyAlignment="1">
      <alignment horizontal="left" vertical="top" wrapText="1"/>
    </xf>
    <xf numFmtId="0" fontId="4" fillId="0" borderId="3" xfId="3" applyFont="1" applyBorder="1" applyAlignment="1">
      <alignment horizontal="left" vertical="top" wrapText="1"/>
    </xf>
    <xf numFmtId="0" fontId="4" fillId="0" borderId="0" xfId="3" applyFont="1" applyBorder="1" applyAlignment="1">
      <alignment horizontal="left" vertical="top" wrapText="1"/>
    </xf>
    <xf numFmtId="0" fontId="4" fillId="0" borderId="5" xfId="3" applyFont="1" applyBorder="1" applyAlignment="1">
      <alignment horizontal="left" vertical="top" wrapText="1"/>
    </xf>
    <xf numFmtId="0" fontId="18" fillId="0" borderId="111" xfId="3" applyFont="1" applyBorder="1" applyAlignment="1">
      <alignment horizontal="left" vertical="center" wrapText="1"/>
    </xf>
    <xf numFmtId="0" fontId="18" fillId="0" borderId="112" xfId="3" applyFont="1" applyBorder="1" applyAlignment="1">
      <alignment horizontal="left" vertical="center" wrapText="1"/>
    </xf>
    <xf numFmtId="0" fontId="18" fillId="0" borderId="29" xfId="3" applyFont="1" applyBorder="1" applyAlignment="1">
      <alignment horizontal="left" vertical="center" wrapText="1"/>
    </xf>
    <xf numFmtId="0" fontId="18" fillId="0" borderId="57" xfId="3" applyFont="1" applyBorder="1" applyAlignment="1">
      <alignment horizontal="left" vertical="center" wrapText="1"/>
    </xf>
    <xf numFmtId="0" fontId="18" fillId="0" borderId="42" xfId="3" applyFont="1" applyBorder="1" applyAlignment="1">
      <alignment horizontal="left" vertical="center" wrapText="1"/>
    </xf>
    <xf numFmtId="0" fontId="18" fillId="0" borderId="20" xfId="3" applyFont="1" applyBorder="1" applyAlignment="1">
      <alignment horizontal="left" vertical="center" wrapText="1"/>
    </xf>
    <xf numFmtId="0" fontId="18" fillId="0" borderId="11" xfId="3" applyFont="1" applyBorder="1" applyAlignment="1">
      <alignment horizontal="center" vertical="center" textRotation="255"/>
    </xf>
    <xf numFmtId="0" fontId="18" fillId="0" borderId="9" xfId="3" applyFont="1" applyBorder="1" applyAlignment="1">
      <alignment horizontal="center" vertical="center" textRotation="255"/>
    </xf>
    <xf numFmtId="0" fontId="30" fillId="0" borderId="1" xfId="3" applyFont="1" applyBorder="1" applyAlignment="1">
      <alignment horizontal="center" vertical="center" textRotation="255" wrapText="1"/>
    </xf>
    <xf numFmtId="0" fontId="30" fillId="0" borderId="113" xfId="3" applyFont="1" applyBorder="1" applyAlignment="1">
      <alignment horizontal="center" vertical="center" textRotation="255" wrapText="1"/>
    </xf>
    <xf numFmtId="0" fontId="30" fillId="0" borderId="4" xfId="3" applyFont="1" applyBorder="1" applyAlignment="1">
      <alignment horizontal="center" vertical="center" textRotation="255" wrapText="1"/>
    </xf>
    <xf numFmtId="0" fontId="30" fillId="0" borderId="114" xfId="3" applyFont="1" applyBorder="1" applyAlignment="1">
      <alignment horizontal="center" vertical="center" textRotation="255" wrapText="1"/>
    </xf>
    <xf numFmtId="0" fontId="1" fillId="0" borderId="0" xfId="3" applyFill="1" applyBorder="1" applyAlignment="1">
      <alignment horizontal="left" vertical="center" wrapText="1"/>
    </xf>
    <xf numFmtId="0" fontId="1" fillId="0" borderId="0" xfId="3" applyBorder="1" applyAlignment="1">
      <alignment vertical="center" wrapText="1"/>
    </xf>
    <xf numFmtId="0" fontId="21" fillId="0" borderId="0" xfId="3" applyFont="1" applyFill="1" applyBorder="1" applyAlignment="1">
      <alignment vertical="center" wrapText="1"/>
    </xf>
    <xf numFmtId="0" fontId="21" fillId="0" borderId="0" xfId="3" applyFont="1" applyBorder="1" applyAlignment="1">
      <alignment vertical="center" wrapText="1"/>
    </xf>
    <xf numFmtId="0" fontId="30" fillId="0" borderId="116" xfId="3" applyFont="1" applyBorder="1" applyAlignment="1">
      <alignment horizontal="center" vertical="center" textRotation="255" wrapText="1"/>
    </xf>
    <xf numFmtId="0" fontId="30" fillId="0" borderId="117" xfId="3" applyFont="1" applyBorder="1" applyAlignment="1">
      <alignment horizontal="center" vertical="center" textRotation="255" wrapText="1"/>
    </xf>
    <xf numFmtId="0" fontId="18" fillId="0" borderId="118" xfId="3" applyFont="1" applyBorder="1" applyAlignment="1">
      <alignment horizontal="left" vertical="center" wrapText="1"/>
    </xf>
    <xf numFmtId="0" fontId="12" fillId="0" borderId="3" xfId="3" applyNumberFormat="1" applyFont="1" applyFill="1" applyBorder="1" applyAlignment="1">
      <alignment vertical="center"/>
    </xf>
    <xf numFmtId="0" fontId="6" fillId="0" borderId="11" xfId="3" applyFont="1" applyBorder="1" applyAlignment="1">
      <alignment vertical="center"/>
    </xf>
    <xf numFmtId="0" fontId="6" fillId="0" borderId="1" xfId="3" applyFont="1" applyBorder="1" applyAlignment="1">
      <alignment vertical="center"/>
    </xf>
    <xf numFmtId="0" fontId="18" fillId="0" borderId="6" xfId="3" applyFont="1" applyBorder="1" applyAlignment="1">
      <alignment vertical="center"/>
    </xf>
    <xf numFmtId="0" fontId="1" fillId="0" borderId="57" xfId="3" applyBorder="1" applyAlignment="1">
      <alignment vertical="center"/>
    </xf>
    <xf numFmtId="0" fontId="1" fillId="0" borderId="6" xfId="3" applyBorder="1" applyAlignment="1">
      <alignment vertical="center"/>
    </xf>
    <xf numFmtId="0" fontId="1" fillId="0" borderId="7" xfId="3" applyBorder="1" applyAlignment="1">
      <alignment vertical="center"/>
    </xf>
    <xf numFmtId="10" fontId="24" fillId="0" borderId="63" xfId="3" applyNumberFormat="1" applyFont="1" applyFill="1" applyBorder="1" applyAlignment="1">
      <alignment vertical="center" shrinkToFit="1"/>
    </xf>
    <xf numFmtId="10" fontId="24" fillId="0" borderId="64" xfId="3" applyNumberFormat="1" applyFont="1" applyFill="1" applyBorder="1" applyAlignment="1">
      <alignment vertical="center" shrinkToFit="1"/>
    </xf>
    <xf numFmtId="0" fontId="4" fillId="0" borderId="3" xfId="3" applyFont="1" applyFill="1" applyBorder="1" applyAlignment="1">
      <alignment horizontal="center" vertical="center"/>
    </xf>
    <xf numFmtId="0" fontId="1" fillId="0" borderId="20" xfId="3" applyBorder="1" applyAlignment="1">
      <alignment horizontal="center" vertical="center"/>
    </xf>
    <xf numFmtId="0" fontId="4" fillId="0" borderId="42" xfId="3" applyFont="1" applyFill="1" applyBorder="1" applyAlignment="1">
      <alignment horizontal="center" vertical="center" shrinkToFit="1"/>
    </xf>
    <xf numFmtId="0" fontId="1" fillId="0" borderId="42" xfId="3" applyBorder="1" applyAlignment="1">
      <alignment vertical="center" shrinkToFi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6" fillId="0" borderId="10" xfId="0" applyFont="1" applyFill="1"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0" fillId="0" borderId="6" xfId="0" applyFill="1" applyBorder="1" applyAlignment="1">
      <alignment vertical="center" wrapText="1"/>
    </xf>
    <xf numFmtId="49" fontId="14" fillId="0" borderId="0" xfId="4" applyNumberFormat="1" applyFont="1" applyAlignment="1">
      <alignment horizontal="left" vertical="center" wrapText="1"/>
    </xf>
    <xf numFmtId="0" fontId="11" fillId="0" borderId="0" xfId="4" applyFont="1" applyFill="1" applyAlignment="1">
      <alignment horizontal="center" vertical="center"/>
    </xf>
    <xf numFmtId="0" fontId="1" fillId="3" borderId="0" xfId="4" applyFill="1" applyAlignment="1">
      <alignment horizontal="right" vertical="center"/>
    </xf>
    <xf numFmtId="0" fontId="1" fillId="0" borderId="0" xfId="4" applyFill="1" applyAlignment="1">
      <alignment horizontal="center" vertical="center"/>
    </xf>
    <xf numFmtId="0" fontId="1" fillId="0" borderId="0" xfId="4" applyFill="1" applyAlignment="1">
      <alignment horizontal="distributed" vertical="center" indent="1"/>
    </xf>
    <xf numFmtId="0" fontId="1" fillId="3" borderId="12" xfId="4" applyFill="1" applyBorder="1" applyAlignment="1">
      <alignment horizontal="left" vertical="center"/>
    </xf>
    <xf numFmtId="0" fontId="1" fillId="3" borderId="13" xfId="4" applyFill="1" applyBorder="1" applyAlignment="1">
      <alignment horizontal="left" vertical="center"/>
    </xf>
    <xf numFmtId="0" fontId="26" fillId="0" borderId="0" xfId="4" applyFont="1" applyAlignment="1">
      <alignment horizontal="center" vertical="distributed" wrapText="1"/>
    </xf>
    <xf numFmtId="0" fontId="26" fillId="0" borderId="12" xfId="4" applyFont="1" applyFill="1" applyBorder="1" applyAlignment="1">
      <alignment horizontal="left" vertical="center"/>
    </xf>
    <xf numFmtId="49" fontId="26" fillId="0" borderId="0" xfId="4" applyNumberFormat="1" applyFont="1" applyFill="1" applyAlignment="1">
      <alignment horizontal="left" vertical="center" wrapText="1"/>
    </xf>
  </cellXfs>
  <cellStyles count="5">
    <cellStyle name="桁区切り" xfId="1" builtinId="6"/>
    <cellStyle name="標準" xfId="0" builtinId="0"/>
    <cellStyle name="標準 2" xfId="2"/>
    <cellStyle name="標準 2 2" xfId="3"/>
    <cellStyle name="標準 3" xfId="4"/>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2217418</xdr:colOff>
      <xdr:row>12</xdr:row>
      <xdr:rowOff>66675</xdr:rowOff>
    </xdr:from>
    <xdr:to>
      <xdr:col>5</xdr:col>
      <xdr:colOff>2430779</xdr:colOff>
      <xdr:row>12</xdr:row>
      <xdr:rowOff>285750</xdr:rowOff>
    </xdr:to>
    <xdr:sp macro="" textlink="">
      <xdr:nvSpPr>
        <xdr:cNvPr id="2" name="Oval 1"/>
        <xdr:cNvSpPr>
          <a:spLocks noChangeArrowheads="1"/>
        </xdr:cNvSpPr>
      </xdr:nvSpPr>
      <xdr:spPr bwMode="auto">
        <a:xfrm flipH="1">
          <a:off x="5737858" y="3099435"/>
          <a:ext cx="213361"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1076326</xdr:colOff>
      <xdr:row>0</xdr:row>
      <xdr:rowOff>76201</xdr:rowOff>
    </xdr:from>
    <xdr:to>
      <xdr:col>5</xdr:col>
      <xdr:colOff>2285974</xdr:colOff>
      <xdr:row>2</xdr:row>
      <xdr:rowOff>49622</xdr:rowOff>
    </xdr:to>
    <xdr:sp macro="" textlink="">
      <xdr:nvSpPr>
        <xdr:cNvPr id="3" name="テキスト ボックス 2"/>
        <xdr:cNvSpPr txBox="1"/>
      </xdr:nvSpPr>
      <xdr:spPr>
        <a:xfrm>
          <a:off x="1365886" y="76201"/>
          <a:ext cx="4440528" cy="308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様式２－２号で、民間発注工事を記載した場合、この誓約書が必要です。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556260</xdr:colOff>
      <xdr:row>4</xdr:row>
      <xdr:rowOff>167640</xdr:rowOff>
    </xdr:from>
    <xdr:to>
      <xdr:col>1</xdr:col>
      <xdr:colOff>1737360</xdr:colOff>
      <xdr:row>7</xdr:row>
      <xdr:rowOff>7620</xdr:rowOff>
    </xdr:to>
    <xdr:sp macro="" textlink="">
      <xdr:nvSpPr>
        <xdr:cNvPr id="2" name="テキスト ボックス 1"/>
        <xdr:cNvSpPr txBox="1"/>
      </xdr:nvSpPr>
      <xdr:spPr>
        <a:xfrm>
          <a:off x="556260" y="92964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1</xdr:col>
      <xdr:colOff>30480</xdr:colOff>
      <xdr:row>0</xdr:row>
      <xdr:rowOff>7620</xdr:rowOff>
    </xdr:from>
    <xdr:to>
      <xdr:col>6</xdr:col>
      <xdr:colOff>426720</xdr:colOff>
      <xdr:row>2</xdr:row>
      <xdr:rowOff>38100</xdr:rowOff>
    </xdr:to>
    <xdr:sp macro="" textlink="">
      <xdr:nvSpPr>
        <xdr:cNvPr id="3" name="テキスト ボックス 2"/>
        <xdr:cNvSpPr txBox="1"/>
      </xdr:nvSpPr>
      <xdr:spPr>
        <a:xfrm>
          <a:off x="861060" y="7620"/>
          <a:ext cx="4892040" cy="373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2217418</xdr:colOff>
      <xdr:row>14</xdr:row>
      <xdr:rowOff>66675</xdr:rowOff>
    </xdr:from>
    <xdr:to>
      <xdr:col>5</xdr:col>
      <xdr:colOff>2430779</xdr:colOff>
      <xdr:row>14</xdr:row>
      <xdr:rowOff>285750</xdr:rowOff>
    </xdr:to>
    <xdr:sp macro="" textlink="">
      <xdr:nvSpPr>
        <xdr:cNvPr id="2" name="Oval 1"/>
        <xdr:cNvSpPr>
          <a:spLocks noChangeArrowheads="1"/>
        </xdr:cNvSpPr>
      </xdr:nvSpPr>
      <xdr:spPr bwMode="auto">
        <a:xfrm flipH="1">
          <a:off x="5737858" y="3099435"/>
          <a:ext cx="213361"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1076326</xdr:colOff>
      <xdr:row>0</xdr:row>
      <xdr:rowOff>76201</xdr:rowOff>
    </xdr:from>
    <xdr:to>
      <xdr:col>5</xdr:col>
      <xdr:colOff>2400300</xdr:colOff>
      <xdr:row>2</xdr:row>
      <xdr:rowOff>49622</xdr:rowOff>
    </xdr:to>
    <xdr:sp macro="" textlink="">
      <xdr:nvSpPr>
        <xdr:cNvPr id="3" name="テキスト ボックス 2"/>
        <xdr:cNvSpPr txBox="1"/>
      </xdr:nvSpPr>
      <xdr:spPr>
        <a:xfrm>
          <a:off x="1365886" y="76201"/>
          <a:ext cx="4554854" cy="308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様式２－５号で、民間発注工事を記載した場合、この誓約書が必要です。</a:t>
          </a:r>
        </a:p>
      </xdr:txBody>
    </xdr:sp>
    <xdr:clientData/>
  </xdr:twoCellAnchor>
  <xdr:twoCellAnchor>
    <xdr:from>
      <xdr:col>1</xdr:col>
      <xdr:colOff>754380</xdr:colOff>
      <xdr:row>2</xdr:row>
      <xdr:rowOff>99060</xdr:rowOff>
    </xdr:from>
    <xdr:to>
      <xdr:col>5</xdr:col>
      <xdr:colOff>2415540</xdr:colOff>
      <xdr:row>4</xdr:row>
      <xdr:rowOff>137160</xdr:rowOff>
    </xdr:to>
    <xdr:sp macro="" textlink="">
      <xdr:nvSpPr>
        <xdr:cNvPr id="4" name="テキスト ボックス 3"/>
        <xdr:cNvSpPr txBox="1"/>
      </xdr:nvSpPr>
      <xdr:spPr>
        <a:xfrm>
          <a:off x="1043940" y="434340"/>
          <a:ext cx="4892040" cy="373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281940</xdr:colOff>
      <xdr:row>16</xdr:row>
      <xdr:rowOff>83820</xdr:rowOff>
    </xdr:from>
    <xdr:to>
      <xdr:col>8</xdr:col>
      <xdr:colOff>213360</xdr:colOff>
      <xdr:row>17</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22</xdr:row>
      <xdr:rowOff>76200</xdr:rowOff>
    </xdr:from>
    <xdr:to>
      <xdr:col>8</xdr:col>
      <xdr:colOff>205740</xdr:colOff>
      <xdr:row>23</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28</xdr:row>
      <xdr:rowOff>68580</xdr:rowOff>
    </xdr:from>
    <xdr:to>
      <xdr:col>8</xdr:col>
      <xdr:colOff>205740</xdr:colOff>
      <xdr:row>29</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5</xdr:row>
      <xdr:rowOff>0</xdr:rowOff>
    </xdr:from>
    <xdr:to>
      <xdr:col>2</xdr:col>
      <xdr:colOff>487680</xdr:colOff>
      <xdr:row>7</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1</xdr:col>
      <xdr:colOff>411480</xdr:colOff>
      <xdr:row>0</xdr:row>
      <xdr:rowOff>160020</xdr:rowOff>
    </xdr:from>
    <xdr:to>
      <xdr:col>3</xdr:col>
      <xdr:colOff>2255520</xdr:colOff>
      <xdr:row>3</xdr:row>
      <xdr:rowOff>99060</xdr:rowOff>
    </xdr:to>
    <xdr:sp macro="" textlink="">
      <xdr:nvSpPr>
        <xdr:cNvPr id="6" name="テキスト ボックス 5"/>
        <xdr:cNvSpPr txBox="1"/>
      </xdr:nvSpPr>
      <xdr:spPr>
        <a:xfrm>
          <a:off x="746760" y="160020"/>
          <a:ext cx="4892040" cy="358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350520</xdr:colOff>
      <xdr:row>0</xdr:row>
      <xdr:rowOff>0</xdr:rowOff>
    </xdr:from>
    <xdr:to>
      <xdr:col>8</xdr:col>
      <xdr:colOff>548640</xdr:colOff>
      <xdr:row>3</xdr:row>
      <xdr:rowOff>144780</xdr:rowOff>
    </xdr:to>
    <xdr:sp macro="" textlink="">
      <xdr:nvSpPr>
        <xdr:cNvPr id="4" name="テキスト ボックス 3"/>
        <xdr:cNvSpPr txBox="1"/>
      </xdr:nvSpPr>
      <xdr:spPr>
        <a:xfrm>
          <a:off x="400812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0</xdr:col>
      <xdr:colOff>388620</xdr:colOff>
      <xdr:row>28</xdr:row>
      <xdr:rowOff>137160</xdr:rowOff>
    </xdr:from>
    <xdr:to>
      <xdr:col>8</xdr:col>
      <xdr:colOff>403860</xdr:colOff>
      <xdr:row>31</xdr:row>
      <xdr:rowOff>68580</xdr:rowOff>
    </xdr:to>
    <xdr:sp macro="" textlink="">
      <xdr:nvSpPr>
        <xdr:cNvPr id="5" name="テキスト ボックス 4"/>
        <xdr:cNvSpPr txBox="1"/>
      </xdr:nvSpPr>
      <xdr:spPr>
        <a:xfrm>
          <a:off x="388620" y="5524500"/>
          <a:ext cx="4892040" cy="434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91440</xdr:colOff>
      <xdr:row>3</xdr:row>
      <xdr:rowOff>137160</xdr:rowOff>
    </xdr:from>
    <xdr:to>
      <xdr:col>2</xdr:col>
      <xdr:colOff>434340</xdr:colOff>
      <xdr:row>5</xdr:row>
      <xdr:rowOff>281940</xdr:rowOff>
    </xdr:to>
    <xdr:sp macro="" textlink="">
      <xdr:nvSpPr>
        <xdr:cNvPr id="2" name="テキスト ボックス 1"/>
        <xdr:cNvSpPr txBox="1"/>
      </xdr:nvSpPr>
      <xdr:spPr>
        <a:xfrm>
          <a:off x="426720" y="74676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1</xdr:col>
      <xdr:colOff>662940</xdr:colOff>
      <xdr:row>0</xdr:row>
      <xdr:rowOff>190500</xdr:rowOff>
    </xdr:from>
    <xdr:to>
      <xdr:col>4</xdr:col>
      <xdr:colOff>1318260</xdr:colOff>
      <xdr:row>2</xdr:row>
      <xdr:rowOff>7620</xdr:rowOff>
    </xdr:to>
    <xdr:sp macro="" textlink="">
      <xdr:nvSpPr>
        <xdr:cNvPr id="3" name="テキスト ボックス 2"/>
        <xdr:cNvSpPr txBox="1"/>
      </xdr:nvSpPr>
      <xdr:spPr>
        <a:xfrm>
          <a:off x="998220" y="190500"/>
          <a:ext cx="4892040" cy="426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601980</xdr:colOff>
      <xdr:row>0</xdr:row>
      <xdr:rowOff>167640</xdr:rowOff>
    </xdr:from>
    <xdr:to>
      <xdr:col>4</xdr:col>
      <xdr:colOff>1257300</xdr:colOff>
      <xdr:row>1</xdr:row>
      <xdr:rowOff>289560</xdr:rowOff>
    </xdr:to>
    <xdr:sp macro="" textlink="">
      <xdr:nvSpPr>
        <xdr:cNvPr id="2" name="テキスト ボックス 1"/>
        <xdr:cNvSpPr txBox="1"/>
      </xdr:nvSpPr>
      <xdr:spPr>
        <a:xfrm>
          <a:off x="937260" y="167640"/>
          <a:ext cx="4892040" cy="426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zoomScaleSheetLayoutView="100" workbookViewId="0">
      <selection activeCell="E6" sqref="E6"/>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4"/>
    </row>
    <row r="3" spans="1:8" ht="21" x14ac:dyDescent="0.2">
      <c r="A3" s="255" t="s">
        <v>68</v>
      </c>
      <c r="B3" s="255"/>
      <c r="C3" s="255"/>
      <c r="D3" s="255"/>
      <c r="E3" s="255"/>
      <c r="F3" s="255"/>
      <c r="G3" s="255"/>
      <c r="H3" s="255"/>
    </row>
    <row r="4" spans="1:8" s="17" customFormat="1" ht="24.9" customHeight="1" x14ac:dyDescent="0.2">
      <c r="A4" s="256" t="s">
        <v>298</v>
      </c>
      <c r="B4" s="256"/>
      <c r="C4" s="256"/>
      <c r="D4" s="256"/>
      <c r="E4" s="256"/>
      <c r="F4" s="256"/>
      <c r="G4" s="256"/>
      <c r="H4" s="256"/>
    </row>
    <row r="5" spans="1:8" s="17" customFormat="1" ht="15" customHeight="1" x14ac:dyDescent="0.2">
      <c r="A5" s="15"/>
      <c r="B5" s="16"/>
      <c r="C5" s="16"/>
      <c r="D5" s="16"/>
      <c r="E5" s="16"/>
      <c r="F5" s="16"/>
      <c r="G5" s="257" t="s">
        <v>21</v>
      </c>
      <c r="H5" s="258"/>
    </row>
    <row r="6" spans="1:8" s="6" customFormat="1" ht="15" customHeight="1" x14ac:dyDescent="0.2">
      <c r="A6" s="55" t="s">
        <v>22</v>
      </c>
      <c r="D6" s="19"/>
      <c r="E6" s="20"/>
      <c r="F6" s="20"/>
      <c r="G6" s="20"/>
      <c r="H6" s="20"/>
    </row>
    <row r="7" spans="1:8" s="6" customFormat="1" ht="15" customHeight="1" x14ac:dyDescent="0.15">
      <c r="A7" s="18"/>
      <c r="D7" s="19"/>
      <c r="E7" s="20"/>
      <c r="F7" s="20"/>
      <c r="G7" s="20"/>
      <c r="H7" s="20"/>
    </row>
    <row r="8" spans="1:8" s="22" customFormat="1" ht="24.9" customHeight="1" x14ac:dyDescent="0.2">
      <c r="A8" s="21"/>
      <c r="E8" s="23" t="s">
        <v>23</v>
      </c>
      <c r="F8" s="259"/>
      <c r="G8" s="259"/>
      <c r="H8" s="259"/>
    </row>
    <row r="9" spans="1:8" s="22" customFormat="1" ht="24.9" customHeight="1" x14ac:dyDescent="0.2">
      <c r="D9" s="24" t="s">
        <v>24</v>
      </c>
      <c r="E9" s="23" t="s">
        <v>25</v>
      </c>
      <c r="F9" s="227"/>
      <c r="G9" s="227"/>
      <c r="H9" s="227"/>
    </row>
    <row r="10" spans="1:8" s="22" customFormat="1" ht="24.9" customHeight="1" x14ac:dyDescent="0.2">
      <c r="D10" s="25"/>
      <c r="E10" s="23" t="s">
        <v>26</v>
      </c>
      <c r="F10" s="227"/>
      <c r="G10" s="227"/>
      <c r="H10" s="227"/>
    </row>
    <row r="11" spans="1:8" s="22" customFormat="1" ht="17.399999999999999" customHeight="1" x14ac:dyDescent="0.2">
      <c r="D11" s="26" t="s">
        <v>27</v>
      </c>
      <c r="E11" s="27" t="s">
        <v>28</v>
      </c>
      <c r="F11" s="231"/>
      <c r="G11" s="232"/>
      <c r="H11" s="232"/>
    </row>
    <row r="12" spans="1:8" s="22" customFormat="1" ht="17.399999999999999" customHeight="1" x14ac:dyDescent="0.2">
      <c r="D12" s="28"/>
      <c r="E12" s="27" t="s">
        <v>29</v>
      </c>
      <c r="F12" s="233"/>
      <c r="G12" s="234"/>
      <c r="H12" s="234"/>
    </row>
    <row r="13" spans="1:8" s="6" customFormat="1" ht="9.9" customHeight="1" x14ac:dyDescent="0.2"/>
    <row r="14" spans="1:8" s="6" customFormat="1" ht="35.1" customHeight="1" x14ac:dyDescent="0.2">
      <c r="A14" s="235" t="s">
        <v>220</v>
      </c>
      <c r="B14" s="236"/>
      <c r="C14" s="236"/>
      <c r="D14" s="236"/>
      <c r="E14" s="236"/>
      <c r="F14" s="236"/>
      <c r="G14" s="236"/>
      <c r="H14" s="236"/>
    </row>
    <row r="15" spans="1:8" s="6" customFormat="1" ht="10.95" customHeight="1" x14ac:dyDescent="0.15">
      <c r="A15" s="29"/>
      <c r="B15" s="30"/>
      <c r="C15" s="30"/>
      <c r="D15" s="30"/>
      <c r="E15" s="30"/>
      <c r="F15" s="30"/>
      <c r="G15" s="30"/>
      <c r="H15" s="30"/>
    </row>
    <row r="16" spans="1:8" s="6" customFormat="1" ht="24.9" customHeight="1" thickBot="1" x14ac:dyDescent="0.25">
      <c r="A16" s="56" t="s">
        <v>71</v>
      </c>
      <c r="B16" s="54"/>
      <c r="C16" s="54"/>
      <c r="D16" s="54"/>
      <c r="E16" s="53"/>
      <c r="F16" s="53"/>
      <c r="G16" s="53"/>
      <c r="H16" s="53"/>
    </row>
    <row r="17" spans="1:8" s="6" customFormat="1" ht="48" customHeight="1" x14ac:dyDescent="0.2">
      <c r="A17" s="240" t="s">
        <v>72</v>
      </c>
      <c r="B17" s="242" t="s">
        <v>161</v>
      </c>
      <c r="C17" s="243"/>
      <c r="D17" s="244"/>
      <c r="E17" s="264" t="s">
        <v>299</v>
      </c>
      <c r="F17" s="265"/>
      <c r="G17" s="265"/>
      <c r="H17" s="266"/>
    </row>
    <row r="18" spans="1:8" s="6" customFormat="1" ht="36.6" customHeight="1" x14ac:dyDescent="0.2">
      <c r="A18" s="241"/>
      <c r="B18" s="245"/>
      <c r="C18" s="246"/>
      <c r="D18" s="247"/>
      <c r="E18" s="237" t="s">
        <v>300</v>
      </c>
      <c r="F18" s="238"/>
      <c r="G18" s="238"/>
      <c r="H18" s="239"/>
    </row>
    <row r="19" spans="1:8" s="6" customFormat="1" ht="33.6" customHeight="1" x14ac:dyDescent="0.2">
      <c r="A19" s="93" t="s">
        <v>124</v>
      </c>
      <c r="B19" s="267" t="s">
        <v>125</v>
      </c>
      <c r="C19" s="268"/>
      <c r="D19" s="269"/>
      <c r="E19" s="237" t="s">
        <v>221</v>
      </c>
      <c r="F19" s="238"/>
      <c r="G19" s="238"/>
      <c r="H19" s="239"/>
    </row>
    <row r="20" spans="1:8" s="6" customFormat="1" ht="39.9" customHeight="1" x14ac:dyDescent="0.2">
      <c r="A20" s="123" t="s">
        <v>193</v>
      </c>
      <c r="B20" s="267" t="s">
        <v>198</v>
      </c>
      <c r="C20" s="268"/>
      <c r="D20" s="269"/>
      <c r="E20" s="237" t="s">
        <v>222</v>
      </c>
      <c r="F20" s="238"/>
      <c r="G20" s="238"/>
      <c r="H20" s="239"/>
    </row>
    <row r="21" spans="1:8" s="6" customFormat="1" ht="48" customHeight="1" x14ac:dyDescent="0.2">
      <c r="A21" s="248" t="s">
        <v>138</v>
      </c>
      <c r="B21" s="249" t="s">
        <v>187</v>
      </c>
      <c r="C21" s="250"/>
      <c r="D21" s="251"/>
      <c r="E21" s="262" t="s">
        <v>301</v>
      </c>
      <c r="F21" s="262"/>
      <c r="G21" s="262"/>
      <c r="H21" s="263"/>
    </row>
    <row r="22" spans="1:8" s="6" customFormat="1" ht="39.9" customHeight="1" x14ac:dyDescent="0.2">
      <c r="A22" s="241"/>
      <c r="B22" s="245"/>
      <c r="C22" s="246"/>
      <c r="D22" s="247"/>
      <c r="E22" s="252" t="s">
        <v>302</v>
      </c>
      <c r="F22" s="253"/>
      <c r="G22" s="253"/>
      <c r="H22" s="254"/>
    </row>
    <row r="23" spans="1:8" s="6" customFormat="1" ht="39.9" customHeight="1" x14ac:dyDescent="0.2">
      <c r="A23" s="94" t="s">
        <v>139</v>
      </c>
      <c r="B23" s="228" t="s">
        <v>188</v>
      </c>
      <c r="C23" s="228"/>
      <c r="D23" s="228"/>
      <c r="E23" s="229" t="s">
        <v>223</v>
      </c>
      <c r="F23" s="229"/>
      <c r="G23" s="229"/>
      <c r="H23" s="230"/>
    </row>
    <row r="24" spans="1:8" s="6" customFormat="1" ht="33.6" customHeight="1" x14ac:dyDescent="0.2">
      <c r="A24" s="94" t="s">
        <v>140</v>
      </c>
      <c r="B24" s="228" t="s">
        <v>189</v>
      </c>
      <c r="C24" s="228"/>
      <c r="D24" s="228"/>
      <c r="E24" s="229" t="s">
        <v>224</v>
      </c>
      <c r="F24" s="229"/>
      <c r="G24" s="229"/>
      <c r="H24" s="230"/>
    </row>
    <row r="25" spans="1:8" s="6" customFormat="1" ht="39.9" customHeight="1" x14ac:dyDescent="0.2">
      <c r="A25" s="123" t="s">
        <v>194</v>
      </c>
      <c r="B25" s="267" t="s">
        <v>199</v>
      </c>
      <c r="C25" s="268"/>
      <c r="D25" s="269"/>
      <c r="E25" s="237" t="s">
        <v>225</v>
      </c>
      <c r="F25" s="238"/>
      <c r="G25" s="238"/>
      <c r="H25" s="239"/>
    </row>
    <row r="26" spans="1:8" s="6" customFormat="1" ht="33.6" customHeight="1" x14ac:dyDescent="0.2">
      <c r="A26" s="123" t="s">
        <v>195</v>
      </c>
      <c r="B26" s="267" t="s">
        <v>190</v>
      </c>
      <c r="C26" s="268"/>
      <c r="D26" s="269"/>
      <c r="E26" s="237" t="s">
        <v>226</v>
      </c>
      <c r="F26" s="238"/>
      <c r="G26" s="238"/>
      <c r="H26" s="239"/>
    </row>
    <row r="27" spans="1:8" s="6" customFormat="1" ht="33.6" customHeight="1" x14ac:dyDescent="0.2">
      <c r="A27" s="94" t="s">
        <v>196</v>
      </c>
      <c r="B27" s="228" t="s">
        <v>191</v>
      </c>
      <c r="C27" s="228"/>
      <c r="D27" s="228"/>
      <c r="E27" s="229" t="s">
        <v>227</v>
      </c>
      <c r="F27" s="229"/>
      <c r="G27" s="229"/>
      <c r="H27" s="230"/>
    </row>
    <row r="28" spans="1:8" s="6" customFormat="1" ht="44.25" customHeight="1" thickBot="1" x14ac:dyDescent="0.25">
      <c r="A28" s="95" t="s">
        <v>197</v>
      </c>
      <c r="B28" s="270" t="s">
        <v>192</v>
      </c>
      <c r="C28" s="270"/>
      <c r="D28" s="270"/>
      <c r="E28" s="271" t="s">
        <v>228</v>
      </c>
      <c r="F28" s="271"/>
      <c r="G28" s="271"/>
      <c r="H28" s="272"/>
    </row>
    <row r="29" spans="1:8" s="33" customFormat="1" ht="12" customHeight="1" x14ac:dyDescent="0.2">
      <c r="A29" s="31"/>
      <c r="B29" s="32"/>
    </row>
    <row r="30" spans="1:8" s="6" customFormat="1" ht="9.9" customHeight="1" x14ac:dyDescent="0.2">
      <c r="A30" s="34" t="s">
        <v>32</v>
      </c>
      <c r="F30" s="35"/>
    </row>
    <row r="31" spans="1:8" s="36" customFormat="1" ht="24.75" customHeight="1" x14ac:dyDescent="0.2">
      <c r="A31" s="260" t="s">
        <v>229</v>
      </c>
      <c r="B31" s="261"/>
      <c r="C31" s="261"/>
      <c r="D31" s="261"/>
      <c r="E31" s="261"/>
      <c r="F31" s="261"/>
      <c r="G31" s="261"/>
      <c r="H31" s="261"/>
    </row>
    <row r="32" spans="1:8" s="4" customFormat="1" ht="31.2" customHeight="1" x14ac:dyDescent="0.2">
      <c r="A32" s="226" t="s">
        <v>297</v>
      </c>
      <c r="B32" s="226"/>
      <c r="C32" s="226"/>
      <c r="D32" s="226"/>
      <c r="E32" s="226"/>
      <c r="F32" s="226"/>
      <c r="G32" s="226"/>
      <c r="H32" s="226"/>
    </row>
    <row r="33" spans="6:6" s="4" customFormat="1" x14ac:dyDescent="0.2">
      <c r="F33" s="37"/>
    </row>
    <row r="34" spans="6:6" s="4" customFormat="1" x14ac:dyDescent="0.2">
      <c r="F34" s="37"/>
    </row>
    <row r="35" spans="6:6" s="4" customFormat="1" x14ac:dyDescent="0.2">
      <c r="F35" s="37"/>
    </row>
    <row r="36" spans="6:6" s="4" customFormat="1" x14ac:dyDescent="0.2">
      <c r="F36" s="37"/>
    </row>
    <row r="37" spans="6:6" s="4" customFormat="1" x14ac:dyDescent="0.2">
      <c r="F37" s="37"/>
    </row>
    <row r="38" spans="6:6" s="4" customFormat="1" x14ac:dyDescent="0.2">
      <c r="F38" s="37"/>
    </row>
    <row r="39" spans="6:6" s="4" customFormat="1" x14ac:dyDescent="0.2">
      <c r="F39" s="37"/>
    </row>
    <row r="40" spans="6:6" s="4" customFormat="1" x14ac:dyDescent="0.2">
      <c r="F40" s="37"/>
    </row>
    <row r="41" spans="6:6" s="4" customFormat="1" x14ac:dyDescent="0.2">
      <c r="F41" s="37"/>
    </row>
    <row r="42" spans="6:6" s="4" customFormat="1" x14ac:dyDescent="0.2">
      <c r="F42" s="37"/>
    </row>
    <row r="43" spans="6:6" s="4" customFormat="1" x14ac:dyDescent="0.2">
      <c r="F43" s="37"/>
    </row>
    <row r="44" spans="6:6" s="4" customFormat="1" x14ac:dyDescent="0.2">
      <c r="F44" s="37"/>
    </row>
    <row r="45" spans="6:6" s="4" customFormat="1" x14ac:dyDescent="0.2">
      <c r="F45" s="37"/>
    </row>
    <row r="46" spans="6:6" s="4" customFormat="1" x14ac:dyDescent="0.2">
      <c r="F46" s="37"/>
    </row>
    <row r="47" spans="6:6" s="4" customFormat="1" x14ac:dyDescent="0.2">
      <c r="F47" s="37"/>
    </row>
    <row r="48" spans="6:6"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ht="9.9" customHeight="1" x14ac:dyDescent="0.2">
      <c r="F70" s="37"/>
    </row>
    <row r="71" spans="3:8" s="4" customFormat="1" ht="13.5" hidden="1" customHeight="1" x14ac:dyDescent="0.2">
      <c r="F71" s="37"/>
      <c r="G71" s="38"/>
    </row>
    <row r="72" spans="3:8" s="39" customFormat="1" ht="10.8" hidden="1" x14ac:dyDescent="0.2">
      <c r="C72" s="40" t="s">
        <v>33</v>
      </c>
      <c r="D72" s="41"/>
      <c r="E72" s="38" t="s">
        <v>34</v>
      </c>
      <c r="F72" s="42" t="s">
        <v>35</v>
      </c>
      <c r="G72" s="38"/>
      <c r="H72" s="38"/>
    </row>
    <row r="73" spans="3:8" s="39" customFormat="1" ht="45" hidden="1" customHeight="1" x14ac:dyDescent="0.2">
      <c r="C73" s="43" t="s">
        <v>36</v>
      </c>
      <c r="D73" s="44" t="s">
        <v>30</v>
      </c>
      <c r="E73" s="38" t="s">
        <v>37</v>
      </c>
      <c r="F73" s="42" t="s">
        <v>37</v>
      </c>
      <c r="G73" s="38"/>
      <c r="H73" s="38"/>
    </row>
    <row r="74" spans="3:8" s="39" customFormat="1" ht="30.75" hidden="1" customHeight="1" x14ac:dyDescent="0.2">
      <c r="C74" s="45"/>
      <c r="D74" s="44" t="s">
        <v>38</v>
      </c>
      <c r="E74" s="38" t="s">
        <v>39</v>
      </c>
      <c r="F74" s="42" t="s">
        <v>40</v>
      </c>
      <c r="G74" s="38"/>
      <c r="H74" s="38"/>
    </row>
    <row r="75" spans="3:8" s="39" customFormat="1" ht="63" hidden="1" customHeight="1" x14ac:dyDescent="0.2">
      <c r="C75" s="46"/>
      <c r="D75" s="44" t="s">
        <v>41</v>
      </c>
      <c r="E75" s="38" t="s">
        <v>39</v>
      </c>
      <c r="F75" s="42" t="s">
        <v>40</v>
      </c>
      <c r="G75" s="38"/>
      <c r="H75" s="38"/>
    </row>
    <row r="76" spans="3:8" s="39" customFormat="1" ht="62.25" hidden="1" customHeight="1" x14ac:dyDescent="0.2">
      <c r="C76" s="45"/>
      <c r="D76" s="44" t="s">
        <v>42</v>
      </c>
      <c r="E76" s="38" t="s">
        <v>43</v>
      </c>
      <c r="F76" s="42" t="s">
        <v>44</v>
      </c>
      <c r="G76" s="38"/>
      <c r="H76" s="38"/>
    </row>
    <row r="77" spans="3:8" s="39" customFormat="1" ht="62.25" hidden="1" customHeight="1" x14ac:dyDescent="0.2">
      <c r="C77" s="47"/>
      <c r="D77" s="44" t="s">
        <v>45</v>
      </c>
      <c r="E77" s="38" t="s">
        <v>43</v>
      </c>
      <c r="F77" s="42" t="s">
        <v>44</v>
      </c>
      <c r="G77" s="38"/>
      <c r="H77" s="38"/>
    </row>
    <row r="78" spans="3:8" s="39" customFormat="1" ht="45" hidden="1" customHeight="1" x14ac:dyDescent="0.2">
      <c r="C78" s="45" t="s">
        <v>46</v>
      </c>
      <c r="D78" s="44" t="s">
        <v>30</v>
      </c>
      <c r="E78" s="38" t="s">
        <v>37</v>
      </c>
      <c r="F78" s="42" t="s">
        <v>37</v>
      </c>
      <c r="G78" s="38"/>
      <c r="H78" s="38"/>
    </row>
    <row r="79" spans="3:8" s="39" customFormat="1" ht="90.75" hidden="1" customHeight="1" x14ac:dyDescent="0.2">
      <c r="C79" s="45"/>
      <c r="D79" s="38" t="s">
        <v>31</v>
      </c>
      <c r="E79" s="38" t="s">
        <v>47</v>
      </c>
      <c r="F79" s="42" t="s">
        <v>44</v>
      </c>
      <c r="G79" s="38"/>
      <c r="H79" s="38"/>
    </row>
    <row r="80" spans="3:8" s="39" customFormat="1" ht="64.5" hidden="1" customHeight="1" x14ac:dyDescent="0.2">
      <c r="C80" s="47"/>
      <c r="D80" s="38" t="s">
        <v>48</v>
      </c>
      <c r="E80" s="38" t="s">
        <v>49</v>
      </c>
      <c r="F80" s="42" t="s">
        <v>44</v>
      </c>
      <c r="G80" s="38"/>
      <c r="H80" s="38"/>
    </row>
    <row r="81" spans="3:8" s="39" customFormat="1" ht="45" hidden="1" customHeight="1" x14ac:dyDescent="0.2">
      <c r="C81" s="43" t="s">
        <v>50</v>
      </c>
      <c r="D81" s="44" t="s">
        <v>30</v>
      </c>
      <c r="E81" s="38" t="s">
        <v>37</v>
      </c>
      <c r="F81" s="42" t="s">
        <v>37</v>
      </c>
      <c r="G81" s="38"/>
      <c r="H81" s="38"/>
    </row>
    <row r="82" spans="3:8" s="39" customFormat="1" ht="33" hidden="1" customHeight="1" x14ac:dyDescent="0.2">
      <c r="C82" s="45"/>
      <c r="D82" s="44" t="s">
        <v>38</v>
      </c>
      <c r="E82" s="38" t="s">
        <v>39</v>
      </c>
      <c r="F82" s="42" t="s">
        <v>40</v>
      </c>
      <c r="G82" s="38"/>
      <c r="H82" s="38"/>
    </row>
    <row r="83" spans="3:8" s="39" customFormat="1" ht="63" hidden="1" customHeight="1" x14ac:dyDescent="0.2">
      <c r="C83" s="46"/>
      <c r="D83" s="44" t="s">
        <v>41</v>
      </c>
      <c r="E83" s="38" t="s">
        <v>39</v>
      </c>
      <c r="F83" s="42" t="s">
        <v>40</v>
      </c>
      <c r="G83" s="38"/>
      <c r="H83" s="38"/>
    </row>
    <row r="84" spans="3:8" s="39" customFormat="1" ht="62.25" hidden="1" customHeight="1" x14ac:dyDescent="0.2">
      <c r="C84" s="45"/>
      <c r="D84" s="44" t="s">
        <v>42</v>
      </c>
      <c r="E84" s="38" t="s">
        <v>51</v>
      </c>
      <c r="F84" s="42" t="s">
        <v>44</v>
      </c>
      <c r="G84" s="38"/>
      <c r="H84" s="38"/>
    </row>
    <row r="85" spans="3:8" s="39" customFormat="1" ht="35.25" hidden="1" customHeight="1" x14ac:dyDescent="0.2">
      <c r="C85" s="47"/>
      <c r="D85" s="38" t="s">
        <v>52</v>
      </c>
      <c r="E85" s="38" t="s">
        <v>53</v>
      </c>
      <c r="F85" s="42" t="s">
        <v>44</v>
      </c>
      <c r="G85" s="38"/>
      <c r="H85" s="38"/>
    </row>
    <row r="86" spans="3:8" s="39" customFormat="1" ht="45" hidden="1" customHeight="1" x14ac:dyDescent="0.2">
      <c r="C86" s="45" t="s">
        <v>54</v>
      </c>
      <c r="D86" s="44" t="s">
        <v>30</v>
      </c>
      <c r="E86" s="38" t="s">
        <v>37</v>
      </c>
      <c r="F86" s="42" t="s">
        <v>37</v>
      </c>
      <c r="G86" s="38"/>
      <c r="H86" s="38"/>
    </row>
    <row r="87" spans="3:8" s="39" customFormat="1" ht="33" hidden="1" customHeight="1" x14ac:dyDescent="0.2">
      <c r="C87" s="45"/>
      <c r="D87" s="44" t="s">
        <v>38</v>
      </c>
      <c r="E87" s="38" t="s">
        <v>39</v>
      </c>
      <c r="F87" s="42" t="s">
        <v>40</v>
      </c>
      <c r="G87" s="38"/>
      <c r="H87" s="38"/>
    </row>
    <row r="88" spans="3:8" s="39" customFormat="1" ht="10.8" hidden="1" x14ac:dyDescent="0.2">
      <c r="C88" s="45"/>
      <c r="D88" s="38" t="s">
        <v>55</v>
      </c>
      <c r="E88" s="38" t="s">
        <v>56</v>
      </c>
      <c r="F88" s="42" t="s">
        <v>56</v>
      </c>
      <c r="G88" s="38"/>
      <c r="H88" s="38"/>
    </row>
    <row r="89" spans="3:8" s="39" customFormat="1" ht="10.8" hidden="1" x14ac:dyDescent="0.2">
      <c r="C89" s="47"/>
      <c r="D89" s="38" t="s">
        <v>57</v>
      </c>
      <c r="E89" s="38" t="s">
        <v>58</v>
      </c>
      <c r="F89" s="42" t="s">
        <v>58</v>
      </c>
      <c r="G89" s="38"/>
      <c r="H89" s="38"/>
    </row>
    <row r="90" spans="3:8" s="6" customFormat="1" ht="45" hidden="1" customHeight="1" x14ac:dyDescent="0.2">
      <c r="C90" s="48" t="s">
        <v>59</v>
      </c>
      <c r="D90" s="44" t="s">
        <v>30</v>
      </c>
      <c r="E90" s="38"/>
      <c r="F90" s="42"/>
      <c r="G90" s="49"/>
      <c r="H90" s="38" t="s">
        <v>37</v>
      </c>
    </row>
    <row r="91" spans="3:8" s="6" customFormat="1" ht="33" hidden="1" customHeight="1" x14ac:dyDescent="0.2">
      <c r="C91" s="50"/>
      <c r="D91" s="38" t="s">
        <v>60</v>
      </c>
      <c r="E91" s="49"/>
      <c r="F91" s="51"/>
      <c r="G91" s="49"/>
      <c r="H91" s="38" t="s">
        <v>61</v>
      </c>
    </row>
    <row r="92" spans="3:8" s="6" customFormat="1" ht="10.8" hidden="1" x14ac:dyDescent="0.2">
      <c r="C92" s="52"/>
      <c r="D92" s="38" t="s">
        <v>62</v>
      </c>
      <c r="E92" s="49"/>
      <c r="F92" s="51"/>
      <c r="G92" s="38"/>
      <c r="H92" s="49" t="s">
        <v>63</v>
      </c>
    </row>
    <row r="93" spans="3:8" s="6" customFormat="1" ht="45" hidden="1" customHeight="1" x14ac:dyDescent="0.2">
      <c r="C93" s="48" t="s">
        <v>59</v>
      </c>
      <c r="D93" s="44" t="s">
        <v>30</v>
      </c>
      <c r="E93" s="38"/>
      <c r="F93" s="42"/>
      <c r="G93" s="49"/>
      <c r="H93" s="38" t="s">
        <v>37</v>
      </c>
    </row>
    <row r="94" spans="3:8" s="6" customFormat="1" ht="33" hidden="1" customHeight="1" x14ac:dyDescent="0.2">
      <c r="C94" s="50"/>
      <c r="D94" s="38" t="s">
        <v>60</v>
      </c>
      <c r="E94" s="49"/>
      <c r="F94" s="51"/>
      <c r="G94" s="49"/>
      <c r="H94" s="38" t="s">
        <v>64</v>
      </c>
    </row>
    <row r="95" spans="3:8" s="6" customFormat="1" ht="10.8" hidden="1" x14ac:dyDescent="0.2">
      <c r="C95" s="52"/>
      <c r="D95" s="38" t="s">
        <v>62</v>
      </c>
      <c r="E95" s="49"/>
      <c r="F95" s="51"/>
      <c r="G95" s="38"/>
      <c r="H95" s="49" t="s">
        <v>63</v>
      </c>
    </row>
    <row r="96" spans="3:8" s="6" customFormat="1" ht="45" hidden="1" customHeight="1" x14ac:dyDescent="0.2">
      <c r="C96" s="48" t="s">
        <v>59</v>
      </c>
      <c r="D96" s="44" t="s">
        <v>30</v>
      </c>
      <c r="E96" s="38"/>
      <c r="F96" s="42"/>
      <c r="G96" s="49"/>
      <c r="H96" s="38" t="s">
        <v>37</v>
      </c>
    </row>
    <row r="97" spans="3:8" s="6" customFormat="1" ht="33" hidden="1" customHeight="1" x14ac:dyDescent="0.2">
      <c r="C97" s="50"/>
      <c r="D97" s="38" t="s">
        <v>60</v>
      </c>
      <c r="E97" s="49"/>
      <c r="F97" s="51"/>
      <c r="G97" s="49"/>
      <c r="H97" s="38" t="s">
        <v>65</v>
      </c>
    </row>
    <row r="98" spans="3:8" s="6" customFormat="1" ht="10.8" hidden="1" x14ac:dyDescent="0.2">
      <c r="C98" s="52"/>
      <c r="D98" s="38" t="s">
        <v>62</v>
      </c>
      <c r="E98" s="49"/>
      <c r="F98" s="51"/>
      <c r="G98" s="38"/>
      <c r="H98" s="49" t="s">
        <v>63</v>
      </c>
    </row>
    <row r="99" spans="3:8" s="6" customFormat="1" ht="45" hidden="1" customHeight="1" x14ac:dyDescent="0.2">
      <c r="C99" s="48" t="s">
        <v>59</v>
      </c>
      <c r="D99" s="44" t="s">
        <v>30</v>
      </c>
      <c r="E99" s="38"/>
      <c r="F99" s="42"/>
      <c r="G99" s="49"/>
      <c r="H99" s="38" t="s">
        <v>37</v>
      </c>
    </row>
    <row r="100" spans="3:8" s="6" customFormat="1" ht="33" hidden="1" customHeight="1" x14ac:dyDescent="0.2">
      <c r="C100" s="50"/>
      <c r="D100" s="38" t="s">
        <v>60</v>
      </c>
      <c r="E100" s="49"/>
      <c r="F100" s="51"/>
      <c r="G100" s="49"/>
      <c r="H100" s="38" t="s">
        <v>66</v>
      </c>
    </row>
    <row r="101" spans="3:8" s="6" customFormat="1" hidden="1" x14ac:dyDescent="0.2">
      <c r="C101" s="52"/>
      <c r="D101" s="38" t="s">
        <v>62</v>
      </c>
      <c r="E101" s="49"/>
      <c r="F101" s="51"/>
      <c r="G101" s="4"/>
      <c r="H101" s="49" t="s">
        <v>63</v>
      </c>
    </row>
    <row r="102" spans="3:8" s="4" customFormat="1" hidden="1" x14ac:dyDescent="0.2">
      <c r="F102" s="37"/>
    </row>
    <row r="103" spans="3:8" s="4" customFormat="1" x14ac:dyDescent="0.2">
      <c r="F103" s="37"/>
    </row>
    <row r="104" spans="3:8" s="4" customFormat="1" x14ac:dyDescent="0.2">
      <c r="F104" s="37"/>
    </row>
    <row r="105" spans="3:8" s="4" customFormat="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7" s="4" customFormat="1" x14ac:dyDescent="0.2">
      <c r="F1937" s="37"/>
    </row>
    <row r="1938" spans="6:7" s="4" customFormat="1" x14ac:dyDescent="0.2">
      <c r="F1938" s="37"/>
    </row>
    <row r="1939" spans="6:7" s="4" customFormat="1" x14ac:dyDescent="0.2">
      <c r="F1939" s="37"/>
    </row>
    <row r="1940" spans="6:7" s="4" customFormat="1" x14ac:dyDescent="0.2">
      <c r="F1940" s="37"/>
    </row>
    <row r="1941" spans="6:7" s="4" customFormat="1" x14ac:dyDescent="0.2">
      <c r="F1941" s="37"/>
    </row>
    <row r="1942" spans="6:7" s="4" customFormat="1" x14ac:dyDescent="0.2">
      <c r="F1942" s="37"/>
    </row>
    <row r="1943" spans="6:7" s="4" customFormat="1" x14ac:dyDescent="0.2">
      <c r="F1943" s="37"/>
    </row>
    <row r="1944" spans="6:7" s="4" customFormat="1" x14ac:dyDescent="0.2">
      <c r="F1944" s="37"/>
    </row>
    <row r="1945" spans="6:7" s="4" customFormat="1" x14ac:dyDescent="0.2">
      <c r="F1945" s="37"/>
    </row>
    <row r="1946" spans="6:7" s="4" customFormat="1" x14ac:dyDescent="0.2">
      <c r="F1946" s="37"/>
    </row>
    <row r="1947" spans="6:7" s="4" customFormat="1" x14ac:dyDescent="0.2">
      <c r="F1947" s="37"/>
    </row>
    <row r="1948" spans="6:7" s="4" customFormat="1" x14ac:dyDescent="0.2">
      <c r="F1948" s="37"/>
    </row>
    <row r="1949" spans="6:7" s="4" customFormat="1" x14ac:dyDescent="0.2">
      <c r="F1949" s="37"/>
    </row>
    <row r="1950" spans="6:7" s="4" customFormat="1" x14ac:dyDescent="0.2">
      <c r="F1950" s="37"/>
    </row>
    <row r="1951" spans="6:7" s="4" customFormat="1" x14ac:dyDescent="0.2">
      <c r="F1951" s="37"/>
      <c r="G1951"/>
    </row>
  </sheetData>
  <mergeCells count="35">
    <mergeCell ref="A31:H31"/>
    <mergeCell ref="E21:H21"/>
    <mergeCell ref="E17:H17"/>
    <mergeCell ref="B24:D24"/>
    <mergeCell ref="E23:H23"/>
    <mergeCell ref="B19:D19"/>
    <mergeCell ref="B28:D28"/>
    <mergeCell ref="E28:H28"/>
    <mergeCell ref="E20:H20"/>
    <mergeCell ref="B25:D25"/>
    <mergeCell ref="E25:H25"/>
    <mergeCell ref="B26:D26"/>
    <mergeCell ref="E26:H26"/>
    <mergeCell ref="B20:D20"/>
    <mergeCell ref="A3:H3"/>
    <mergeCell ref="A4:H4"/>
    <mergeCell ref="G5:H5"/>
    <mergeCell ref="F8:H8"/>
    <mergeCell ref="F9:H9"/>
    <mergeCell ref="A32:H32"/>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A26" sqref="A26"/>
    </sheetView>
  </sheetViews>
  <sheetFormatPr defaultRowHeight="13.2" x14ac:dyDescent="0.2"/>
  <cols>
    <col min="1" max="1" width="58.6640625" customWidth="1"/>
    <col min="2" max="2" width="24.109375" customWidth="1"/>
  </cols>
  <sheetData>
    <row r="1" spans="1:2" ht="42" customHeight="1" x14ac:dyDescent="0.2">
      <c r="A1" s="404" t="s">
        <v>250</v>
      </c>
      <c r="B1" s="404"/>
    </row>
    <row r="2" spans="1:2" ht="42" customHeight="1" x14ac:dyDescent="0.2">
      <c r="A2" s="403" t="s">
        <v>82</v>
      </c>
      <c r="B2" s="403"/>
    </row>
    <row r="3" spans="1:2" ht="20.100000000000001" customHeight="1" x14ac:dyDescent="0.2"/>
    <row r="4" spans="1:2" ht="24.9" customHeight="1" x14ac:dyDescent="0.2">
      <c r="A4" s="71" t="s">
        <v>83</v>
      </c>
      <c r="B4" s="72" t="s">
        <v>84</v>
      </c>
    </row>
    <row r="5" spans="1:2" ht="24.9" customHeight="1" thickBot="1" x14ac:dyDescent="0.25">
      <c r="A5" s="73"/>
      <c r="B5" s="74" t="s">
        <v>85</v>
      </c>
    </row>
    <row r="6" spans="1:2" ht="24.9" customHeight="1" thickTop="1" x14ac:dyDescent="0.2">
      <c r="A6" s="75" t="s">
        <v>128</v>
      </c>
      <c r="B6" s="76" t="s">
        <v>86</v>
      </c>
    </row>
    <row r="7" spans="1:2" ht="24.9" customHeight="1" x14ac:dyDescent="0.2">
      <c r="A7" s="79" t="s">
        <v>129</v>
      </c>
      <c r="B7" s="70" t="s">
        <v>86</v>
      </c>
    </row>
    <row r="8" spans="1:2" ht="24.9" customHeight="1" x14ac:dyDescent="0.2">
      <c r="A8" s="79" t="s">
        <v>130</v>
      </c>
      <c r="B8" s="70" t="s">
        <v>86</v>
      </c>
    </row>
    <row r="9" spans="1:2" ht="24.9" customHeight="1" x14ac:dyDescent="0.2">
      <c r="A9" s="79" t="s">
        <v>131</v>
      </c>
      <c r="B9" s="70" t="s">
        <v>146</v>
      </c>
    </row>
    <row r="10" spans="1:2" ht="24.9" customHeight="1" x14ac:dyDescent="0.2">
      <c r="A10" s="80" t="s">
        <v>132</v>
      </c>
      <c r="B10" s="72" t="s">
        <v>86</v>
      </c>
    </row>
    <row r="11" spans="1:2" ht="24.9" customHeight="1" x14ac:dyDescent="0.2">
      <c r="A11" s="80" t="s">
        <v>133</v>
      </c>
      <c r="B11" s="72" t="s">
        <v>86</v>
      </c>
    </row>
    <row r="12" spans="1:2" ht="24.9" customHeight="1" x14ac:dyDescent="0.2">
      <c r="A12" s="80" t="s">
        <v>134</v>
      </c>
      <c r="B12" s="72" t="s">
        <v>86</v>
      </c>
    </row>
    <row r="13" spans="1:2" ht="24.9" customHeight="1" x14ac:dyDescent="0.2">
      <c r="A13" s="79" t="s">
        <v>148</v>
      </c>
      <c r="B13" s="70" t="s">
        <v>40</v>
      </c>
    </row>
    <row r="14" spans="1:2" ht="24.9" customHeight="1" x14ac:dyDescent="0.2">
      <c r="A14" s="79" t="s">
        <v>135</v>
      </c>
      <c r="B14" s="70" t="s">
        <v>86</v>
      </c>
    </row>
    <row r="15" spans="1:2" ht="24.9" customHeight="1" x14ac:dyDescent="0.2">
      <c r="A15" s="79" t="s">
        <v>136</v>
      </c>
      <c r="B15" s="70" t="s">
        <v>86</v>
      </c>
    </row>
    <row r="16" spans="1:2" ht="24.9" customHeight="1" x14ac:dyDescent="0.2">
      <c r="A16" s="79" t="s">
        <v>137</v>
      </c>
      <c r="B16" s="70" t="s">
        <v>86</v>
      </c>
    </row>
    <row r="17" spans="1:2" ht="24.9" customHeight="1" x14ac:dyDescent="0.2">
      <c r="A17" s="79" t="s">
        <v>87</v>
      </c>
      <c r="B17" s="70" t="s">
        <v>86</v>
      </c>
    </row>
    <row r="18" spans="1:2" ht="24.9" customHeight="1" x14ac:dyDescent="0.2">
      <c r="A18" s="77" t="s">
        <v>145</v>
      </c>
      <c r="B18" s="78" t="s">
        <v>86</v>
      </c>
    </row>
    <row r="19" spans="1:2" ht="24.75" customHeight="1" x14ac:dyDescent="0.2">
      <c r="A19" s="77" t="s">
        <v>144</v>
      </c>
      <c r="B19" s="78" t="s">
        <v>86</v>
      </c>
    </row>
    <row r="20" spans="1:2" ht="24.75" customHeight="1" x14ac:dyDescent="0.2">
      <c r="A20" s="77" t="s">
        <v>143</v>
      </c>
      <c r="B20" s="78" t="s">
        <v>86</v>
      </c>
    </row>
    <row r="21" spans="1:2" ht="24.75" customHeight="1" x14ac:dyDescent="0.2">
      <c r="A21" s="77" t="s">
        <v>166</v>
      </c>
      <c r="B21" s="78" t="s">
        <v>86</v>
      </c>
    </row>
    <row r="22" spans="1:2" ht="24.75" customHeight="1" x14ac:dyDescent="0.2">
      <c r="A22" s="77" t="s">
        <v>165</v>
      </c>
      <c r="B22" s="78" t="s">
        <v>86</v>
      </c>
    </row>
    <row r="23" spans="1:2" ht="24.75" customHeight="1" x14ac:dyDescent="0.2">
      <c r="A23" s="77" t="s">
        <v>142</v>
      </c>
      <c r="B23" s="78" t="s">
        <v>86</v>
      </c>
    </row>
    <row r="24" spans="1:2" ht="24.75" customHeight="1" x14ac:dyDescent="0.2">
      <c r="A24" s="77" t="s">
        <v>147</v>
      </c>
      <c r="B24" s="78" t="s">
        <v>86</v>
      </c>
    </row>
    <row r="25" spans="1:2" s="97" customFormat="1" ht="24.75" customHeight="1" x14ac:dyDescent="0.2">
      <c r="A25" s="96" t="s">
        <v>251</v>
      </c>
      <c r="B25" s="98"/>
    </row>
    <row r="26" spans="1:2" ht="24.75" customHeight="1" x14ac:dyDescent="0.2">
      <c r="A26" s="99" t="s">
        <v>252</v>
      </c>
      <c r="B26" s="90"/>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6"/>
  <sheetViews>
    <sheetView view="pageBreakPreview" zoomScaleNormal="100" workbookViewId="0">
      <selection activeCell="C4" sqref="C4"/>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47" t="s">
        <v>183</v>
      </c>
      <c r="B1" s="347"/>
      <c r="C1" s="126"/>
      <c r="D1" s="126"/>
    </row>
    <row r="2" spans="1:7" s="225" customFormat="1" ht="24" customHeight="1" x14ac:dyDescent="0.2">
      <c r="A2" s="224"/>
      <c r="B2" s="224"/>
      <c r="C2" s="223"/>
      <c r="D2" s="223"/>
    </row>
    <row r="3" spans="1:7" ht="24" customHeight="1" x14ac:dyDescent="0.2">
      <c r="A3" s="348" t="s">
        <v>203</v>
      </c>
      <c r="B3" s="348"/>
      <c r="C3" s="348"/>
      <c r="D3" s="348"/>
      <c r="E3" s="348"/>
    </row>
    <row r="4" spans="1:7" ht="24" customHeight="1" x14ac:dyDescent="0.2">
      <c r="A4" s="127"/>
      <c r="B4" s="127"/>
      <c r="C4" s="127"/>
      <c r="D4" s="127"/>
      <c r="E4" s="127"/>
    </row>
    <row r="5" spans="1:7" s="4" customFormat="1" ht="36" customHeight="1" x14ac:dyDescent="0.2">
      <c r="A5" s="84"/>
      <c r="B5" s="84"/>
      <c r="C5" s="2" t="s">
        <v>0</v>
      </c>
      <c r="D5" s="350" t="str">
        <f>'2-1提出書類'!A4</f>
        <v>福山市光交流館改築工事</v>
      </c>
      <c r="E5" s="350"/>
      <c r="F5" s="329"/>
      <c r="G5" s="329"/>
    </row>
    <row r="6" spans="1:7" s="4" customFormat="1" ht="27" customHeight="1" x14ac:dyDescent="0.2">
      <c r="A6" s="84"/>
      <c r="B6" s="84"/>
      <c r="C6" s="2" t="s">
        <v>2</v>
      </c>
      <c r="D6" s="351"/>
      <c r="E6" s="351"/>
      <c r="F6" s="329"/>
      <c r="G6" s="329"/>
    </row>
    <row r="7" spans="1:7" ht="9" customHeight="1" x14ac:dyDescent="0.2">
      <c r="A7" s="65"/>
      <c r="B7" s="65"/>
      <c r="C7" s="65"/>
      <c r="D7" s="65"/>
      <c r="E7" s="65"/>
    </row>
    <row r="8" spans="1:7" ht="9" customHeight="1" x14ac:dyDescent="0.2">
      <c r="A8" s="65"/>
      <c r="B8" s="65"/>
      <c r="C8" s="65"/>
      <c r="D8" s="65"/>
      <c r="E8" s="65"/>
    </row>
    <row r="9" spans="1:7" ht="30" customHeight="1" thickBot="1" x14ac:dyDescent="0.25">
      <c r="A9" s="382" t="s">
        <v>74</v>
      </c>
      <c r="B9" s="382"/>
      <c r="C9" s="380"/>
      <c r="D9" s="405"/>
      <c r="E9" s="381"/>
    </row>
    <row r="10" spans="1:7" ht="30" customHeight="1" thickTop="1" x14ac:dyDescent="0.2">
      <c r="A10" s="336" t="s">
        <v>200</v>
      </c>
      <c r="B10" s="337"/>
      <c r="C10" s="338" t="s">
        <v>216</v>
      </c>
      <c r="D10" s="349"/>
      <c r="E10" s="339"/>
    </row>
    <row r="11" spans="1:7" ht="30" customHeight="1" x14ac:dyDescent="0.2">
      <c r="A11" s="341" t="s">
        <v>168</v>
      </c>
      <c r="B11" s="89" t="s">
        <v>76</v>
      </c>
      <c r="C11" s="330"/>
      <c r="D11" s="345"/>
      <c r="E11" s="331"/>
    </row>
    <row r="12" spans="1:7" ht="30" customHeight="1" x14ac:dyDescent="0.2">
      <c r="A12" s="341"/>
      <c r="B12" s="67" t="s">
        <v>77</v>
      </c>
      <c r="C12" s="326"/>
      <c r="D12" s="346"/>
      <c r="E12" s="327"/>
    </row>
    <row r="13" spans="1:7" ht="30" customHeight="1" x14ac:dyDescent="0.2">
      <c r="A13" s="341"/>
      <c r="B13" s="67" t="s">
        <v>118</v>
      </c>
      <c r="C13" s="326" t="s">
        <v>119</v>
      </c>
      <c r="D13" s="346"/>
      <c r="E13" s="327"/>
    </row>
    <row r="14" spans="1:7" ht="30" customHeight="1" x14ac:dyDescent="0.2">
      <c r="A14" s="341"/>
      <c r="B14" s="67" t="s">
        <v>5</v>
      </c>
      <c r="C14" s="68" t="s">
        <v>78</v>
      </c>
      <c r="D14" s="68"/>
      <c r="E14" s="68"/>
    </row>
    <row r="15" spans="1:7" ht="30" customHeight="1" thickBot="1" x14ac:dyDescent="0.25">
      <c r="A15" s="342"/>
      <c r="B15" s="69" t="s">
        <v>167</v>
      </c>
      <c r="C15" s="343" t="s">
        <v>170</v>
      </c>
      <c r="D15" s="344"/>
      <c r="E15" s="130" t="s">
        <v>171</v>
      </c>
    </row>
    <row r="16" spans="1:7" ht="30" customHeight="1" thickTop="1" x14ac:dyDescent="0.2">
      <c r="A16" s="341" t="s">
        <v>169</v>
      </c>
      <c r="B16" s="89" t="s">
        <v>76</v>
      </c>
      <c r="C16" s="330"/>
      <c r="D16" s="345"/>
      <c r="E16" s="331"/>
    </row>
    <row r="17" spans="1:5" ht="30" customHeight="1" x14ac:dyDescent="0.2">
      <c r="A17" s="341"/>
      <c r="B17" s="67" t="s">
        <v>77</v>
      </c>
      <c r="C17" s="326"/>
      <c r="D17" s="346"/>
      <c r="E17" s="327"/>
    </row>
    <row r="18" spans="1:5" ht="30" customHeight="1" x14ac:dyDescent="0.2">
      <c r="A18" s="341"/>
      <c r="B18" s="67" t="s">
        <v>118</v>
      </c>
      <c r="C18" s="326" t="s">
        <v>119</v>
      </c>
      <c r="D18" s="346"/>
      <c r="E18" s="327"/>
    </row>
    <row r="19" spans="1:5" ht="30" customHeight="1" x14ac:dyDescent="0.2">
      <c r="A19" s="341"/>
      <c r="B19" s="67" t="s">
        <v>5</v>
      </c>
      <c r="C19" s="68" t="s">
        <v>78</v>
      </c>
      <c r="D19" s="68"/>
      <c r="E19" s="68"/>
    </row>
    <row r="20" spans="1:5" ht="30" customHeight="1" thickBot="1" x14ac:dyDescent="0.25">
      <c r="A20" s="342"/>
      <c r="B20" s="69" t="s">
        <v>167</v>
      </c>
      <c r="C20" s="343" t="s">
        <v>170</v>
      </c>
      <c r="D20" s="344"/>
      <c r="E20" s="130" t="s">
        <v>171</v>
      </c>
    </row>
    <row r="21" spans="1:5" s="6" customFormat="1" ht="36" customHeight="1" thickTop="1" x14ac:dyDescent="0.2">
      <c r="A21" s="110" t="s">
        <v>104</v>
      </c>
      <c r="B21" s="328" t="s">
        <v>253</v>
      </c>
      <c r="C21" s="328"/>
      <c r="D21" s="328"/>
      <c r="E21" s="328"/>
    </row>
    <row r="26" spans="1:5" ht="39.75" customHeight="1" x14ac:dyDescent="0.2">
      <c r="A26" s="124"/>
    </row>
  </sheetData>
  <mergeCells count="21">
    <mergeCell ref="A1:B1"/>
    <mergeCell ref="A3:E3"/>
    <mergeCell ref="D5:E5"/>
    <mergeCell ref="F5:G5"/>
    <mergeCell ref="D6:E6"/>
    <mergeCell ref="F6:G6"/>
    <mergeCell ref="B21:E21"/>
    <mergeCell ref="A10:B10"/>
    <mergeCell ref="C10:E10"/>
    <mergeCell ref="A11:A15"/>
    <mergeCell ref="C11:E11"/>
    <mergeCell ref="C12:E12"/>
    <mergeCell ref="C13:E13"/>
    <mergeCell ref="C15:D15"/>
    <mergeCell ref="A9:B9"/>
    <mergeCell ref="C9:E9"/>
    <mergeCell ref="A16:A20"/>
    <mergeCell ref="C16:E16"/>
    <mergeCell ref="C17:E17"/>
    <mergeCell ref="C18:E18"/>
    <mergeCell ref="C20:D20"/>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7"/>
  <sheetViews>
    <sheetView view="pageBreakPreview" zoomScaleNormal="100" workbookViewId="0">
      <selection activeCell="B5" sqref="B5"/>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47" t="s">
        <v>184</v>
      </c>
      <c r="B1" s="347"/>
      <c r="C1" s="126"/>
      <c r="D1" s="126"/>
    </row>
    <row r="2" spans="1:7" s="225" customFormat="1" ht="24" customHeight="1" x14ac:dyDescent="0.2">
      <c r="A2" s="224"/>
      <c r="B2" s="224"/>
      <c r="C2" s="223"/>
      <c r="D2" s="223"/>
    </row>
    <row r="3" spans="1:7" ht="24" customHeight="1" x14ac:dyDescent="0.2">
      <c r="A3" s="348" t="s">
        <v>173</v>
      </c>
      <c r="B3" s="348"/>
      <c r="C3" s="348"/>
      <c r="D3" s="348"/>
      <c r="E3" s="348"/>
    </row>
    <row r="4" spans="1:7" ht="24" customHeight="1" x14ac:dyDescent="0.2">
      <c r="A4" s="127"/>
      <c r="B4" s="127"/>
      <c r="C4" s="127"/>
      <c r="D4" s="127"/>
      <c r="E4" s="127"/>
    </row>
    <row r="5" spans="1:7" s="4" customFormat="1" ht="36" customHeight="1" x14ac:dyDescent="0.2">
      <c r="A5" s="84"/>
      <c r="B5" s="84"/>
      <c r="C5" s="2" t="s">
        <v>0</v>
      </c>
      <c r="D5" s="350" t="str">
        <f>'2-1提出書類'!A4</f>
        <v>福山市光交流館改築工事</v>
      </c>
      <c r="E5" s="350"/>
      <c r="F5" s="329"/>
      <c r="G5" s="329"/>
    </row>
    <row r="6" spans="1:7" s="4" customFormat="1" ht="27" customHeight="1" x14ac:dyDescent="0.2">
      <c r="A6" s="84"/>
      <c r="B6" s="84"/>
      <c r="C6" s="2" t="s">
        <v>2</v>
      </c>
      <c r="D6" s="351"/>
      <c r="E6" s="351"/>
      <c r="F6" s="329"/>
      <c r="G6" s="329"/>
    </row>
    <row r="7" spans="1:7" ht="9" customHeight="1" x14ac:dyDescent="0.2">
      <c r="A7" s="65"/>
      <c r="B7" s="65"/>
      <c r="C7" s="65"/>
      <c r="D7" s="65"/>
      <c r="E7" s="65"/>
    </row>
    <row r="8" spans="1:7" ht="9" customHeight="1" x14ac:dyDescent="0.2">
      <c r="A8" s="65"/>
      <c r="B8" s="65"/>
      <c r="C8" s="65"/>
      <c r="D8" s="65"/>
      <c r="E8" s="65"/>
    </row>
    <row r="9" spans="1:7" ht="30" customHeight="1" thickBot="1" x14ac:dyDescent="0.25">
      <c r="A9" s="407" t="s">
        <v>172</v>
      </c>
      <c r="B9" s="382"/>
      <c r="C9" s="382"/>
      <c r="D9" s="382"/>
      <c r="E9" s="382"/>
    </row>
    <row r="10" spans="1:7" ht="30" customHeight="1" thickTop="1" x14ac:dyDescent="0.2">
      <c r="A10" s="408" t="s">
        <v>177</v>
      </c>
      <c r="B10" s="408"/>
      <c r="C10" s="131" t="s">
        <v>175</v>
      </c>
      <c r="D10" s="132" t="s">
        <v>176</v>
      </c>
      <c r="E10" s="131" t="s">
        <v>174</v>
      </c>
    </row>
    <row r="11" spans="1:7" s="6" customFormat="1" ht="24" customHeight="1" x14ac:dyDescent="0.2">
      <c r="A11" s="110" t="s">
        <v>104</v>
      </c>
      <c r="B11" s="328" t="s">
        <v>254</v>
      </c>
      <c r="C11" s="328"/>
      <c r="D11" s="328"/>
      <c r="E11" s="328"/>
    </row>
    <row r="12" spans="1:7" x14ac:dyDescent="0.2">
      <c r="A12" s="128" t="s">
        <v>9</v>
      </c>
      <c r="B12" s="406" t="s">
        <v>287</v>
      </c>
      <c r="C12" s="406"/>
      <c r="D12" s="406"/>
      <c r="E12" s="406"/>
      <c r="F12" s="125"/>
      <c r="G12" s="125"/>
    </row>
    <row r="17" spans="1:1" ht="39.75" customHeight="1" x14ac:dyDescent="0.2">
      <c r="A17" s="124"/>
    </row>
  </sheetData>
  <mergeCells count="11">
    <mergeCell ref="A1:B1"/>
    <mergeCell ref="A3:E3"/>
    <mergeCell ref="D5:E5"/>
    <mergeCell ref="F5:G5"/>
    <mergeCell ref="D6:E6"/>
    <mergeCell ref="F6:G6"/>
    <mergeCell ref="B12:E12"/>
    <mergeCell ref="B11:E11"/>
    <mergeCell ref="A9:B9"/>
    <mergeCell ref="C9:E9"/>
    <mergeCell ref="A10:B10"/>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topLeftCell="A28" zoomScale="85" zoomScaleNormal="100" zoomScaleSheetLayoutView="85" workbookViewId="0">
      <selection activeCell="I33" sqref="I33"/>
    </sheetView>
  </sheetViews>
  <sheetFormatPr defaultRowHeight="13.2" x14ac:dyDescent="0.2"/>
  <cols>
    <col min="1" max="1" width="2.33203125" style="166" customWidth="1"/>
    <col min="2" max="2" width="1.6640625" style="166" customWidth="1"/>
    <col min="3" max="3" width="3.77734375" style="166" customWidth="1"/>
    <col min="4" max="4" width="3.21875" style="166" customWidth="1"/>
    <col min="5" max="5" width="11.33203125" style="166" customWidth="1"/>
    <col min="6" max="6" width="31.21875" style="166" customWidth="1"/>
    <col min="7" max="7" width="7.88671875" style="166" bestFit="1" customWidth="1"/>
    <col min="8" max="8" width="3.109375" style="166" customWidth="1"/>
    <col min="9" max="11" width="11.77734375" style="166" customWidth="1"/>
    <col min="12" max="12" width="10" style="166" customWidth="1"/>
    <col min="13" max="13" width="2" style="166" customWidth="1"/>
    <col min="14" max="14" width="5.21875" style="166" bestFit="1" customWidth="1"/>
    <col min="15" max="15" width="2.21875" style="166" customWidth="1"/>
    <col min="16" max="16384" width="8.88671875" style="166"/>
  </cols>
  <sheetData>
    <row r="1" spans="1:14" ht="12" customHeight="1" x14ac:dyDescent="0.2">
      <c r="A1" s="166" t="s">
        <v>185</v>
      </c>
      <c r="B1" s="167"/>
      <c r="C1" s="167"/>
      <c r="D1" s="167"/>
      <c r="E1" s="167"/>
      <c r="F1" s="167"/>
      <c r="G1" s="167"/>
      <c r="H1" s="167"/>
      <c r="I1" s="167"/>
      <c r="J1" s="167"/>
      <c r="K1" s="167"/>
      <c r="L1" s="167"/>
      <c r="M1" s="167"/>
      <c r="N1" s="167"/>
    </row>
    <row r="2" spans="1:14" ht="12" customHeight="1" x14ac:dyDescent="0.2">
      <c r="B2" s="167"/>
      <c r="C2" s="167"/>
      <c r="D2" s="167"/>
      <c r="E2" s="167"/>
      <c r="F2" s="167"/>
      <c r="G2" s="167"/>
      <c r="H2" s="167"/>
      <c r="I2" s="167"/>
      <c r="J2" s="167"/>
      <c r="K2" s="167"/>
      <c r="L2" s="167"/>
      <c r="M2" s="167"/>
      <c r="N2" s="167"/>
    </row>
    <row r="3" spans="1:14" ht="20.25" customHeight="1" x14ac:dyDescent="0.2">
      <c r="A3" s="410" t="s">
        <v>73</v>
      </c>
      <c r="B3" s="410"/>
      <c r="C3" s="410"/>
      <c r="D3" s="410"/>
      <c r="E3" s="410"/>
      <c r="F3" s="410"/>
      <c r="G3" s="410"/>
      <c r="H3" s="410"/>
      <c r="I3" s="410"/>
      <c r="J3" s="410"/>
      <c r="K3" s="410"/>
      <c r="L3" s="410"/>
      <c r="M3" s="410"/>
      <c r="N3" s="410"/>
    </row>
    <row r="4" spans="1:14" ht="52.5" customHeight="1" x14ac:dyDescent="0.2">
      <c r="A4" s="168" t="s">
        <v>256</v>
      </c>
      <c r="B4" s="169"/>
      <c r="C4" s="169"/>
      <c r="D4" s="169"/>
      <c r="E4" s="169"/>
      <c r="F4" s="169"/>
      <c r="G4" s="169"/>
      <c r="H4" s="169"/>
      <c r="I4" s="169"/>
      <c r="J4" s="169"/>
      <c r="K4" s="169"/>
      <c r="L4" s="169"/>
      <c r="M4" s="169"/>
      <c r="N4" s="169"/>
    </row>
    <row r="5" spans="1:14" ht="14.25" customHeight="1" x14ac:dyDescent="0.2">
      <c r="A5" s="411" t="s">
        <v>255</v>
      </c>
      <c r="B5" s="412"/>
      <c r="C5" s="412"/>
      <c r="D5" s="412"/>
      <c r="E5" s="412"/>
      <c r="F5" s="412"/>
      <c r="G5" s="412"/>
      <c r="H5" s="412"/>
      <c r="I5" s="412"/>
      <c r="J5" s="412"/>
      <c r="K5" s="412"/>
      <c r="L5" s="412"/>
      <c r="M5" s="412"/>
      <c r="N5" s="412"/>
    </row>
    <row r="6" spans="1:14" ht="14.25" customHeight="1" x14ac:dyDescent="0.2">
      <c r="A6" s="412"/>
      <c r="B6" s="412"/>
      <c r="C6" s="412"/>
      <c r="D6" s="412"/>
      <c r="E6" s="412"/>
      <c r="F6" s="412"/>
      <c r="G6" s="412"/>
      <c r="H6" s="412"/>
      <c r="I6" s="412"/>
      <c r="J6" s="412"/>
      <c r="K6" s="412"/>
      <c r="L6" s="412"/>
      <c r="M6" s="412"/>
      <c r="N6" s="412"/>
    </row>
    <row r="7" spans="1:14" x14ac:dyDescent="0.2">
      <c r="A7" s="413" t="s">
        <v>263</v>
      </c>
      <c r="B7" s="414"/>
      <c r="C7" s="414"/>
      <c r="D7" s="414"/>
      <c r="E7" s="414"/>
      <c r="F7" s="414"/>
      <c r="G7" s="414"/>
      <c r="H7" s="414"/>
      <c r="I7" s="414"/>
      <c r="J7" s="414"/>
      <c r="K7" s="414"/>
      <c r="L7" s="414"/>
      <c r="M7" s="414"/>
      <c r="N7" s="414"/>
    </row>
    <row r="8" spans="1:14" x14ac:dyDescent="0.2">
      <c r="A8" s="414"/>
      <c r="B8" s="414"/>
      <c r="C8" s="414"/>
      <c r="D8" s="414"/>
      <c r="E8" s="414"/>
      <c r="F8" s="414"/>
      <c r="G8" s="414"/>
      <c r="H8" s="414"/>
      <c r="I8" s="414"/>
      <c r="J8" s="414"/>
      <c r="K8" s="414"/>
      <c r="L8" s="414"/>
      <c r="M8" s="414"/>
      <c r="N8" s="414"/>
    </row>
    <row r="9" spans="1:14" x14ac:dyDescent="0.2">
      <c r="A9" s="168"/>
      <c r="B9" s="169"/>
      <c r="C9" s="169"/>
      <c r="D9" s="169"/>
      <c r="E9" s="169"/>
      <c r="F9" s="169"/>
      <c r="G9" s="169"/>
      <c r="H9" s="169"/>
      <c r="I9" s="169"/>
      <c r="J9" s="169"/>
      <c r="K9" s="169"/>
      <c r="L9" s="169"/>
      <c r="M9" s="169"/>
      <c r="N9" s="169"/>
    </row>
    <row r="10" spans="1:14" ht="24.9" customHeight="1" x14ac:dyDescent="0.2">
      <c r="A10" s="170"/>
      <c r="B10" s="170"/>
      <c r="C10" s="170"/>
      <c r="D10" s="170"/>
      <c r="E10" s="170"/>
      <c r="F10" s="170"/>
      <c r="G10" s="170"/>
      <c r="H10" s="170"/>
      <c r="I10" s="171" t="s">
        <v>20</v>
      </c>
      <c r="J10" s="415" t="str">
        <f>'2-1提出書類'!A4</f>
        <v>福山市光交流館改築工事</v>
      </c>
      <c r="K10" s="415"/>
      <c r="L10" s="415"/>
      <c r="M10" s="415"/>
      <c r="N10" s="415"/>
    </row>
    <row r="11" spans="1:14" ht="24.9" customHeight="1" x14ac:dyDescent="0.2">
      <c r="A11" s="170"/>
      <c r="B11" s="170"/>
      <c r="C11" s="170"/>
      <c r="D11" s="170"/>
      <c r="E11" s="170"/>
      <c r="F11" s="170"/>
      <c r="G11" s="170"/>
      <c r="H11" s="170"/>
      <c r="I11" s="171" t="s">
        <v>19</v>
      </c>
      <c r="J11" s="409"/>
      <c r="K11" s="409"/>
      <c r="L11" s="409"/>
      <c r="M11" s="409"/>
      <c r="N11" s="409"/>
    </row>
    <row r="12" spans="1:14" ht="24.9" customHeight="1" x14ac:dyDescent="0.2">
      <c r="A12" s="170"/>
      <c r="B12" s="170"/>
      <c r="C12" s="170"/>
      <c r="D12" s="170"/>
      <c r="E12" s="170"/>
      <c r="F12" s="170"/>
      <c r="G12" s="170"/>
      <c r="H12" s="170"/>
      <c r="I12" s="171" t="s">
        <v>18</v>
      </c>
      <c r="J12" s="409"/>
      <c r="K12" s="409"/>
      <c r="L12" s="409"/>
      <c r="M12" s="409"/>
      <c r="N12" s="409"/>
    </row>
    <row r="13" spans="1:14" x14ac:dyDescent="0.2">
      <c r="A13" s="170"/>
      <c r="B13" s="172"/>
      <c r="C13" s="172"/>
      <c r="D13" s="172"/>
      <c r="E13" s="172"/>
    </row>
    <row r="14" spans="1:14" ht="4.5" customHeight="1" x14ac:dyDescent="0.2">
      <c r="A14" s="170"/>
      <c r="B14" s="173"/>
      <c r="C14" s="173"/>
      <c r="D14" s="173"/>
      <c r="E14" s="173"/>
      <c r="F14" s="173"/>
      <c r="G14" s="173"/>
      <c r="H14" s="173"/>
      <c r="I14" s="173"/>
      <c r="J14" s="173"/>
      <c r="K14" s="173"/>
      <c r="L14" s="173"/>
      <c r="M14" s="173"/>
      <c r="N14" s="173"/>
    </row>
    <row r="15" spans="1:14" x14ac:dyDescent="0.2">
      <c r="A15" s="170"/>
      <c r="D15" s="174"/>
      <c r="E15" s="174"/>
      <c r="F15" s="173" t="s">
        <v>267</v>
      </c>
      <c r="I15" s="173"/>
      <c r="J15" s="173"/>
      <c r="K15" s="173"/>
      <c r="L15" s="175"/>
      <c r="M15" s="175"/>
      <c r="N15" s="173"/>
    </row>
    <row r="16" spans="1:14" ht="4.5" customHeight="1" x14ac:dyDescent="0.2">
      <c r="A16" s="170"/>
      <c r="G16" s="173"/>
      <c r="H16" s="173"/>
      <c r="I16" s="173"/>
      <c r="J16" s="173"/>
      <c r="K16" s="173"/>
      <c r="L16" s="175"/>
      <c r="M16" s="175"/>
      <c r="N16" s="173"/>
    </row>
    <row r="17" spans="1:14" ht="24" customHeight="1" x14ac:dyDescent="0.2">
      <c r="A17" s="173"/>
      <c r="B17" s="176"/>
      <c r="C17" s="177"/>
      <c r="D17" s="177"/>
      <c r="E17" s="177"/>
      <c r="F17" s="177"/>
      <c r="G17" s="178"/>
      <c r="H17" s="179" t="s">
        <v>105</v>
      </c>
      <c r="I17" s="180"/>
      <c r="J17" s="180"/>
      <c r="K17" s="180"/>
      <c r="L17" s="180"/>
      <c r="M17" s="180"/>
      <c r="N17" s="181"/>
    </row>
    <row r="18" spans="1:14" ht="18.75" customHeight="1" x14ac:dyDescent="0.2">
      <c r="A18" s="173"/>
      <c r="B18" s="416" t="s">
        <v>106</v>
      </c>
      <c r="C18" s="417"/>
      <c r="D18" s="417"/>
      <c r="E18" s="417"/>
      <c r="F18" s="418"/>
      <c r="G18" s="182">
        <v>0.1</v>
      </c>
      <c r="H18" s="419" t="s">
        <v>284</v>
      </c>
      <c r="I18" s="420"/>
      <c r="J18" s="420"/>
      <c r="K18" s="420"/>
      <c r="L18" s="420"/>
      <c r="M18" s="420"/>
      <c r="N18" s="418"/>
    </row>
    <row r="19" spans="1:14" ht="18.75" customHeight="1" x14ac:dyDescent="0.2">
      <c r="A19" s="173"/>
      <c r="B19" s="416" t="s">
        <v>107</v>
      </c>
      <c r="C19" s="417"/>
      <c r="D19" s="417"/>
      <c r="E19" s="417"/>
      <c r="F19" s="417"/>
      <c r="G19" s="421"/>
      <c r="H19" s="177"/>
      <c r="I19" s="177"/>
      <c r="J19" s="177"/>
      <c r="K19" s="177"/>
      <c r="L19" s="177"/>
      <c r="M19" s="177"/>
      <c r="N19" s="183"/>
    </row>
    <row r="20" spans="1:14" ht="48.75" customHeight="1" x14ac:dyDescent="0.2">
      <c r="A20" s="173"/>
      <c r="B20" s="184"/>
      <c r="C20" s="422" t="s">
        <v>108</v>
      </c>
      <c r="D20" s="423"/>
      <c r="E20" s="423"/>
      <c r="F20" s="424"/>
      <c r="G20" s="185"/>
      <c r="H20" s="425" t="s">
        <v>257</v>
      </c>
      <c r="I20" s="426"/>
      <c r="J20" s="426"/>
      <c r="K20" s="426"/>
      <c r="L20" s="426"/>
      <c r="M20" s="426"/>
      <c r="N20" s="427"/>
    </row>
    <row r="21" spans="1:14" ht="48.75" customHeight="1" thickBot="1" x14ac:dyDescent="0.25">
      <c r="A21" s="173"/>
      <c r="B21" s="186"/>
      <c r="C21" s="431" t="s">
        <v>109</v>
      </c>
      <c r="D21" s="432"/>
      <c r="E21" s="432"/>
      <c r="F21" s="433"/>
      <c r="G21" s="187"/>
      <c r="H21" s="428"/>
      <c r="I21" s="429"/>
      <c r="J21" s="429"/>
      <c r="K21" s="429"/>
      <c r="L21" s="429"/>
      <c r="M21" s="429"/>
      <c r="N21" s="430"/>
    </row>
    <row r="22" spans="1:14" ht="30" customHeight="1" thickBot="1" x14ac:dyDescent="0.25">
      <c r="A22" s="173"/>
      <c r="B22" s="186"/>
      <c r="C22" s="434" t="s">
        <v>110</v>
      </c>
      <c r="D22" s="435"/>
      <c r="E22" s="435"/>
      <c r="F22" s="436"/>
      <c r="G22" s="188">
        <f>G20+G21*0.5</f>
        <v>0</v>
      </c>
      <c r="H22" s="437" t="s">
        <v>111</v>
      </c>
      <c r="I22" s="420"/>
      <c r="J22" s="420"/>
      <c r="K22" s="420"/>
      <c r="L22" s="420"/>
      <c r="M22" s="420"/>
      <c r="N22" s="418"/>
    </row>
    <row r="23" spans="1:14" ht="18.75" customHeight="1" x14ac:dyDescent="0.2">
      <c r="A23" s="173"/>
      <c r="B23" s="416" t="s">
        <v>112</v>
      </c>
      <c r="C23" s="438"/>
      <c r="D23" s="439"/>
      <c r="E23" s="439"/>
      <c r="F23" s="439"/>
      <c r="G23" s="440"/>
      <c r="H23" s="189"/>
      <c r="I23" s="189"/>
      <c r="J23" s="189"/>
      <c r="K23" s="189"/>
      <c r="L23" s="190"/>
      <c r="M23" s="190"/>
      <c r="N23" s="183"/>
    </row>
    <row r="24" spans="1:14" ht="41.25" customHeight="1" x14ac:dyDescent="0.2">
      <c r="A24" s="173"/>
      <c r="B24" s="184"/>
      <c r="C24" s="441" t="s">
        <v>264</v>
      </c>
      <c r="D24" s="444" t="s">
        <v>268</v>
      </c>
      <c r="E24" s="445"/>
      <c r="F24" s="446"/>
      <c r="G24" s="191"/>
      <c r="H24" s="447" t="s">
        <v>269</v>
      </c>
      <c r="I24" s="447"/>
      <c r="J24" s="447"/>
      <c r="K24" s="447"/>
      <c r="L24" s="447"/>
      <c r="M24" s="447"/>
      <c r="N24" s="448"/>
    </row>
    <row r="25" spans="1:14" ht="41.25" customHeight="1" x14ac:dyDescent="0.2">
      <c r="A25" s="173"/>
      <c r="B25" s="186"/>
      <c r="C25" s="442"/>
      <c r="D25" s="451" t="s">
        <v>270</v>
      </c>
      <c r="E25" s="452"/>
      <c r="F25" s="453"/>
      <c r="G25" s="192"/>
      <c r="H25" s="449"/>
      <c r="I25" s="449"/>
      <c r="J25" s="449"/>
      <c r="K25" s="449"/>
      <c r="L25" s="449"/>
      <c r="M25" s="449"/>
      <c r="N25" s="450"/>
    </row>
    <row r="26" spans="1:14" ht="41.25" customHeight="1" x14ac:dyDescent="0.2">
      <c r="A26" s="173"/>
      <c r="B26" s="186"/>
      <c r="C26" s="443"/>
      <c r="D26" s="454" t="s">
        <v>113</v>
      </c>
      <c r="E26" s="455"/>
      <c r="F26" s="456"/>
      <c r="G26" s="193"/>
      <c r="H26" s="449"/>
      <c r="I26" s="449"/>
      <c r="J26" s="449"/>
      <c r="K26" s="449"/>
      <c r="L26" s="449"/>
      <c r="M26" s="449"/>
      <c r="N26" s="450"/>
    </row>
    <row r="27" spans="1:14" ht="41.25" customHeight="1" x14ac:dyDescent="0.2">
      <c r="A27" s="173"/>
      <c r="B27" s="186"/>
      <c r="C27" s="457" t="s">
        <v>114</v>
      </c>
      <c r="D27" s="459" t="s">
        <v>271</v>
      </c>
      <c r="E27" s="460"/>
      <c r="F27" s="194" t="s">
        <v>272</v>
      </c>
      <c r="G27" s="185"/>
      <c r="H27" s="449"/>
      <c r="I27" s="449"/>
      <c r="J27" s="449"/>
      <c r="K27" s="449"/>
      <c r="L27" s="449"/>
      <c r="M27" s="449"/>
      <c r="N27" s="450"/>
    </row>
    <row r="28" spans="1:14" ht="53.4" customHeight="1" x14ac:dyDescent="0.2">
      <c r="A28" s="173"/>
      <c r="B28" s="186"/>
      <c r="C28" s="458"/>
      <c r="D28" s="461"/>
      <c r="E28" s="462"/>
      <c r="F28" s="195" t="s">
        <v>273</v>
      </c>
      <c r="G28" s="185"/>
      <c r="H28" s="449"/>
      <c r="I28" s="449"/>
      <c r="J28" s="449"/>
      <c r="K28" s="449"/>
      <c r="L28" s="449"/>
      <c r="M28" s="449"/>
      <c r="N28" s="450"/>
    </row>
    <row r="29" spans="1:14" ht="98.4" customHeight="1" thickBot="1" x14ac:dyDescent="0.25">
      <c r="A29" s="173"/>
      <c r="B29" s="186"/>
      <c r="C29" s="196" t="s">
        <v>274</v>
      </c>
      <c r="D29" s="467" t="s">
        <v>275</v>
      </c>
      <c r="E29" s="468"/>
      <c r="F29" s="195" t="s">
        <v>276</v>
      </c>
      <c r="G29" s="185"/>
      <c r="H29" s="449"/>
      <c r="I29" s="449"/>
      <c r="J29" s="449"/>
      <c r="K29" s="449"/>
      <c r="L29" s="449"/>
      <c r="M29" s="449"/>
      <c r="N29" s="450"/>
    </row>
    <row r="30" spans="1:14" ht="20.100000000000001" customHeight="1" thickBot="1" x14ac:dyDescent="0.25">
      <c r="A30" s="173"/>
      <c r="B30" s="186"/>
      <c r="C30" s="434" t="s">
        <v>115</v>
      </c>
      <c r="D30" s="435"/>
      <c r="E30" s="435"/>
      <c r="F30" s="469"/>
      <c r="G30" s="197">
        <f>(G24*2)+((G27+G29)*0.5)+G25+G26+G28</f>
        <v>0</v>
      </c>
      <c r="H30" s="470" t="s">
        <v>277</v>
      </c>
      <c r="I30" s="471"/>
      <c r="J30" s="471"/>
      <c r="K30" s="471"/>
      <c r="L30" s="471"/>
      <c r="M30" s="472"/>
      <c r="N30" s="471"/>
    </row>
    <row r="31" spans="1:14" ht="29.25" customHeight="1" x14ac:dyDescent="0.2">
      <c r="A31" s="173"/>
      <c r="B31" s="473" t="s">
        <v>116</v>
      </c>
      <c r="C31" s="439"/>
      <c r="D31" s="439"/>
      <c r="E31" s="439"/>
      <c r="F31" s="474"/>
      <c r="G31" s="477" t="str">
        <f>IF(G22=0," ",ROUND(G30/(G22-(ROUNDDOWN(G22*G18,0))),5))</f>
        <v xml:space="preserve"> </v>
      </c>
      <c r="H31" s="198" t="s">
        <v>278</v>
      </c>
      <c r="I31" s="199"/>
      <c r="J31" s="199"/>
      <c r="K31" s="199"/>
      <c r="L31" s="199"/>
      <c r="M31" s="198"/>
      <c r="N31" s="479" t="s">
        <v>279</v>
      </c>
    </row>
    <row r="32" spans="1:14" ht="29.25" customHeight="1" thickBot="1" x14ac:dyDescent="0.25">
      <c r="A32" s="173"/>
      <c r="B32" s="475"/>
      <c r="C32" s="421"/>
      <c r="D32" s="421"/>
      <c r="E32" s="421"/>
      <c r="F32" s="476"/>
      <c r="G32" s="478"/>
      <c r="H32" s="200"/>
      <c r="I32" s="481" t="s">
        <v>285</v>
      </c>
      <c r="J32" s="482"/>
      <c r="K32" s="482"/>
      <c r="L32" s="482"/>
      <c r="M32" s="482"/>
      <c r="N32" s="480"/>
    </row>
    <row r="33" spans="1:14" ht="20.100000000000001" customHeight="1" x14ac:dyDescent="0.2">
      <c r="A33" s="173"/>
      <c r="B33" s="201"/>
      <c r="C33" s="201"/>
      <c r="D33" s="201"/>
      <c r="E33" s="201"/>
      <c r="F33" s="201"/>
      <c r="G33" s="173"/>
      <c r="H33" s="173"/>
      <c r="I33" s="173"/>
      <c r="J33" s="173"/>
      <c r="K33" s="173"/>
      <c r="L33" s="175"/>
      <c r="M33" s="175"/>
      <c r="N33" s="173"/>
    </row>
    <row r="34" spans="1:14" ht="12" customHeight="1" x14ac:dyDescent="0.2">
      <c r="A34" s="463" t="s">
        <v>258</v>
      </c>
      <c r="B34" s="463"/>
      <c r="C34" s="463"/>
      <c r="D34" s="463"/>
      <c r="E34" s="463"/>
      <c r="F34" s="463"/>
      <c r="G34" s="463"/>
      <c r="H34" s="463"/>
      <c r="I34" s="463"/>
      <c r="J34" s="463"/>
      <c r="K34" s="463"/>
      <c r="L34" s="463"/>
      <c r="M34" s="463"/>
      <c r="N34" s="464"/>
    </row>
    <row r="35" spans="1:14" ht="12" customHeight="1" x14ac:dyDescent="0.2">
      <c r="A35" s="463"/>
      <c r="B35" s="463"/>
      <c r="C35" s="463"/>
      <c r="D35" s="463"/>
      <c r="E35" s="463"/>
      <c r="F35" s="463"/>
      <c r="G35" s="463"/>
      <c r="H35" s="463"/>
      <c r="I35" s="463"/>
      <c r="J35" s="463"/>
      <c r="K35" s="463"/>
      <c r="L35" s="463"/>
      <c r="M35" s="463"/>
      <c r="N35" s="464"/>
    </row>
    <row r="36" spans="1:14" ht="12" customHeight="1" x14ac:dyDescent="0.2">
      <c r="A36" s="463"/>
      <c r="B36" s="463"/>
      <c r="C36" s="463"/>
      <c r="D36" s="463"/>
      <c r="E36" s="463"/>
      <c r="F36" s="463"/>
      <c r="G36" s="463"/>
      <c r="H36" s="463"/>
      <c r="I36" s="463"/>
      <c r="J36" s="463"/>
      <c r="K36" s="463"/>
      <c r="L36" s="463"/>
      <c r="M36" s="463"/>
      <c r="N36" s="464"/>
    </row>
    <row r="37" spans="1:14" ht="12" customHeight="1" x14ac:dyDescent="0.2">
      <c r="A37" s="463"/>
      <c r="B37" s="463"/>
      <c r="C37" s="463"/>
      <c r="D37" s="463"/>
      <c r="E37" s="463"/>
      <c r="F37" s="463"/>
      <c r="G37" s="463"/>
      <c r="H37" s="463"/>
      <c r="I37" s="463"/>
      <c r="J37" s="463"/>
      <c r="K37" s="463"/>
      <c r="L37" s="463"/>
      <c r="M37" s="463"/>
      <c r="N37" s="464"/>
    </row>
    <row r="38" spans="1:14" ht="12" customHeight="1" x14ac:dyDescent="0.2">
      <c r="A38" s="465" t="s">
        <v>265</v>
      </c>
      <c r="B38" s="466"/>
      <c r="C38" s="466"/>
      <c r="D38" s="466"/>
      <c r="E38" s="466"/>
      <c r="F38" s="466"/>
      <c r="G38" s="466"/>
      <c r="H38" s="466"/>
      <c r="I38" s="466"/>
      <c r="J38" s="466"/>
      <c r="K38" s="466"/>
      <c r="L38" s="466"/>
      <c r="M38" s="466"/>
      <c r="N38" s="466"/>
    </row>
    <row r="39" spans="1:14" ht="12" customHeight="1" x14ac:dyDescent="0.2">
      <c r="A39" s="465"/>
      <c r="B39" s="466"/>
      <c r="C39" s="466"/>
      <c r="D39" s="466"/>
      <c r="E39" s="466"/>
      <c r="F39" s="466"/>
      <c r="G39" s="466"/>
      <c r="H39" s="466"/>
      <c r="I39" s="466"/>
      <c r="J39" s="466"/>
      <c r="K39" s="466"/>
      <c r="L39" s="466"/>
      <c r="M39" s="466"/>
      <c r="N39" s="466"/>
    </row>
    <row r="40" spans="1:14" ht="12" customHeight="1" x14ac:dyDescent="0.2">
      <c r="A40" s="466"/>
      <c r="B40" s="466"/>
      <c r="C40" s="466"/>
      <c r="D40" s="466"/>
      <c r="E40" s="466"/>
      <c r="F40" s="466"/>
      <c r="G40" s="466"/>
      <c r="H40" s="466"/>
      <c r="I40" s="466"/>
      <c r="J40" s="466"/>
      <c r="K40" s="466"/>
      <c r="L40" s="466"/>
      <c r="M40" s="466"/>
      <c r="N40" s="466"/>
    </row>
  </sheetData>
  <mergeCells count="31">
    <mergeCell ref="A34:N37"/>
    <mergeCell ref="A38:N40"/>
    <mergeCell ref="D29:E29"/>
    <mergeCell ref="C30:F30"/>
    <mergeCell ref="H30:N30"/>
    <mergeCell ref="B31:F32"/>
    <mergeCell ref="G31:G32"/>
    <mergeCell ref="N31:N32"/>
    <mergeCell ref="I32:M32"/>
    <mergeCell ref="C22:F22"/>
    <mergeCell ref="H22:N22"/>
    <mergeCell ref="B23:G23"/>
    <mergeCell ref="C24:C26"/>
    <mergeCell ref="D24:F24"/>
    <mergeCell ref="H24:N29"/>
    <mergeCell ref="D25:F25"/>
    <mergeCell ref="D26:F26"/>
    <mergeCell ref="C27:C28"/>
    <mergeCell ref="D27:E28"/>
    <mergeCell ref="B18:F18"/>
    <mergeCell ref="H18:N18"/>
    <mergeCell ref="B19:G19"/>
    <mergeCell ref="C20:F20"/>
    <mergeCell ref="H20:N21"/>
    <mergeCell ref="C21:F21"/>
    <mergeCell ref="J12:N12"/>
    <mergeCell ref="A3:N3"/>
    <mergeCell ref="A5:N6"/>
    <mergeCell ref="A7:N8"/>
    <mergeCell ref="J10:N10"/>
    <mergeCell ref="J11:N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16" zoomScaleNormal="100" zoomScaleSheetLayoutView="100" workbookViewId="0">
      <selection activeCell="D28" sqref="D28:I32"/>
    </sheetView>
  </sheetViews>
  <sheetFormatPr defaultColWidth="9" defaultRowHeight="13.2" x14ac:dyDescent="0.2"/>
  <cols>
    <col min="1" max="3" width="9" style="142"/>
    <col min="4" max="5" width="17" style="142" customWidth="1"/>
    <col min="6" max="16384" width="9" style="142"/>
  </cols>
  <sheetData>
    <row r="1" spans="1:9" ht="18.600000000000001" customHeight="1" x14ac:dyDescent="0.2">
      <c r="A1" s="142" t="s">
        <v>186</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306" t="s">
        <v>178</v>
      </c>
      <c r="B4" s="306"/>
      <c r="C4" s="306"/>
      <c r="D4" s="306"/>
      <c r="E4" s="306"/>
      <c r="F4" s="306"/>
      <c r="G4" s="306"/>
      <c r="H4" s="306"/>
      <c r="I4" s="306"/>
    </row>
    <row r="5" spans="1:9" ht="21" customHeight="1" x14ac:dyDescent="0.2">
      <c r="A5" s="1"/>
      <c r="B5" s="1"/>
      <c r="C5" s="1"/>
      <c r="D5" s="1"/>
      <c r="E5" s="1"/>
      <c r="F5" s="1"/>
      <c r="G5" s="1"/>
      <c r="H5" s="1"/>
      <c r="I5" s="1"/>
    </row>
    <row r="6" spans="1:9" ht="30" customHeight="1" x14ac:dyDescent="0.2">
      <c r="A6" s="141"/>
      <c r="B6" s="141"/>
      <c r="C6" s="141"/>
      <c r="D6" s="141"/>
      <c r="E6" s="2" t="s">
        <v>0</v>
      </c>
      <c r="F6" s="503" t="str">
        <f>'2-1提出書類'!A4</f>
        <v>福山市光交流館改築工事</v>
      </c>
      <c r="G6" s="503"/>
      <c r="H6" s="503"/>
      <c r="I6" s="503"/>
    </row>
    <row r="7" spans="1:9" ht="30" customHeight="1" x14ac:dyDescent="0.2">
      <c r="A7" s="141"/>
      <c r="B7" s="141"/>
      <c r="C7" s="141"/>
      <c r="D7" s="141"/>
      <c r="E7" s="2" t="s">
        <v>2</v>
      </c>
      <c r="F7" s="386"/>
      <c r="G7" s="386"/>
      <c r="H7" s="386"/>
      <c r="I7" s="386"/>
    </row>
    <row r="8" spans="1:9" ht="15.6" customHeight="1" thickBot="1" x14ac:dyDescent="0.25">
      <c r="B8" s="3"/>
    </row>
    <row r="9" spans="1:9" ht="30" customHeight="1" thickBot="1" x14ac:dyDescent="0.25">
      <c r="A9" s="504" t="s">
        <v>1</v>
      </c>
      <c r="B9" s="505"/>
      <c r="C9" s="505"/>
      <c r="D9" s="505" t="s">
        <v>13</v>
      </c>
      <c r="E9" s="505"/>
      <c r="F9" s="505"/>
      <c r="G9" s="505"/>
      <c r="H9" s="505"/>
      <c r="I9" s="506"/>
    </row>
    <row r="10" spans="1:9" ht="27" customHeight="1" x14ac:dyDescent="0.2">
      <c r="A10" s="483" t="s">
        <v>141</v>
      </c>
      <c r="B10" s="484"/>
      <c r="C10" s="485"/>
      <c r="D10" s="492" t="s">
        <v>259</v>
      </c>
      <c r="E10" s="493"/>
      <c r="F10" s="493"/>
      <c r="G10" s="493"/>
      <c r="H10" s="493"/>
      <c r="I10" s="494"/>
    </row>
    <row r="11" spans="1:9" ht="27" customHeight="1" x14ac:dyDescent="0.2">
      <c r="A11" s="486"/>
      <c r="B11" s="487"/>
      <c r="C11" s="488"/>
      <c r="D11" s="495"/>
      <c r="E11" s="496"/>
      <c r="F11" s="496"/>
      <c r="G11" s="496"/>
      <c r="H11" s="496"/>
      <c r="I11" s="497"/>
    </row>
    <row r="12" spans="1:9" ht="27" customHeight="1" x14ac:dyDescent="0.2">
      <c r="A12" s="486"/>
      <c r="B12" s="487"/>
      <c r="C12" s="488"/>
      <c r="D12" s="498"/>
      <c r="E12" s="498"/>
      <c r="F12" s="498"/>
      <c r="G12" s="498"/>
      <c r="H12" s="498"/>
      <c r="I12" s="499"/>
    </row>
    <row r="13" spans="1:9" ht="27" customHeight="1" x14ac:dyDescent="0.2">
      <c r="A13" s="486"/>
      <c r="B13" s="487"/>
      <c r="C13" s="488"/>
      <c r="D13" s="498"/>
      <c r="E13" s="498"/>
      <c r="F13" s="498"/>
      <c r="G13" s="498"/>
      <c r="H13" s="498"/>
      <c r="I13" s="499"/>
    </row>
    <row r="14" spans="1:9" ht="27" customHeight="1" x14ac:dyDescent="0.2">
      <c r="A14" s="486"/>
      <c r="B14" s="487"/>
      <c r="C14" s="488"/>
      <c r="D14" s="500" t="s">
        <v>260</v>
      </c>
      <c r="E14" s="496"/>
      <c r="F14" s="496"/>
      <c r="G14" s="496"/>
      <c r="H14" s="496"/>
      <c r="I14" s="497"/>
    </row>
    <row r="15" spans="1:9" ht="27" customHeight="1" x14ac:dyDescent="0.2">
      <c r="A15" s="486"/>
      <c r="B15" s="487"/>
      <c r="C15" s="488"/>
      <c r="D15" s="495"/>
      <c r="E15" s="496"/>
      <c r="F15" s="496"/>
      <c r="G15" s="496"/>
      <c r="H15" s="496"/>
      <c r="I15" s="497"/>
    </row>
    <row r="16" spans="1:9" ht="27" customHeight="1" x14ac:dyDescent="0.2">
      <c r="A16" s="486"/>
      <c r="B16" s="487"/>
      <c r="C16" s="488"/>
      <c r="D16" s="498"/>
      <c r="E16" s="498"/>
      <c r="F16" s="498"/>
      <c r="G16" s="498"/>
      <c r="H16" s="498"/>
      <c r="I16" s="499"/>
    </row>
    <row r="17" spans="1:9" ht="27" customHeight="1" x14ac:dyDescent="0.2">
      <c r="A17" s="486"/>
      <c r="B17" s="487"/>
      <c r="C17" s="488"/>
      <c r="D17" s="498"/>
      <c r="E17" s="498"/>
      <c r="F17" s="498"/>
      <c r="G17" s="498"/>
      <c r="H17" s="498"/>
      <c r="I17" s="499"/>
    </row>
    <row r="18" spans="1:9" ht="24" customHeight="1" x14ac:dyDescent="0.2">
      <c r="A18" s="486"/>
      <c r="B18" s="487"/>
      <c r="C18" s="488"/>
      <c r="D18" s="500" t="s">
        <v>261</v>
      </c>
      <c r="E18" s="496"/>
      <c r="F18" s="496"/>
      <c r="G18" s="496"/>
      <c r="H18" s="496"/>
      <c r="I18" s="497"/>
    </row>
    <row r="19" spans="1:9" ht="24" customHeight="1" x14ac:dyDescent="0.2">
      <c r="A19" s="486"/>
      <c r="B19" s="487"/>
      <c r="C19" s="488"/>
      <c r="D19" s="495"/>
      <c r="E19" s="496"/>
      <c r="F19" s="496"/>
      <c r="G19" s="496"/>
      <c r="H19" s="496"/>
      <c r="I19" s="497"/>
    </row>
    <row r="20" spans="1:9" ht="24" customHeight="1" x14ac:dyDescent="0.2">
      <c r="A20" s="486"/>
      <c r="B20" s="487"/>
      <c r="C20" s="488"/>
      <c r="D20" s="498"/>
      <c r="E20" s="498"/>
      <c r="F20" s="498"/>
      <c r="G20" s="498"/>
      <c r="H20" s="498"/>
      <c r="I20" s="499"/>
    </row>
    <row r="21" spans="1:9" ht="24" customHeight="1" x14ac:dyDescent="0.2">
      <c r="A21" s="486"/>
      <c r="B21" s="487"/>
      <c r="C21" s="488"/>
      <c r="D21" s="498"/>
      <c r="E21" s="498"/>
      <c r="F21" s="498"/>
      <c r="G21" s="498"/>
      <c r="H21" s="498"/>
      <c r="I21" s="499"/>
    </row>
    <row r="22" spans="1:9" ht="24" customHeight="1" thickBot="1" x14ac:dyDescent="0.25">
      <c r="A22" s="489"/>
      <c r="B22" s="490"/>
      <c r="C22" s="491"/>
      <c r="D22" s="501"/>
      <c r="E22" s="501"/>
      <c r="F22" s="501"/>
      <c r="G22" s="501"/>
      <c r="H22" s="501"/>
      <c r="I22" s="502"/>
    </row>
    <row r="23" spans="1:9" ht="34.950000000000003" customHeight="1" x14ac:dyDescent="0.2">
      <c r="A23" s="507" t="s">
        <v>69</v>
      </c>
      <c r="B23" s="508"/>
      <c r="C23" s="509"/>
      <c r="D23" s="500" t="s">
        <v>288</v>
      </c>
      <c r="E23" s="496"/>
      <c r="F23" s="496"/>
      <c r="G23" s="496"/>
      <c r="H23" s="496"/>
      <c r="I23" s="497"/>
    </row>
    <row r="24" spans="1:9" ht="34.950000000000003" customHeight="1" x14ac:dyDescent="0.2">
      <c r="A24" s="510"/>
      <c r="B24" s="511"/>
      <c r="C24" s="512"/>
      <c r="D24" s="516"/>
      <c r="E24" s="498"/>
      <c r="F24" s="498"/>
      <c r="G24" s="498"/>
      <c r="H24" s="498"/>
      <c r="I24" s="499"/>
    </row>
    <row r="25" spans="1:9" ht="34.950000000000003" customHeight="1" x14ac:dyDescent="0.2">
      <c r="A25" s="510"/>
      <c r="B25" s="511"/>
      <c r="C25" s="512"/>
      <c r="D25" s="498"/>
      <c r="E25" s="498"/>
      <c r="F25" s="498"/>
      <c r="G25" s="498"/>
      <c r="H25" s="498"/>
      <c r="I25" s="499"/>
    </row>
    <row r="26" spans="1:9" ht="34.950000000000003" customHeight="1" x14ac:dyDescent="0.2">
      <c r="A26" s="510"/>
      <c r="B26" s="511"/>
      <c r="C26" s="512"/>
      <c r="D26" s="498"/>
      <c r="E26" s="498"/>
      <c r="F26" s="498"/>
      <c r="G26" s="498"/>
      <c r="H26" s="498"/>
      <c r="I26" s="499"/>
    </row>
    <row r="27" spans="1:9" ht="34.950000000000003" customHeight="1" thickBot="1" x14ac:dyDescent="0.25">
      <c r="A27" s="513"/>
      <c r="B27" s="514"/>
      <c r="C27" s="515"/>
      <c r="D27" s="501"/>
      <c r="E27" s="501"/>
      <c r="F27" s="501"/>
      <c r="G27" s="501"/>
      <c r="H27" s="501"/>
      <c r="I27" s="502"/>
    </row>
    <row r="28" spans="1:9" ht="22.95" customHeight="1" x14ac:dyDescent="0.2">
      <c r="A28" s="507" t="s">
        <v>179</v>
      </c>
      <c r="B28" s="508"/>
      <c r="C28" s="509"/>
      <c r="D28" s="500" t="s">
        <v>204</v>
      </c>
      <c r="E28" s="496"/>
      <c r="F28" s="496"/>
      <c r="G28" s="496"/>
      <c r="H28" s="496"/>
      <c r="I28" s="497"/>
    </row>
    <row r="29" spans="1:9" ht="22.95" customHeight="1" x14ac:dyDescent="0.2">
      <c r="A29" s="510"/>
      <c r="B29" s="511"/>
      <c r="C29" s="512"/>
      <c r="D29" s="516"/>
      <c r="E29" s="498"/>
      <c r="F29" s="498"/>
      <c r="G29" s="498"/>
      <c r="H29" s="498"/>
      <c r="I29" s="499"/>
    </row>
    <row r="30" spans="1:9" ht="22.95" customHeight="1" x14ac:dyDescent="0.2">
      <c r="A30" s="510"/>
      <c r="B30" s="511"/>
      <c r="C30" s="512"/>
      <c r="D30" s="498"/>
      <c r="E30" s="498"/>
      <c r="F30" s="498"/>
      <c r="G30" s="498"/>
      <c r="H30" s="498"/>
      <c r="I30" s="499"/>
    </row>
    <row r="31" spans="1:9" ht="22.95" customHeight="1" x14ac:dyDescent="0.2">
      <c r="A31" s="510"/>
      <c r="B31" s="511"/>
      <c r="C31" s="512"/>
      <c r="D31" s="498"/>
      <c r="E31" s="498"/>
      <c r="F31" s="498"/>
      <c r="G31" s="498"/>
      <c r="H31" s="498"/>
      <c r="I31" s="499"/>
    </row>
    <row r="32" spans="1:9" ht="22.95" customHeight="1" thickBot="1" x14ac:dyDescent="0.25">
      <c r="A32" s="513"/>
      <c r="B32" s="514"/>
      <c r="C32" s="515"/>
      <c r="D32" s="501"/>
      <c r="E32" s="501"/>
      <c r="F32" s="501"/>
      <c r="G32" s="501"/>
      <c r="H32" s="501"/>
      <c r="I32" s="502"/>
    </row>
    <row r="33" spans="1:9" ht="22.95" customHeight="1" x14ac:dyDescent="0.2">
      <c r="A33" s="507" t="s">
        <v>218</v>
      </c>
      <c r="B33" s="508"/>
      <c r="C33" s="509"/>
      <c r="D33" s="500" t="s">
        <v>262</v>
      </c>
      <c r="E33" s="496"/>
      <c r="F33" s="496"/>
      <c r="G33" s="496"/>
      <c r="H33" s="496"/>
      <c r="I33" s="497"/>
    </row>
    <row r="34" spans="1:9" ht="22.95" customHeight="1" x14ac:dyDescent="0.2">
      <c r="A34" s="510"/>
      <c r="B34" s="511"/>
      <c r="C34" s="512"/>
      <c r="D34" s="516"/>
      <c r="E34" s="498"/>
      <c r="F34" s="498"/>
      <c r="G34" s="498"/>
      <c r="H34" s="498"/>
      <c r="I34" s="499"/>
    </row>
    <row r="35" spans="1:9" ht="22.95" customHeight="1" x14ac:dyDescent="0.2">
      <c r="A35" s="510"/>
      <c r="B35" s="511"/>
      <c r="C35" s="512"/>
      <c r="D35" s="498"/>
      <c r="E35" s="498"/>
      <c r="F35" s="498"/>
      <c r="G35" s="498"/>
      <c r="H35" s="498"/>
      <c r="I35" s="499"/>
    </row>
    <row r="36" spans="1:9" ht="22.95" customHeight="1" x14ac:dyDescent="0.2">
      <c r="A36" s="510"/>
      <c r="B36" s="511"/>
      <c r="C36" s="512"/>
      <c r="D36" s="498"/>
      <c r="E36" s="498"/>
      <c r="F36" s="498"/>
      <c r="G36" s="498"/>
      <c r="H36" s="498"/>
      <c r="I36" s="499"/>
    </row>
    <row r="37" spans="1:9" ht="22.95" customHeight="1" thickBot="1" x14ac:dyDescent="0.25">
      <c r="A37" s="513"/>
      <c r="B37" s="514"/>
      <c r="C37" s="515"/>
      <c r="D37" s="501"/>
      <c r="E37" s="501"/>
      <c r="F37" s="501"/>
      <c r="G37" s="501"/>
      <c r="H37" s="501"/>
      <c r="I37" s="502"/>
    </row>
  </sheetData>
  <mergeCells count="15">
    <mergeCell ref="A23:C27"/>
    <mergeCell ref="D23:I27"/>
    <mergeCell ref="A28:C32"/>
    <mergeCell ref="D28:I32"/>
    <mergeCell ref="A33:C37"/>
    <mergeCell ref="D33:I37"/>
    <mergeCell ref="A10:C22"/>
    <mergeCell ref="D10:I13"/>
    <mergeCell ref="D14:I17"/>
    <mergeCell ref="D18:I22"/>
    <mergeCell ref="A4:I4"/>
    <mergeCell ref="F6:I6"/>
    <mergeCell ref="F7:I7"/>
    <mergeCell ref="A9:C9"/>
    <mergeCell ref="D9:I9"/>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topLeftCell="A7" zoomScaleNormal="100" workbookViewId="0">
      <selection activeCell="C9" sqref="C9"/>
    </sheetView>
  </sheetViews>
  <sheetFormatPr defaultColWidth="9" defaultRowHeight="13.2" x14ac:dyDescent="0.2"/>
  <cols>
    <col min="1" max="1" width="7" style="203" customWidth="1"/>
    <col min="2" max="2" width="6.109375" style="203" customWidth="1"/>
    <col min="3" max="3" width="11.109375" style="203" customWidth="1"/>
    <col min="4" max="14" width="8.33203125" style="203" customWidth="1"/>
    <col min="15" max="16384" width="9" style="203"/>
  </cols>
  <sheetData>
    <row r="1" spans="1:10" x14ac:dyDescent="0.2">
      <c r="A1" s="202" t="s">
        <v>289</v>
      </c>
      <c r="F1" s="204"/>
      <c r="J1" s="205"/>
    </row>
    <row r="2" spans="1:10" x14ac:dyDescent="0.2">
      <c r="A2" s="206"/>
    </row>
    <row r="3" spans="1:10" ht="30" customHeight="1" x14ac:dyDescent="0.2">
      <c r="A3" s="518" t="s">
        <v>290</v>
      </c>
      <c r="B3" s="518"/>
      <c r="C3" s="518"/>
      <c r="D3" s="518"/>
      <c r="E3" s="518"/>
      <c r="F3" s="518"/>
      <c r="G3" s="518"/>
      <c r="H3" s="518"/>
      <c r="I3" s="518"/>
      <c r="J3" s="518"/>
    </row>
    <row r="4" spans="1:10" ht="18" customHeight="1" x14ac:dyDescent="0.2">
      <c r="A4" s="207"/>
      <c r="B4" s="208"/>
      <c r="C4" s="208"/>
      <c r="D4" s="208"/>
      <c r="E4" s="208"/>
      <c r="F4" s="208"/>
    </row>
    <row r="5" spans="1:10" ht="18" customHeight="1" x14ac:dyDescent="0.2">
      <c r="H5" s="519" t="s">
        <v>291</v>
      </c>
      <c r="I5" s="519"/>
      <c r="J5" s="519"/>
    </row>
    <row r="6" spans="1:10" ht="18" customHeight="1" x14ac:dyDescent="0.2"/>
    <row r="7" spans="1:10" ht="18" customHeight="1" x14ac:dyDescent="0.2">
      <c r="A7" s="520" t="s">
        <v>292</v>
      </c>
      <c r="B7" s="520"/>
      <c r="C7" s="209" t="s">
        <v>210</v>
      </c>
    </row>
    <row r="8" spans="1:10" ht="18" customHeight="1" x14ac:dyDescent="0.2">
      <c r="A8" s="204"/>
      <c r="B8" s="210"/>
      <c r="C8" s="204"/>
    </row>
    <row r="9" spans="1:10" ht="24.9" customHeight="1" x14ac:dyDescent="0.2">
      <c r="E9" s="521" t="s">
        <v>293</v>
      </c>
      <c r="F9" s="521"/>
      <c r="G9" s="522"/>
      <c r="H9" s="522"/>
      <c r="I9" s="522"/>
      <c r="J9" s="522"/>
    </row>
    <row r="10" spans="1:10" ht="24.9" customHeight="1" x14ac:dyDescent="0.2">
      <c r="E10" s="521" t="s">
        <v>25</v>
      </c>
      <c r="F10" s="521"/>
      <c r="G10" s="523"/>
      <c r="H10" s="523"/>
      <c r="I10" s="523"/>
      <c r="J10" s="523"/>
    </row>
    <row r="11" spans="1:10" ht="24.9" customHeight="1" x14ac:dyDescent="0.2">
      <c r="E11" s="521" t="s">
        <v>294</v>
      </c>
      <c r="F11" s="521"/>
      <c r="G11" s="523"/>
      <c r="H11" s="523"/>
      <c r="I11" s="523"/>
      <c r="J11" s="523"/>
    </row>
    <row r="12" spans="1:10" ht="9.9" customHeight="1" x14ac:dyDescent="0.2">
      <c r="E12" s="211"/>
      <c r="J12" s="212"/>
    </row>
    <row r="13" spans="1:10" ht="24.9" customHeight="1" x14ac:dyDescent="0.2">
      <c r="E13" s="213"/>
      <c r="F13" s="214"/>
    </row>
    <row r="14" spans="1:10" s="215" customFormat="1" ht="36" customHeight="1" x14ac:dyDescent="0.2">
      <c r="A14" s="524" t="s">
        <v>295</v>
      </c>
      <c r="B14" s="524"/>
      <c r="C14" s="525" t="str">
        <f>'2-1提出書類'!A4</f>
        <v>福山市光交流館改築工事</v>
      </c>
      <c r="D14" s="525"/>
      <c r="E14" s="525"/>
      <c r="F14" s="525"/>
      <c r="G14" s="525"/>
      <c r="H14" s="525"/>
      <c r="I14" s="525"/>
      <c r="J14" s="525"/>
    </row>
    <row r="15" spans="1:10" s="215" customFormat="1" ht="36" customHeight="1" x14ac:dyDescent="0.2">
      <c r="A15" s="216"/>
      <c r="B15" s="216"/>
      <c r="C15" s="217"/>
      <c r="D15" s="217"/>
      <c r="E15" s="217"/>
      <c r="F15" s="217"/>
    </row>
    <row r="16" spans="1:10" s="215" customFormat="1" ht="23.25" customHeight="1" x14ac:dyDescent="0.2">
      <c r="A16" s="217"/>
      <c r="C16" s="217"/>
      <c r="D16" s="217"/>
      <c r="E16" s="217"/>
      <c r="F16" s="217"/>
    </row>
    <row r="17" spans="1:10" s="215" customFormat="1" ht="79.5" customHeight="1" x14ac:dyDescent="0.2">
      <c r="A17" s="526" t="s">
        <v>296</v>
      </c>
      <c r="B17" s="526"/>
      <c r="C17" s="526"/>
      <c r="D17" s="526"/>
      <c r="E17" s="526"/>
      <c r="F17" s="526"/>
      <c r="G17" s="526"/>
      <c r="H17" s="526"/>
      <c r="I17" s="526"/>
      <c r="J17" s="526"/>
    </row>
    <row r="18" spans="1:10" s="215" customFormat="1" ht="21.75" customHeight="1" x14ac:dyDescent="0.2">
      <c r="A18" s="218"/>
      <c r="B18" s="218"/>
      <c r="C18" s="218"/>
      <c r="D18" s="218"/>
      <c r="E18" s="218"/>
      <c r="F18" s="218"/>
      <c r="G18" s="218"/>
      <c r="H18" s="218"/>
      <c r="I18" s="218"/>
      <c r="J18" s="218"/>
    </row>
    <row r="19" spans="1:10" s="215" customFormat="1" ht="21.75" customHeight="1" x14ac:dyDescent="0.2">
      <c r="A19" s="218"/>
      <c r="B19" s="218"/>
      <c r="C19" s="218"/>
      <c r="D19" s="218"/>
      <c r="E19" s="218"/>
      <c r="F19" s="218"/>
      <c r="G19" s="218"/>
      <c r="H19" s="218"/>
      <c r="I19" s="218"/>
      <c r="J19" s="218"/>
    </row>
    <row r="20" spans="1:10" s="215" customFormat="1" ht="21.75" customHeight="1" x14ac:dyDescent="0.2">
      <c r="A20" s="218"/>
      <c r="B20" s="218"/>
      <c r="C20" s="218"/>
      <c r="D20" s="218"/>
      <c r="E20" s="218"/>
      <c r="F20" s="218"/>
      <c r="G20" s="218"/>
      <c r="H20" s="218"/>
      <c r="I20" s="218"/>
      <c r="J20" s="218"/>
    </row>
    <row r="21" spans="1:10" s="215" customFormat="1" ht="21.75" customHeight="1" x14ac:dyDescent="0.2">
      <c r="A21" s="218"/>
      <c r="B21" s="218"/>
      <c r="C21" s="218"/>
      <c r="D21" s="218"/>
      <c r="E21" s="218"/>
      <c r="F21" s="218"/>
      <c r="G21" s="218"/>
      <c r="H21" s="218"/>
      <c r="I21" s="218"/>
      <c r="J21" s="218"/>
    </row>
    <row r="22" spans="1:10" s="215" customFormat="1" ht="16.5" customHeight="1" x14ac:dyDescent="0.2">
      <c r="A22" s="219"/>
      <c r="B22" s="220"/>
      <c r="C22" s="221"/>
      <c r="D22" s="221"/>
      <c r="E22" s="221"/>
      <c r="F22" s="221"/>
      <c r="G22" s="221"/>
      <c r="H22" s="221"/>
      <c r="I22" s="221"/>
      <c r="J22" s="220"/>
    </row>
    <row r="23" spans="1:10" s="215" customFormat="1" ht="16.5" customHeight="1" x14ac:dyDescent="0.2">
      <c r="A23" s="219"/>
      <c r="B23" s="220"/>
      <c r="C23" s="221"/>
      <c r="D23" s="221"/>
      <c r="E23" s="221"/>
      <c r="F23" s="221"/>
      <c r="G23" s="221"/>
      <c r="H23" s="221"/>
      <c r="I23" s="221"/>
      <c r="J23" s="220"/>
    </row>
    <row r="24" spans="1:10" ht="16.5" customHeight="1" x14ac:dyDescent="0.2">
      <c r="B24" s="222"/>
      <c r="C24" s="222"/>
      <c r="D24" s="222"/>
      <c r="E24" s="222"/>
      <c r="F24" s="222"/>
      <c r="G24" s="222"/>
      <c r="H24" s="222"/>
      <c r="I24" s="222"/>
      <c r="J24" s="222"/>
    </row>
    <row r="25" spans="1:10" ht="16.5" customHeight="1" x14ac:dyDescent="0.2">
      <c r="B25" s="517"/>
      <c r="C25" s="517"/>
      <c r="D25" s="517"/>
      <c r="E25" s="517"/>
      <c r="F25" s="517"/>
      <c r="G25" s="517"/>
      <c r="H25" s="517"/>
      <c r="I25" s="517"/>
      <c r="J25" s="517"/>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0"/>
  <sheetViews>
    <sheetView view="pageBreakPreview" topLeftCell="A13" zoomScaleNormal="100" workbookViewId="0">
      <selection activeCell="C20" sqref="C20:D20"/>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120</v>
      </c>
    </row>
    <row r="2" spans="1:6" ht="12" customHeight="1" x14ac:dyDescent="0.2"/>
    <row r="3" spans="1:6" ht="26.25" customHeight="1" x14ac:dyDescent="0.2">
      <c r="A3" s="306" t="s">
        <v>162</v>
      </c>
      <c r="B3" s="306"/>
      <c r="C3" s="306"/>
      <c r="D3" s="306"/>
      <c r="E3" s="306"/>
      <c r="F3" s="306"/>
    </row>
    <row r="4" spans="1:6" ht="12" customHeight="1" x14ac:dyDescent="0.2"/>
    <row r="5" spans="1:6" s="4" customFormat="1" ht="36" customHeight="1" x14ac:dyDescent="0.2">
      <c r="A5" s="84"/>
      <c r="B5" s="84"/>
      <c r="C5" s="2" t="s">
        <v>76</v>
      </c>
      <c r="D5" s="84"/>
      <c r="E5" s="316" t="str">
        <f>'2-1提出書類'!A4</f>
        <v>福山市光交流館改築工事</v>
      </c>
      <c r="F5" s="316"/>
    </row>
    <row r="6" spans="1:6" s="4" customFormat="1" ht="30" customHeight="1" x14ac:dyDescent="0.2">
      <c r="A6" s="85"/>
      <c r="B6" s="84"/>
      <c r="C6" s="2" t="s">
        <v>90</v>
      </c>
      <c r="D6" s="84"/>
      <c r="E6" s="317"/>
      <c r="F6" s="317"/>
    </row>
    <row r="7" spans="1:6" s="4" customFormat="1" ht="36" customHeight="1" thickBot="1" x14ac:dyDescent="0.25">
      <c r="A7" s="85"/>
      <c r="B7" s="83"/>
      <c r="C7" s="83"/>
      <c r="D7" s="83"/>
      <c r="E7" s="2"/>
      <c r="F7" s="3"/>
    </row>
    <row r="8" spans="1:6" s="4" customFormat="1" ht="54" customHeight="1" x14ac:dyDescent="0.2">
      <c r="A8" s="103" t="s">
        <v>164</v>
      </c>
      <c r="B8" s="313" t="str">
        <f>'2-1提出書類'!E17</f>
        <v>同種・同規模以上の工事とは、元請として施工した木造建築物の新築、改築又は増築に係る建築一式工事であって、延べ面積が５４３㎡（増築工事にあっては、増築部分に限る）以上の工事をいう。ただし、対象になる延べ面積は、１棟の建築物の延べ面積に限る。</v>
      </c>
      <c r="C8" s="314"/>
      <c r="D8" s="314"/>
      <c r="E8" s="314"/>
      <c r="F8" s="315"/>
    </row>
    <row r="9" spans="1:6" s="4" customFormat="1" ht="54" customHeight="1" thickBot="1" x14ac:dyDescent="0.25">
      <c r="A9" s="104" t="s">
        <v>151</v>
      </c>
      <c r="B9" s="322" t="str">
        <f>'2-1提出書類'!E18</f>
        <v>同種・同規模の２倍以上の工事とは、上記工事の内、延べ面積が１,０８６㎡（増築工事にあっては、増築部分に限る）以上の工事である。ただし、対象となる延べ面積は、１棟の建築物の延べ面積に限る。</v>
      </c>
      <c r="C9" s="323"/>
      <c r="D9" s="323"/>
      <c r="E9" s="323"/>
      <c r="F9" s="323"/>
    </row>
    <row r="10" spans="1:6" ht="30" customHeight="1" thickBot="1" x14ac:dyDescent="0.25"/>
    <row r="11" spans="1:6" ht="27" customHeight="1" x14ac:dyDescent="0.2">
      <c r="A11" s="307" t="s">
        <v>3</v>
      </c>
      <c r="B11" s="133" t="s">
        <v>4</v>
      </c>
      <c r="C11" s="318" t="s">
        <v>149</v>
      </c>
      <c r="D11" s="319"/>
      <c r="E11" s="309" t="s">
        <v>6</v>
      </c>
      <c r="F11" s="311" t="s">
        <v>7</v>
      </c>
    </row>
    <row r="12" spans="1:6" ht="27" customHeight="1" thickBot="1" x14ac:dyDescent="0.25">
      <c r="A12" s="308"/>
      <c r="B12" s="134" t="s">
        <v>93</v>
      </c>
      <c r="C12" s="320" t="s">
        <v>5</v>
      </c>
      <c r="D12" s="321"/>
      <c r="E12" s="310"/>
      <c r="F12" s="312"/>
    </row>
    <row r="13" spans="1:6" ht="36" customHeight="1" x14ac:dyDescent="0.2">
      <c r="A13" s="282"/>
      <c r="B13" s="285"/>
      <c r="C13" s="293"/>
      <c r="D13" s="294"/>
      <c r="E13" s="289" t="s">
        <v>70</v>
      </c>
      <c r="F13" s="58"/>
    </row>
    <row r="14" spans="1:6" ht="36" customHeight="1" x14ac:dyDescent="0.2">
      <c r="A14" s="283"/>
      <c r="B14" s="286"/>
      <c r="C14" s="295"/>
      <c r="D14" s="296"/>
      <c r="E14" s="290"/>
      <c r="F14" s="59"/>
    </row>
    <row r="15" spans="1:6" ht="36" customHeight="1" x14ac:dyDescent="0.2">
      <c r="A15" s="283"/>
      <c r="B15" s="287"/>
      <c r="C15" s="91" t="s">
        <v>91</v>
      </c>
      <c r="D15" s="135" t="s">
        <v>94</v>
      </c>
      <c r="E15" s="291" t="s">
        <v>95</v>
      </c>
      <c r="F15" s="60"/>
    </row>
    <row r="16" spans="1:6" ht="36" customHeight="1" x14ac:dyDescent="0.2">
      <c r="A16" s="284"/>
      <c r="B16" s="288"/>
      <c r="C16" s="105" t="s">
        <v>92</v>
      </c>
      <c r="D16" s="106" t="s">
        <v>96</v>
      </c>
      <c r="E16" s="292"/>
      <c r="F16" s="60"/>
    </row>
    <row r="17" spans="1:6" s="102" customFormat="1" ht="36" customHeight="1" x14ac:dyDescent="0.2">
      <c r="A17" s="297" t="s">
        <v>154</v>
      </c>
      <c r="B17" s="298"/>
      <c r="C17" s="299" t="s">
        <v>156</v>
      </c>
      <c r="D17" s="300"/>
      <c r="E17" s="108" t="s">
        <v>155</v>
      </c>
      <c r="F17" s="301"/>
    </row>
    <row r="18" spans="1:6" s="136" customFormat="1" ht="36" customHeight="1" x14ac:dyDescent="0.2">
      <c r="A18" s="276" t="s">
        <v>153</v>
      </c>
      <c r="B18" s="303"/>
      <c r="C18" s="304"/>
      <c r="D18" s="305"/>
      <c r="E18" s="138" t="s">
        <v>150</v>
      </c>
      <c r="F18" s="301"/>
    </row>
    <row r="19" spans="1:6" s="136" customFormat="1" ht="36" customHeight="1" x14ac:dyDescent="0.2">
      <c r="A19" s="276" t="s">
        <v>205</v>
      </c>
      <c r="B19" s="164" t="s">
        <v>280</v>
      </c>
      <c r="C19" s="274"/>
      <c r="D19" s="275"/>
      <c r="E19" s="278"/>
      <c r="F19" s="301"/>
    </row>
    <row r="20" spans="1:6" s="136" customFormat="1" ht="36" customHeight="1" x14ac:dyDescent="0.2">
      <c r="A20" s="276"/>
      <c r="B20" s="164" t="s">
        <v>281</v>
      </c>
      <c r="C20" s="274"/>
      <c r="D20" s="275"/>
      <c r="E20" s="278"/>
      <c r="F20" s="301"/>
    </row>
    <row r="21" spans="1:6" s="102" customFormat="1" ht="36" customHeight="1" thickBot="1" x14ac:dyDescent="0.25">
      <c r="A21" s="277"/>
      <c r="B21" s="137" t="s">
        <v>282</v>
      </c>
      <c r="C21" s="280"/>
      <c r="D21" s="281"/>
      <c r="E21" s="279"/>
      <c r="F21" s="302"/>
    </row>
    <row r="22" spans="1:6" ht="12" customHeight="1" x14ac:dyDescent="0.2"/>
    <row r="23" spans="1:6" s="6" customFormat="1" ht="15" customHeight="1" x14ac:dyDescent="0.2">
      <c r="A23" s="5" t="s">
        <v>8</v>
      </c>
      <c r="B23" s="6" t="s">
        <v>152</v>
      </c>
    </row>
    <row r="24" spans="1:6" s="6" customFormat="1" ht="15" customHeight="1" x14ac:dyDescent="0.2">
      <c r="A24" s="5" t="s">
        <v>9</v>
      </c>
      <c r="B24" s="6" t="s">
        <v>230</v>
      </c>
    </row>
    <row r="25" spans="1:6" s="6" customFormat="1" ht="18" customHeight="1" x14ac:dyDescent="0.2">
      <c r="A25" s="5" t="s">
        <v>10</v>
      </c>
      <c r="B25" s="273" t="s">
        <v>231</v>
      </c>
      <c r="C25" s="273"/>
      <c r="D25" s="273"/>
      <c r="E25" s="273"/>
      <c r="F25" s="273"/>
    </row>
    <row r="26" spans="1:6" s="6" customFormat="1" ht="18" customHeight="1" x14ac:dyDescent="0.2">
      <c r="B26" s="273"/>
      <c r="C26" s="273"/>
      <c r="D26" s="273"/>
      <c r="E26" s="273"/>
      <c r="F26" s="273"/>
    </row>
    <row r="27" spans="1:6" ht="15" customHeight="1" x14ac:dyDescent="0.2">
      <c r="A27" s="5" t="s">
        <v>11</v>
      </c>
      <c r="B27" s="6" t="s">
        <v>232</v>
      </c>
    </row>
    <row r="28" spans="1:6" s="140" customFormat="1" ht="13.2" customHeight="1" x14ac:dyDescent="0.2">
      <c r="A28" s="5" t="s">
        <v>12</v>
      </c>
      <c r="B28" s="273" t="s">
        <v>233</v>
      </c>
      <c r="C28" s="273"/>
      <c r="D28" s="273"/>
      <c r="E28" s="273"/>
      <c r="F28" s="273"/>
    </row>
    <row r="29" spans="1:6" s="140" customFormat="1" x14ac:dyDescent="0.2">
      <c r="A29" s="5"/>
      <c r="B29" s="273"/>
      <c r="C29" s="273"/>
      <c r="D29" s="273"/>
      <c r="E29" s="273"/>
      <c r="F29" s="273"/>
    </row>
    <row r="30" spans="1:6" x14ac:dyDescent="0.2">
      <c r="A30" s="5"/>
      <c r="B30" s="6"/>
    </row>
  </sheetData>
  <mergeCells count="28">
    <mergeCell ref="A3:F3"/>
    <mergeCell ref="A11:A12"/>
    <mergeCell ref="E11:E12"/>
    <mergeCell ref="F11:F12"/>
    <mergeCell ref="B8:F8"/>
    <mergeCell ref="E5:F5"/>
    <mergeCell ref="E6:F6"/>
    <mergeCell ref="C11:D11"/>
    <mergeCell ref="C12:D12"/>
    <mergeCell ref="B9:F9"/>
    <mergeCell ref="A17:B17"/>
    <mergeCell ref="C17:D17"/>
    <mergeCell ref="F17:F21"/>
    <mergeCell ref="C19:D19"/>
    <mergeCell ref="A18:B18"/>
    <mergeCell ref="C18:D18"/>
    <mergeCell ref="A13:A16"/>
    <mergeCell ref="B13:B14"/>
    <mergeCell ref="B15:B16"/>
    <mergeCell ref="E13:E14"/>
    <mergeCell ref="E15:E16"/>
    <mergeCell ref="C13:D14"/>
    <mergeCell ref="B28:F29"/>
    <mergeCell ref="C20:D20"/>
    <mergeCell ref="A19:A21"/>
    <mergeCell ref="E19:E21"/>
    <mergeCell ref="B25:F26"/>
    <mergeCell ref="C21:D21"/>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view="pageBreakPreview" zoomScaleNormal="75" zoomScaleSheetLayoutView="100" workbookViewId="0">
      <selection activeCell="H18" sqref="H18"/>
    </sheetView>
  </sheetViews>
  <sheetFormatPr defaultColWidth="9" defaultRowHeight="13.2" x14ac:dyDescent="0.2"/>
  <cols>
    <col min="1" max="1" width="4.21875" style="143" customWidth="1"/>
    <col min="2" max="2" width="20.6640625" style="143" customWidth="1"/>
    <col min="3" max="4" width="5.6640625" style="143" customWidth="1"/>
    <col min="5" max="5" width="15.109375" style="143" customWidth="1"/>
    <col min="6" max="6" width="35.6640625" style="143" customWidth="1"/>
    <col min="7" max="16384" width="9" style="143"/>
  </cols>
  <sheetData>
    <row r="1" spans="1:6" x14ac:dyDescent="0.2">
      <c r="A1" s="143" t="s">
        <v>206</v>
      </c>
      <c r="F1" s="144"/>
    </row>
    <row r="2" spans="1:6" x14ac:dyDescent="0.2">
      <c r="A2" s="145"/>
      <c r="F2" s="144"/>
    </row>
    <row r="3" spans="1:6" x14ac:dyDescent="0.2">
      <c r="A3" s="145"/>
      <c r="F3" s="144"/>
    </row>
    <row r="4" spans="1:6" ht="30" customHeight="1" x14ac:dyDescent="0.2">
      <c r="A4" s="146" t="s">
        <v>207</v>
      </c>
      <c r="B4" s="147"/>
      <c r="C4" s="147"/>
      <c r="D4" s="147"/>
      <c r="E4" s="147"/>
      <c r="F4" s="147"/>
    </row>
    <row r="5" spans="1:6" ht="18" customHeight="1" x14ac:dyDescent="0.2">
      <c r="A5" s="146"/>
      <c r="B5" s="147"/>
      <c r="C5" s="147"/>
      <c r="D5" s="147"/>
      <c r="E5" s="147"/>
      <c r="F5" s="147"/>
    </row>
    <row r="6" spans="1:6" ht="18" customHeight="1" x14ac:dyDescent="0.2">
      <c r="F6" s="148" t="s">
        <v>208</v>
      </c>
    </row>
    <row r="7" spans="1:6" ht="18" customHeight="1" x14ac:dyDescent="0.2"/>
    <row r="8" spans="1:6" ht="18" customHeight="1" x14ac:dyDescent="0.2">
      <c r="B8" s="149" t="s">
        <v>209</v>
      </c>
      <c r="C8" s="150" t="s">
        <v>210</v>
      </c>
    </row>
    <row r="9" spans="1:6" ht="18" customHeight="1" x14ac:dyDescent="0.2">
      <c r="B9" s="149"/>
      <c r="C9" s="150"/>
    </row>
    <row r="10" spans="1:6" ht="30" customHeight="1" x14ac:dyDescent="0.2">
      <c r="A10" s="144"/>
      <c r="B10" s="150"/>
      <c r="C10" s="144"/>
    </row>
    <row r="11" spans="1:6" ht="24.9" customHeight="1" x14ac:dyDescent="0.2">
      <c r="E11" s="151" t="s">
        <v>23</v>
      </c>
      <c r="F11" s="152"/>
    </row>
    <row r="12" spans="1:6" ht="24.9" customHeight="1" x14ac:dyDescent="0.2">
      <c r="E12" s="151" t="s">
        <v>25</v>
      </c>
      <c r="F12" s="153"/>
    </row>
    <row r="13" spans="1:6" ht="24.9" customHeight="1" x14ac:dyDescent="0.2">
      <c r="E13" s="151" t="s">
        <v>211</v>
      </c>
      <c r="F13" s="154"/>
    </row>
    <row r="14" spans="1:6" ht="54" customHeight="1" x14ac:dyDescent="0.2">
      <c r="E14" s="149"/>
    </row>
    <row r="15" spans="1:6" s="155" customFormat="1" ht="30" customHeight="1" x14ac:dyDescent="0.2">
      <c r="B15" s="156" t="s">
        <v>0</v>
      </c>
      <c r="C15" s="324" t="str">
        <f>'2-1提出書類'!A4</f>
        <v>福山市光交流館改築工事</v>
      </c>
      <c r="D15" s="324"/>
      <c r="E15" s="324"/>
      <c r="F15" s="324"/>
    </row>
    <row r="16" spans="1:6" s="155" customFormat="1" ht="36" customHeight="1" x14ac:dyDescent="0.2">
      <c r="B16" s="157"/>
      <c r="C16" s="158"/>
      <c r="D16" s="158"/>
      <c r="E16" s="158"/>
      <c r="F16" s="158"/>
    </row>
    <row r="18" spans="2:6" ht="60" customHeight="1" x14ac:dyDescent="0.2">
      <c r="B18" s="325" t="s">
        <v>234</v>
      </c>
      <c r="C18" s="325"/>
      <c r="D18" s="325"/>
      <c r="E18" s="325"/>
      <c r="F18" s="325"/>
    </row>
    <row r="19" spans="2:6" ht="36" customHeight="1" x14ac:dyDescent="0.2">
      <c r="B19" s="159"/>
      <c r="C19" s="159"/>
      <c r="D19" s="159"/>
      <c r="E19" s="159"/>
      <c r="F19" s="159"/>
    </row>
  </sheetData>
  <mergeCells count="2">
    <mergeCell ref="C15:F15"/>
    <mergeCell ref="B18:F18"/>
  </mergeCells>
  <phoneticPr fontId="2"/>
  <pageMargins left="0.78740157480314965" right="0.78740157480314965" top="0.98425196850393704"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topLeftCell="A19" zoomScaleNormal="100" workbookViewId="0">
      <selection activeCell="C22" sqref="C22:D22"/>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35" t="s">
        <v>121</v>
      </c>
      <c r="B1" s="335"/>
      <c r="C1" s="64"/>
    </row>
    <row r="2" spans="1:8" ht="24" customHeight="1" x14ac:dyDescent="0.2">
      <c r="A2" s="306" t="s">
        <v>126</v>
      </c>
      <c r="B2" s="306"/>
      <c r="C2" s="306"/>
      <c r="D2" s="306"/>
    </row>
    <row r="3" spans="1:8" s="4" customFormat="1" ht="36" customHeight="1" x14ac:dyDescent="0.2">
      <c r="A3" s="84"/>
      <c r="B3" s="84"/>
      <c r="C3" s="2" t="s">
        <v>0</v>
      </c>
      <c r="D3" s="121" t="str">
        <f>'2-1提出書類'!A4</f>
        <v>福山市光交流館改築工事</v>
      </c>
      <c r="E3" s="329"/>
      <c r="F3" s="329"/>
    </row>
    <row r="4" spans="1:8" s="4" customFormat="1" ht="27" customHeight="1" x14ac:dyDescent="0.2">
      <c r="A4" s="84"/>
      <c r="B4" s="84"/>
      <c r="C4" s="2" t="s">
        <v>2</v>
      </c>
      <c r="D4" s="109"/>
      <c r="E4" s="329"/>
      <c r="F4" s="329"/>
    </row>
    <row r="5" spans="1:8" s="102" customFormat="1" ht="9" customHeight="1" thickBot="1" x14ac:dyDescent="0.25">
      <c r="A5" s="65"/>
      <c r="B5" s="65"/>
      <c r="C5" s="65"/>
      <c r="D5" s="65"/>
    </row>
    <row r="6" spans="1:8" s="4" customFormat="1" ht="24" customHeight="1" thickTop="1" thickBot="1" x14ac:dyDescent="0.25">
      <c r="A6" s="84"/>
      <c r="B6" s="117" t="s">
        <v>159</v>
      </c>
      <c r="C6" s="118" t="str">
        <f>IF(C14="","",ROUND(AVERAGE(C14,C20,C26),1))</f>
        <v/>
      </c>
      <c r="D6" s="116" t="s">
        <v>158</v>
      </c>
      <c r="E6" s="111"/>
      <c r="F6" s="111"/>
      <c r="G6" s="112"/>
      <c r="H6" s="112"/>
    </row>
    <row r="7" spans="1:8" ht="9" customHeight="1" thickTop="1" thickBot="1" x14ac:dyDescent="0.25">
      <c r="A7" s="65"/>
      <c r="B7" s="65"/>
      <c r="C7" s="65"/>
      <c r="D7" s="65"/>
    </row>
    <row r="8" spans="1:8" ht="30" customHeight="1" thickTop="1" x14ac:dyDescent="0.2">
      <c r="A8" s="336" t="s">
        <v>117</v>
      </c>
      <c r="B8" s="337"/>
      <c r="C8" s="338" t="s">
        <v>215</v>
      </c>
      <c r="D8" s="339"/>
    </row>
    <row r="9" spans="1:8" ht="30" customHeight="1" x14ac:dyDescent="0.2">
      <c r="A9" s="340" t="s">
        <v>75</v>
      </c>
      <c r="B9" s="67" t="s">
        <v>122</v>
      </c>
      <c r="C9" s="326"/>
      <c r="D9" s="327"/>
    </row>
    <row r="10" spans="1:8" ht="30" customHeight="1" x14ac:dyDescent="0.2">
      <c r="A10" s="341"/>
      <c r="B10" s="89" t="s">
        <v>76</v>
      </c>
      <c r="C10" s="330"/>
      <c r="D10" s="331"/>
    </row>
    <row r="11" spans="1:8" ht="30" customHeight="1" x14ac:dyDescent="0.2">
      <c r="A11" s="341"/>
      <c r="B11" s="67" t="s">
        <v>77</v>
      </c>
      <c r="C11" s="326"/>
      <c r="D11" s="327"/>
    </row>
    <row r="12" spans="1:8" ht="30" customHeight="1" x14ac:dyDescent="0.2">
      <c r="A12" s="341"/>
      <c r="B12" s="67" t="s">
        <v>118</v>
      </c>
      <c r="C12" s="326" t="s">
        <v>119</v>
      </c>
      <c r="D12" s="327"/>
    </row>
    <row r="13" spans="1:8" ht="30" customHeight="1" x14ac:dyDescent="0.2">
      <c r="A13" s="341"/>
      <c r="B13" s="67" t="s">
        <v>5</v>
      </c>
      <c r="C13" s="68" t="s">
        <v>78</v>
      </c>
      <c r="D13" s="68"/>
    </row>
    <row r="14" spans="1:8" ht="30" customHeight="1" thickBot="1" x14ac:dyDescent="0.25">
      <c r="A14" s="342"/>
      <c r="B14" s="92" t="s">
        <v>79</v>
      </c>
      <c r="C14" s="115"/>
      <c r="D14" s="101" t="s">
        <v>158</v>
      </c>
    </row>
    <row r="15" spans="1:8" ht="30" customHeight="1" thickTop="1" x14ac:dyDescent="0.2">
      <c r="A15" s="340" t="s">
        <v>80</v>
      </c>
      <c r="B15" s="66" t="s">
        <v>122</v>
      </c>
      <c r="C15" s="333"/>
      <c r="D15" s="334"/>
    </row>
    <row r="16" spans="1:8" ht="30" customHeight="1" x14ac:dyDescent="0.2">
      <c r="A16" s="341"/>
      <c r="B16" s="89" t="s">
        <v>76</v>
      </c>
      <c r="C16" s="330"/>
      <c r="D16" s="331"/>
    </row>
    <row r="17" spans="1:4" ht="30" customHeight="1" x14ac:dyDescent="0.2">
      <c r="A17" s="341"/>
      <c r="B17" s="67" t="s">
        <v>77</v>
      </c>
      <c r="C17" s="326"/>
      <c r="D17" s="327"/>
    </row>
    <row r="18" spans="1:4" ht="30" customHeight="1" x14ac:dyDescent="0.2">
      <c r="A18" s="341"/>
      <c r="B18" s="67" t="s">
        <v>118</v>
      </c>
      <c r="C18" s="326" t="s">
        <v>119</v>
      </c>
      <c r="D18" s="327"/>
    </row>
    <row r="19" spans="1:4" ht="30" customHeight="1" x14ac:dyDescent="0.2">
      <c r="A19" s="341"/>
      <c r="B19" s="67" t="s">
        <v>5</v>
      </c>
      <c r="C19" s="68" t="s">
        <v>78</v>
      </c>
      <c r="D19" s="68"/>
    </row>
    <row r="20" spans="1:4" ht="30" customHeight="1" thickBot="1" x14ac:dyDescent="0.25">
      <c r="A20" s="342"/>
      <c r="B20" s="92" t="s">
        <v>79</v>
      </c>
      <c r="C20" s="113"/>
      <c r="D20" s="114" t="s">
        <v>158</v>
      </c>
    </row>
    <row r="21" spans="1:4" ht="30" customHeight="1" thickTop="1" x14ac:dyDescent="0.2">
      <c r="A21" s="340" t="s">
        <v>81</v>
      </c>
      <c r="B21" s="66" t="s">
        <v>122</v>
      </c>
      <c r="C21" s="326"/>
      <c r="D21" s="327"/>
    </row>
    <row r="22" spans="1:4" ht="30" customHeight="1" x14ac:dyDescent="0.2">
      <c r="A22" s="341"/>
      <c r="B22" s="89" t="s">
        <v>76</v>
      </c>
      <c r="C22" s="330"/>
      <c r="D22" s="331"/>
    </row>
    <row r="23" spans="1:4" ht="30" customHeight="1" x14ac:dyDescent="0.2">
      <c r="A23" s="341"/>
      <c r="B23" s="67" t="s">
        <v>77</v>
      </c>
      <c r="C23" s="326"/>
      <c r="D23" s="327"/>
    </row>
    <row r="24" spans="1:4" ht="30" customHeight="1" x14ac:dyDescent="0.2">
      <c r="A24" s="341"/>
      <c r="B24" s="67" t="s">
        <v>118</v>
      </c>
      <c r="C24" s="326" t="s">
        <v>119</v>
      </c>
      <c r="D24" s="327"/>
    </row>
    <row r="25" spans="1:4" ht="30" customHeight="1" x14ac:dyDescent="0.2">
      <c r="A25" s="341"/>
      <c r="B25" s="67" t="s">
        <v>5</v>
      </c>
      <c r="C25" s="68" t="s">
        <v>78</v>
      </c>
      <c r="D25" s="68"/>
    </row>
    <row r="26" spans="1:4" ht="30" customHeight="1" thickBot="1" x14ac:dyDescent="0.25">
      <c r="A26" s="342"/>
      <c r="B26" s="69" t="s">
        <v>79</v>
      </c>
      <c r="C26" s="113"/>
      <c r="D26" s="114" t="s">
        <v>158</v>
      </c>
    </row>
    <row r="27" spans="1:4" s="6" customFormat="1" ht="36" customHeight="1" thickTop="1" x14ac:dyDescent="0.2">
      <c r="A27" s="110" t="s">
        <v>104</v>
      </c>
      <c r="B27" s="328" t="s">
        <v>235</v>
      </c>
      <c r="C27" s="328"/>
      <c r="D27" s="328"/>
    </row>
    <row r="28" spans="1:4" s="6" customFormat="1" ht="36" customHeight="1" x14ac:dyDescent="0.2">
      <c r="A28" s="110" t="s">
        <v>9</v>
      </c>
      <c r="B28" s="332" t="s">
        <v>236</v>
      </c>
      <c r="C28" s="332"/>
      <c r="D28" s="332"/>
    </row>
    <row r="29" spans="1:4" s="6" customFormat="1" ht="36" customHeight="1" x14ac:dyDescent="0.2">
      <c r="A29" s="110" t="s">
        <v>123</v>
      </c>
      <c r="B29" s="328" t="s">
        <v>237</v>
      </c>
      <c r="C29" s="328"/>
      <c r="D29" s="328"/>
    </row>
    <row r="30" spans="1:4" ht="24" customHeight="1" x14ac:dyDescent="0.2">
      <c r="A30" s="110" t="s">
        <v>157</v>
      </c>
      <c r="B30" s="328" t="s">
        <v>238</v>
      </c>
      <c r="C30" s="328"/>
      <c r="D30" s="328"/>
    </row>
    <row r="35" spans="1:1" ht="39.75" customHeight="1" x14ac:dyDescent="0.2">
      <c r="A35" s="82"/>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F13" sqref="F13"/>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47" t="s">
        <v>180</v>
      </c>
      <c r="B1" s="347"/>
      <c r="C1" s="126"/>
      <c r="D1" s="126"/>
    </row>
    <row r="2" spans="1:7" ht="24" customHeight="1" x14ac:dyDescent="0.2">
      <c r="A2" s="348" t="s">
        <v>201</v>
      </c>
      <c r="B2" s="348"/>
      <c r="C2" s="348"/>
      <c r="D2" s="348"/>
      <c r="E2" s="348"/>
    </row>
    <row r="3" spans="1:7" ht="24" customHeight="1" x14ac:dyDescent="0.2">
      <c r="A3" s="127"/>
      <c r="B3" s="127"/>
      <c r="C3" s="127"/>
      <c r="D3" s="127"/>
      <c r="E3" s="127"/>
    </row>
    <row r="4" spans="1:7" s="4" customFormat="1" ht="36" customHeight="1" x14ac:dyDescent="0.2">
      <c r="A4" s="84"/>
      <c r="B4" s="84"/>
      <c r="C4" s="2" t="s">
        <v>0</v>
      </c>
      <c r="D4" s="350" t="str">
        <f>'2-1提出書類'!A4</f>
        <v>福山市光交流館改築工事</v>
      </c>
      <c r="E4" s="350"/>
      <c r="F4" s="329"/>
      <c r="G4" s="329"/>
    </row>
    <row r="5" spans="1:7" s="4" customFormat="1" ht="27" customHeight="1" x14ac:dyDescent="0.2">
      <c r="A5" s="84"/>
      <c r="B5" s="84"/>
      <c r="C5" s="2" t="s">
        <v>2</v>
      </c>
      <c r="D5" s="351"/>
      <c r="E5" s="351"/>
      <c r="F5" s="329"/>
      <c r="G5" s="329"/>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336" t="s">
        <v>200</v>
      </c>
      <c r="B8" s="337"/>
      <c r="C8" s="338" t="s">
        <v>216</v>
      </c>
      <c r="D8" s="349"/>
      <c r="E8" s="339"/>
    </row>
    <row r="9" spans="1:7" ht="30" customHeight="1" x14ac:dyDescent="0.2">
      <c r="A9" s="341" t="s">
        <v>202</v>
      </c>
      <c r="B9" s="89" t="s">
        <v>76</v>
      </c>
      <c r="C9" s="330"/>
      <c r="D9" s="345"/>
      <c r="E9" s="331"/>
    </row>
    <row r="10" spans="1:7" ht="30" customHeight="1" x14ac:dyDescent="0.2">
      <c r="A10" s="341"/>
      <c r="B10" s="67" t="s">
        <v>77</v>
      </c>
      <c r="C10" s="326"/>
      <c r="D10" s="346"/>
      <c r="E10" s="327"/>
    </row>
    <row r="11" spans="1:7" ht="30" customHeight="1" x14ac:dyDescent="0.2">
      <c r="A11" s="341"/>
      <c r="B11" s="67" t="s">
        <v>118</v>
      </c>
      <c r="C11" s="326" t="s">
        <v>119</v>
      </c>
      <c r="D11" s="346"/>
      <c r="E11" s="327"/>
    </row>
    <row r="12" spans="1:7" ht="30" customHeight="1" x14ac:dyDescent="0.2">
      <c r="A12" s="341"/>
      <c r="B12" s="67" t="s">
        <v>5</v>
      </c>
      <c r="C12" s="68" t="s">
        <v>78</v>
      </c>
      <c r="D12" s="68"/>
      <c r="E12" s="68"/>
    </row>
    <row r="13" spans="1:7" ht="30" customHeight="1" thickBot="1" x14ac:dyDescent="0.25">
      <c r="A13" s="342"/>
      <c r="B13" s="69" t="s">
        <v>167</v>
      </c>
      <c r="C13" s="343" t="s">
        <v>170</v>
      </c>
      <c r="D13" s="344"/>
      <c r="E13" s="130" t="s">
        <v>171</v>
      </c>
    </row>
    <row r="14" spans="1:7" s="6" customFormat="1" ht="36" customHeight="1" thickTop="1" x14ac:dyDescent="0.2">
      <c r="A14" s="110" t="s">
        <v>104</v>
      </c>
      <c r="B14" s="328" t="s">
        <v>239</v>
      </c>
      <c r="C14" s="328"/>
      <c r="D14" s="328"/>
      <c r="E14" s="328"/>
    </row>
    <row r="19" spans="1:1" ht="39.75" customHeight="1" x14ac:dyDescent="0.2">
      <c r="A19" s="124"/>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6"/>
  <sheetViews>
    <sheetView view="pageBreakPreview" zoomScaleNormal="100" workbookViewId="0">
      <selection activeCell="A4" sqref="A4"/>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181</v>
      </c>
    </row>
    <row r="2" spans="1:7" ht="12" customHeight="1" x14ac:dyDescent="0.2"/>
    <row r="3" spans="1:7" ht="21" customHeight="1" x14ac:dyDescent="0.2">
      <c r="A3" s="306" t="s">
        <v>163</v>
      </c>
      <c r="B3" s="306"/>
      <c r="C3" s="306"/>
      <c r="D3" s="306"/>
      <c r="E3" s="306"/>
      <c r="F3" s="306"/>
      <c r="G3" s="306"/>
    </row>
    <row r="4" spans="1:7" ht="12" customHeight="1" x14ac:dyDescent="0.2"/>
    <row r="5" spans="1:7" s="4" customFormat="1" ht="27" customHeight="1" x14ac:dyDescent="0.2">
      <c r="B5" s="86"/>
      <c r="C5" s="2" t="s">
        <v>97</v>
      </c>
      <c r="E5" s="371" t="str">
        <f>'2-1提出書類'!A4</f>
        <v>福山市光交流館改築工事</v>
      </c>
      <c r="F5" s="371"/>
      <c r="G5" s="371"/>
    </row>
    <row r="6" spans="1:7" s="4" customFormat="1" ht="24" customHeight="1" x14ac:dyDescent="0.2">
      <c r="B6" s="84"/>
      <c r="C6" s="2" t="s">
        <v>98</v>
      </c>
      <c r="D6" s="87"/>
      <c r="E6" s="317"/>
      <c r="F6" s="317"/>
      <c r="G6" s="317"/>
    </row>
    <row r="7" spans="1:7" ht="24" customHeight="1" x14ac:dyDescent="0.2">
      <c r="B7" s="84"/>
      <c r="C7" s="2" t="s">
        <v>99</v>
      </c>
      <c r="D7" s="87"/>
      <c r="E7" s="317"/>
      <c r="F7" s="317"/>
      <c r="G7" s="317"/>
    </row>
    <row r="8" spans="1:7" ht="24" customHeight="1" x14ac:dyDescent="0.2">
      <c r="C8" s="2" t="s">
        <v>100</v>
      </c>
      <c r="D8" s="87"/>
      <c r="E8" s="317"/>
      <c r="F8" s="317"/>
      <c r="G8" s="317"/>
    </row>
    <row r="9" spans="1:7" s="162" customFormat="1" ht="24" customHeight="1" x14ac:dyDescent="0.2">
      <c r="C9" s="163" t="s">
        <v>219</v>
      </c>
      <c r="D9" s="87"/>
      <c r="E9" s="317"/>
      <c r="F9" s="317"/>
      <c r="G9" s="317"/>
    </row>
    <row r="10" spans="1:7" s="162" customFormat="1" ht="19.2" x14ac:dyDescent="0.2">
      <c r="A10" s="161" t="s">
        <v>240</v>
      </c>
      <c r="B10" s="1"/>
      <c r="D10" s="1"/>
      <c r="E10" s="1"/>
      <c r="F10" s="1"/>
    </row>
    <row r="11" spans="1:7" s="102" customFormat="1" ht="12" customHeight="1" thickBot="1" x14ac:dyDescent="0.25">
      <c r="A11" s="1"/>
      <c r="B11" s="1"/>
      <c r="C11" s="1"/>
      <c r="D11" s="1"/>
      <c r="E11" s="1"/>
      <c r="F11" s="1"/>
      <c r="G11" s="1"/>
    </row>
    <row r="12" spans="1:7" ht="45" customHeight="1" x14ac:dyDescent="0.2">
      <c r="A12" s="103" t="s">
        <v>164</v>
      </c>
      <c r="B12" s="375" t="str">
        <f>'2-1提出書類'!E21</f>
        <v>同種・同規模以上の工事とは、元請の主任（監理）技術者として従事した木造建築物の新築、改築又は増築に係る建築一式工事であって、延べ面積が５４３㎡（増築工事にあっては、増築部分に限る）以上の工事をいう。ただし、対象になる延べ面積は、１棟の建築物の延べ面積に限る。</v>
      </c>
      <c r="C12" s="376"/>
      <c r="D12" s="376"/>
      <c r="E12" s="376"/>
      <c r="F12" s="376"/>
      <c r="G12" s="377"/>
    </row>
    <row r="13" spans="1:7" s="102" customFormat="1" ht="45" customHeight="1" thickBot="1" x14ac:dyDescent="0.25">
      <c r="A13" s="104" t="s">
        <v>151</v>
      </c>
      <c r="B13" s="372" t="str">
        <f>'2-1提出書類'!E22</f>
        <v>・同種・同規模の２倍以上の工事とは、上記工事の内、延べ面積が１,０８６㎡（増築工事にあっては、増築部分に限る）以上の工事である。ただし、対象となる延べ面積は、１棟の建築物の延べ面積に限る。</v>
      </c>
      <c r="C13" s="373"/>
      <c r="D13" s="373"/>
      <c r="E13" s="373"/>
      <c r="F13" s="373"/>
      <c r="G13" s="374"/>
    </row>
    <row r="14" spans="1:7" ht="30" customHeight="1" thickBot="1" x14ac:dyDescent="0.25">
      <c r="E14" s="2"/>
      <c r="F14" s="2"/>
    </row>
    <row r="15" spans="1:7" ht="30" customHeight="1" x14ac:dyDescent="0.2">
      <c r="A15" s="367" t="s">
        <v>3</v>
      </c>
      <c r="B15" s="133" t="s">
        <v>4</v>
      </c>
      <c r="C15" s="318" t="s">
        <v>149</v>
      </c>
      <c r="D15" s="319"/>
      <c r="E15" s="369" t="s">
        <v>6</v>
      </c>
      <c r="F15" s="369" t="s">
        <v>15</v>
      </c>
      <c r="G15" s="311" t="s">
        <v>7</v>
      </c>
    </row>
    <row r="16" spans="1:7" ht="30" customHeight="1" thickBot="1" x14ac:dyDescent="0.25">
      <c r="A16" s="368"/>
      <c r="B16" s="134" t="s">
        <v>93</v>
      </c>
      <c r="C16" s="378" t="s">
        <v>5</v>
      </c>
      <c r="D16" s="379"/>
      <c r="E16" s="370"/>
      <c r="F16" s="370"/>
      <c r="G16" s="312"/>
    </row>
    <row r="17" spans="1:7" ht="36" customHeight="1" x14ac:dyDescent="0.2">
      <c r="A17" s="358"/>
      <c r="B17" s="285"/>
      <c r="C17" s="293"/>
      <c r="D17" s="294"/>
      <c r="E17" s="289" t="s">
        <v>70</v>
      </c>
      <c r="F17" s="285" t="s">
        <v>16</v>
      </c>
      <c r="G17" s="58"/>
    </row>
    <row r="18" spans="1:7" ht="36" customHeight="1" x14ac:dyDescent="0.2">
      <c r="A18" s="359"/>
      <c r="B18" s="286"/>
      <c r="C18" s="295"/>
      <c r="D18" s="296"/>
      <c r="E18" s="290"/>
      <c r="F18" s="286"/>
      <c r="G18" s="59"/>
    </row>
    <row r="19" spans="1:7" ht="36" customHeight="1" x14ac:dyDescent="0.2">
      <c r="A19" s="359"/>
      <c r="B19" s="361"/>
      <c r="C19" s="91" t="s">
        <v>91</v>
      </c>
      <c r="D19" s="135" t="s">
        <v>94</v>
      </c>
      <c r="E19" s="291" t="s">
        <v>95</v>
      </c>
      <c r="F19" s="356" t="s">
        <v>17</v>
      </c>
      <c r="G19" s="60"/>
    </row>
    <row r="20" spans="1:7" ht="36" customHeight="1" x14ac:dyDescent="0.2">
      <c r="A20" s="360"/>
      <c r="B20" s="288"/>
      <c r="C20" s="105" t="s">
        <v>101</v>
      </c>
      <c r="D20" s="106" t="s">
        <v>102</v>
      </c>
      <c r="E20" s="362"/>
      <c r="F20" s="357"/>
      <c r="G20" s="107"/>
    </row>
    <row r="21" spans="1:7" s="136" customFormat="1" ht="36" customHeight="1" x14ac:dyDescent="0.2">
      <c r="A21" s="363" t="s">
        <v>154</v>
      </c>
      <c r="B21" s="364"/>
      <c r="C21" s="365" t="s">
        <v>156</v>
      </c>
      <c r="D21" s="366"/>
      <c r="E21" s="139" t="s">
        <v>155</v>
      </c>
      <c r="F21" s="352"/>
      <c r="G21" s="353"/>
    </row>
    <row r="22" spans="1:7" s="136" customFormat="1" ht="36" customHeight="1" x14ac:dyDescent="0.2">
      <c r="A22" s="276" t="s">
        <v>153</v>
      </c>
      <c r="B22" s="303"/>
      <c r="C22" s="304"/>
      <c r="D22" s="305"/>
      <c r="E22" s="138" t="s">
        <v>150</v>
      </c>
      <c r="F22" s="352"/>
      <c r="G22" s="353"/>
    </row>
    <row r="23" spans="1:7" s="136" customFormat="1" ht="36" customHeight="1" x14ac:dyDescent="0.2">
      <c r="A23" s="276" t="s">
        <v>205</v>
      </c>
      <c r="B23" s="164" t="s">
        <v>280</v>
      </c>
      <c r="C23" s="274"/>
      <c r="D23" s="275"/>
      <c r="E23" s="278"/>
      <c r="F23" s="352"/>
      <c r="G23" s="353"/>
    </row>
    <row r="24" spans="1:7" s="136" customFormat="1" ht="36" customHeight="1" x14ac:dyDescent="0.2">
      <c r="A24" s="276"/>
      <c r="B24" s="164" t="s">
        <v>281</v>
      </c>
      <c r="C24" s="274"/>
      <c r="D24" s="275"/>
      <c r="E24" s="278"/>
      <c r="F24" s="352"/>
      <c r="G24" s="353"/>
    </row>
    <row r="25" spans="1:7" s="136" customFormat="1" ht="36" customHeight="1" thickBot="1" x14ac:dyDescent="0.25">
      <c r="A25" s="277"/>
      <c r="B25" s="137" t="s">
        <v>282</v>
      </c>
      <c r="C25" s="280"/>
      <c r="D25" s="281"/>
      <c r="E25" s="279"/>
      <c r="F25" s="354"/>
      <c r="G25" s="355"/>
    </row>
    <row r="26" spans="1:7" ht="24" customHeight="1" x14ac:dyDescent="0.2"/>
    <row r="27" spans="1:7" s="6" customFormat="1" ht="15" customHeight="1" x14ac:dyDescent="0.2">
      <c r="A27" s="5" t="s">
        <v>8</v>
      </c>
      <c r="B27" s="6" t="s">
        <v>152</v>
      </c>
    </row>
    <row r="28" spans="1:7" s="6" customFormat="1" ht="15" customHeight="1" x14ac:dyDescent="0.2">
      <c r="A28" s="5" t="s">
        <v>9</v>
      </c>
      <c r="B28" s="6" t="s">
        <v>230</v>
      </c>
    </row>
    <row r="29" spans="1:7" s="6" customFormat="1" ht="24" customHeight="1" x14ac:dyDescent="0.2">
      <c r="A29" s="5" t="s">
        <v>10</v>
      </c>
      <c r="B29" s="273" t="s">
        <v>241</v>
      </c>
      <c r="C29" s="273"/>
      <c r="D29" s="273"/>
      <c r="E29" s="273"/>
      <c r="F29" s="273"/>
      <c r="G29" s="273"/>
    </row>
    <row r="30" spans="1:7" s="6" customFormat="1" ht="24" customHeight="1" x14ac:dyDescent="0.2">
      <c r="B30" s="273"/>
      <c r="C30" s="273"/>
      <c r="D30" s="273"/>
      <c r="E30" s="273"/>
      <c r="F30" s="273"/>
      <c r="G30" s="273"/>
    </row>
    <row r="31" spans="1:7" s="140" customFormat="1" ht="18" customHeight="1" x14ac:dyDescent="0.2">
      <c r="A31" s="5" t="s">
        <v>11</v>
      </c>
      <c r="B31" s="273" t="s">
        <v>242</v>
      </c>
      <c r="C31" s="273"/>
      <c r="D31" s="273"/>
      <c r="E31" s="273"/>
      <c r="F31" s="273"/>
      <c r="G31" s="273"/>
    </row>
    <row r="32" spans="1:7" s="140" customFormat="1" ht="18" customHeight="1" x14ac:dyDescent="0.2">
      <c r="B32" s="273"/>
      <c r="C32" s="273"/>
      <c r="D32" s="273"/>
      <c r="E32" s="273"/>
      <c r="F32" s="273"/>
      <c r="G32" s="273"/>
    </row>
    <row r="33" spans="1:7" ht="15" customHeight="1" x14ac:dyDescent="0.2">
      <c r="A33" s="5" t="s">
        <v>12</v>
      </c>
      <c r="B33" s="6" t="s">
        <v>232</v>
      </c>
      <c r="C33" s="165"/>
      <c r="D33" s="165"/>
      <c r="E33" s="165"/>
      <c r="F33" s="165"/>
      <c r="G33" s="165"/>
    </row>
    <row r="34" spans="1:7" ht="15" customHeight="1" x14ac:dyDescent="0.2">
      <c r="A34" s="5" t="s">
        <v>88</v>
      </c>
      <c r="B34" s="6" t="s">
        <v>243</v>
      </c>
      <c r="C34" s="165"/>
      <c r="D34" s="165"/>
      <c r="E34" s="165"/>
      <c r="F34" s="165"/>
      <c r="G34" s="165"/>
    </row>
    <row r="35" spans="1:7" x14ac:dyDescent="0.2">
      <c r="A35" s="5" t="s">
        <v>160</v>
      </c>
      <c r="B35" s="273" t="s">
        <v>286</v>
      </c>
      <c r="C35" s="273"/>
      <c r="D35" s="273"/>
      <c r="E35" s="273"/>
      <c r="F35" s="273"/>
      <c r="G35" s="273"/>
    </row>
    <row r="36" spans="1:7" ht="15" customHeight="1" x14ac:dyDescent="0.2">
      <c r="A36" s="5" t="s">
        <v>214</v>
      </c>
      <c r="B36" s="273" t="s">
        <v>244</v>
      </c>
      <c r="C36" s="273"/>
      <c r="D36" s="273"/>
      <c r="E36" s="273"/>
      <c r="F36" s="273"/>
      <c r="G36" s="273"/>
    </row>
  </sheetData>
  <mergeCells count="36">
    <mergeCell ref="A3:G3"/>
    <mergeCell ref="A15:A16"/>
    <mergeCell ref="E15:E16"/>
    <mergeCell ref="G15:G16"/>
    <mergeCell ref="E5:G5"/>
    <mergeCell ref="E6:G6"/>
    <mergeCell ref="E7:G7"/>
    <mergeCell ref="C15:D15"/>
    <mergeCell ref="E8:G8"/>
    <mergeCell ref="B13:G13"/>
    <mergeCell ref="F15:F16"/>
    <mergeCell ref="B12:G12"/>
    <mergeCell ref="C16:D16"/>
    <mergeCell ref="E9:G9"/>
    <mergeCell ref="F17:F18"/>
    <mergeCell ref="F19:F20"/>
    <mergeCell ref="A17:A20"/>
    <mergeCell ref="B19:B20"/>
    <mergeCell ref="B36:G36"/>
    <mergeCell ref="B29:G30"/>
    <mergeCell ref="B17:B18"/>
    <mergeCell ref="E17:E18"/>
    <mergeCell ref="E19:E20"/>
    <mergeCell ref="C17:D18"/>
    <mergeCell ref="B35:G35"/>
    <mergeCell ref="B31:G32"/>
    <mergeCell ref="A21:B21"/>
    <mergeCell ref="C21:D21"/>
    <mergeCell ref="A22:B22"/>
    <mergeCell ref="C22:D22"/>
    <mergeCell ref="F21:G25"/>
    <mergeCell ref="A23:A25"/>
    <mergeCell ref="C23:D23"/>
    <mergeCell ref="E23:E25"/>
    <mergeCell ref="C24:D24"/>
    <mergeCell ref="C25:D25"/>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8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view="pageBreakPreview" topLeftCell="A13" zoomScaleNormal="75" zoomScaleSheetLayoutView="100" workbookViewId="0">
      <selection activeCell="E21" sqref="E21"/>
    </sheetView>
  </sheetViews>
  <sheetFormatPr defaultColWidth="9" defaultRowHeight="13.2" x14ac:dyDescent="0.2"/>
  <cols>
    <col min="1" max="1" width="4.21875" style="143" customWidth="1"/>
    <col min="2" max="2" width="20.6640625" style="143" customWidth="1"/>
    <col min="3" max="4" width="5.6640625" style="143" customWidth="1"/>
    <col min="5" max="5" width="15.109375" style="143" customWidth="1"/>
    <col min="6" max="6" width="35.6640625" style="143" customWidth="1"/>
    <col min="7" max="16384" width="9" style="143"/>
  </cols>
  <sheetData>
    <row r="1" spans="1:6" x14ac:dyDescent="0.2">
      <c r="A1" s="143" t="s">
        <v>213</v>
      </c>
      <c r="F1" s="144"/>
    </row>
    <row r="2" spans="1:6" x14ac:dyDescent="0.2">
      <c r="A2" s="145"/>
      <c r="F2" s="144"/>
    </row>
    <row r="3" spans="1:6" x14ac:dyDescent="0.2">
      <c r="A3" s="145"/>
      <c r="F3" s="144"/>
    </row>
    <row r="4" spans="1:6" x14ac:dyDescent="0.2">
      <c r="A4" s="145"/>
      <c r="F4" s="144"/>
    </row>
    <row r="5" spans="1:6" x14ac:dyDescent="0.2">
      <c r="A5" s="145"/>
      <c r="F5" s="144"/>
    </row>
    <row r="6" spans="1:6" ht="30" customHeight="1" x14ac:dyDescent="0.2">
      <c r="A6" s="146" t="s">
        <v>207</v>
      </c>
      <c r="B6" s="147"/>
      <c r="C6" s="147"/>
      <c r="D6" s="147"/>
      <c r="E6" s="147"/>
      <c r="F6" s="147"/>
    </row>
    <row r="7" spans="1:6" ht="18" customHeight="1" x14ac:dyDescent="0.2">
      <c r="A7" s="146"/>
      <c r="B7" s="147"/>
      <c r="C7" s="147"/>
      <c r="D7" s="147"/>
      <c r="E7" s="147"/>
      <c r="F7" s="147"/>
    </row>
    <row r="8" spans="1:6" ht="18" customHeight="1" x14ac:dyDescent="0.2">
      <c r="F8" s="148" t="s">
        <v>208</v>
      </c>
    </row>
    <row r="9" spans="1:6" ht="18" customHeight="1" x14ac:dyDescent="0.2"/>
    <row r="10" spans="1:6" ht="18" customHeight="1" x14ac:dyDescent="0.2">
      <c r="B10" s="149" t="s">
        <v>209</v>
      </c>
      <c r="C10" s="150" t="s">
        <v>210</v>
      </c>
    </row>
    <row r="11" spans="1:6" ht="18" customHeight="1" x14ac:dyDescent="0.2">
      <c r="B11" s="149"/>
      <c r="C11" s="150"/>
    </row>
    <row r="12" spans="1:6" ht="30" customHeight="1" x14ac:dyDescent="0.2">
      <c r="A12" s="144"/>
      <c r="B12" s="150"/>
      <c r="C12" s="144"/>
    </row>
    <row r="13" spans="1:6" ht="24.9" customHeight="1" x14ac:dyDescent="0.2">
      <c r="E13" s="151" t="s">
        <v>23</v>
      </c>
      <c r="F13" s="152"/>
    </row>
    <row r="14" spans="1:6" ht="24.9" customHeight="1" x14ac:dyDescent="0.2">
      <c r="E14" s="151" t="s">
        <v>25</v>
      </c>
      <c r="F14" s="153"/>
    </row>
    <row r="15" spans="1:6" ht="24.9" customHeight="1" x14ac:dyDescent="0.2">
      <c r="E15" s="151" t="s">
        <v>211</v>
      </c>
      <c r="F15" s="154"/>
    </row>
    <row r="16" spans="1:6" ht="9" customHeight="1" x14ac:dyDescent="0.2">
      <c r="E16" s="151"/>
      <c r="F16" s="160"/>
    </row>
    <row r="17" spans="2:6" ht="48" customHeight="1" x14ac:dyDescent="0.2">
      <c r="E17" s="149"/>
    </row>
    <row r="18" spans="2:6" s="155" customFormat="1" ht="30" customHeight="1" x14ac:dyDescent="0.2">
      <c r="B18" s="156" t="s">
        <v>0</v>
      </c>
      <c r="C18" s="324" t="str">
        <f>'2-1提出書類'!A4</f>
        <v>福山市光交流館改築工事</v>
      </c>
      <c r="D18" s="324"/>
      <c r="E18" s="324"/>
      <c r="F18" s="324"/>
    </row>
    <row r="19" spans="2:6" s="155" customFormat="1" ht="24" customHeight="1" x14ac:dyDescent="0.2">
      <c r="B19" s="157"/>
      <c r="C19" s="158"/>
      <c r="D19" s="158"/>
      <c r="E19" s="158"/>
      <c r="F19" s="158"/>
    </row>
    <row r="20" spans="2:6" s="155" customFormat="1" ht="30" customHeight="1" x14ac:dyDescent="0.2">
      <c r="B20" s="156" t="s">
        <v>212</v>
      </c>
      <c r="C20" s="324"/>
      <c r="D20" s="324"/>
      <c r="E20" s="324"/>
      <c r="F20" s="324"/>
    </row>
    <row r="21" spans="2:6" s="155" customFormat="1" ht="24" customHeight="1" x14ac:dyDescent="0.2">
      <c r="B21" s="157"/>
      <c r="C21" s="158"/>
      <c r="D21" s="158"/>
      <c r="E21" s="158"/>
      <c r="F21" s="158"/>
    </row>
    <row r="22" spans="2:6" ht="12" customHeight="1" x14ac:dyDescent="0.2"/>
    <row r="23" spans="2:6" ht="72" customHeight="1" x14ac:dyDescent="0.2">
      <c r="B23" s="325" t="s">
        <v>245</v>
      </c>
      <c r="C23" s="325"/>
      <c r="D23" s="325"/>
      <c r="E23" s="325"/>
      <c r="F23" s="325"/>
    </row>
    <row r="24" spans="2:6" ht="36" customHeight="1" x14ac:dyDescent="0.2">
      <c r="B24" s="159"/>
      <c r="C24" s="159"/>
      <c r="D24" s="159"/>
      <c r="E24" s="159"/>
      <c r="F24" s="159"/>
    </row>
  </sheetData>
  <mergeCells count="3">
    <mergeCell ref="C18:F18"/>
    <mergeCell ref="C20:F20"/>
    <mergeCell ref="B23:F23"/>
  </mergeCells>
  <phoneticPr fontId="2"/>
  <pageMargins left="0.78740157480314965" right="0.78740157480314965" top="0.98425196850393704" bottom="0.59055118110236227"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2"/>
  <sheetViews>
    <sheetView view="pageBreakPreview" topLeftCell="A25" zoomScaleNormal="100" workbookViewId="0">
      <selection activeCell="A4" sqref="A4"/>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35" t="s">
        <v>182</v>
      </c>
      <c r="B1" s="335"/>
      <c r="C1" s="64"/>
    </row>
    <row r="2" spans="1:4" ht="9" customHeight="1" x14ac:dyDescent="0.2">
      <c r="A2" s="64"/>
      <c r="B2" s="64"/>
      <c r="C2" s="64"/>
    </row>
    <row r="3" spans="1:4" s="225" customFormat="1" ht="9" customHeight="1" x14ac:dyDescent="0.2">
      <c r="A3" s="223"/>
      <c r="B3" s="223"/>
      <c r="C3" s="223"/>
    </row>
    <row r="4" spans="1:4" s="225" customFormat="1" ht="9" customHeight="1" x14ac:dyDescent="0.2">
      <c r="A4" s="223"/>
      <c r="B4" s="223"/>
      <c r="C4" s="223"/>
    </row>
    <row r="5" spans="1:4" ht="27" customHeight="1" x14ac:dyDescent="0.2">
      <c r="A5" s="348" t="s">
        <v>103</v>
      </c>
      <c r="B5" s="348"/>
      <c r="C5" s="348"/>
      <c r="D5" s="348"/>
    </row>
    <row r="6" spans="1:4" ht="27" customHeight="1" x14ac:dyDescent="0.2">
      <c r="A6" s="13"/>
      <c r="B6" s="13"/>
      <c r="C6" s="88" t="s">
        <v>0</v>
      </c>
      <c r="D6" s="122" t="str">
        <f>'2-1提出書類'!A4</f>
        <v>福山市光交流館改築工事</v>
      </c>
    </row>
    <row r="7" spans="1:4" ht="24" customHeight="1" x14ac:dyDescent="0.2">
      <c r="A7" s="13"/>
      <c r="B7" s="13"/>
      <c r="C7" s="88" t="s">
        <v>2</v>
      </c>
      <c r="D7" s="119"/>
    </row>
    <row r="8" spans="1:4" ht="7.2" customHeight="1" x14ac:dyDescent="0.2">
      <c r="A8" s="65"/>
      <c r="B8" s="65"/>
      <c r="C8" s="65"/>
      <c r="D8" s="65"/>
    </row>
    <row r="9" spans="1:4" ht="30" customHeight="1" thickBot="1" x14ac:dyDescent="0.25">
      <c r="A9" s="382" t="s">
        <v>74</v>
      </c>
      <c r="B9" s="382"/>
      <c r="C9" s="380"/>
      <c r="D9" s="381"/>
    </row>
    <row r="10" spans="1:4" s="102" customFormat="1" ht="24" customHeight="1" thickTop="1" thickBot="1" x14ac:dyDescent="0.25">
      <c r="A10" s="383" t="s">
        <v>159</v>
      </c>
      <c r="B10" s="384"/>
      <c r="C10" s="100" t="str">
        <f>IF(C17="","",ROUND(AVERAGE(C17,C23,C29),1))</f>
        <v/>
      </c>
      <c r="D10" s="120" t="s">
        <v>158</v>
      </c>
    </row>
    <row r="11" spans="1:4" s="102" customFormat="1" ht="24" customHeight="1" thickTop="1" x14ac:dyDescent="0.2">
      <c r="A11" s="336" t="s">
        <v>117</v>
      </c>
      <c r="B11" s="337"/>
      <c r="C11" s="338" t="s">
        <v>217</v>
      </c>
      <c r="D11" s="339"/>
    </row>
    <row r="12" spans="1:4" s="102" customFormat="1" ht="27" customHeight="1" x14ac:dyDescent="0.2">
      <c r="A12" s="340" t="s">
        <v>75</v>
      </c>
      <c r="B12" s="67" t="s">
        <v>122</v>
      </c>
      <c r="C12" s="326"/>
      <c r="D12" s="327"/>
    </row>
    <row r="13" spans="1:4" s="102" customFormat="1" ht="27" customHeight="1" x14ac:dyDescent="0.2">
      <c r="A13" s="341"/>
      <c r="B13" s="89" t="s">
        <v>76</v>
      </c>
      <c r="C13" s="330"/>
      <c r="D13" s="331"/>
    </row>
    <row r="14" spans="1:4" s="102" customFormat="1" ht="27" customHeight="1" x14ac:dyDescent="0.2">
      <c r="A14" s="341"/>
      <c r="B14" s="67" t="s">
        <v>77</v>
      </c>
      <c r="C14" s="326"/>
      <c r="D14" s="327"/>
    </row>
    <row r="15" spans="1:4" s="102" customFormat="1" ht="27" customHeight="1" x14ac:dyDescent="0.2">
      <c r="A15" s="341"/>
      <c r="B15" s="67" t="s">
        <v>118</v>
      </c>
      <c r="C15" s="326" t="s">
        <v>119</v>
      </c>
      <c r="D15" s="327"/>
    </row>
    <row r="16" spans="1:4" s="102" customFormat="1" ht="27" customHeight="1" x14ac:dyDescent="0.2">
      <c r="A16" s="341"/>
      <c r="B16" s="67" t="s">
        <v>5</v>
      </c>
      <c r="C16" s="68" t="s">
        <v>78</v>
      </c>
      <c r="D16" s="68"/>
    </row>
    <row r="17" spans="1:4" s="102" customFormat="1" ht="27" customHeight="1" thickBot="1" x14ac:dyDescent="0.25">
      <c r="A17" s="342"/>
      <c r="B17" s="92" t="s">
        <v>79</v>
      </c>
      <c r="C17" s="115"/>
      <c r="D17" s="101" t="s">
        <v>158</v>
      </c>
    </row>
    <row r="18" spans="1:4" s="102" customFormat="1" ht="27" customHeight="1" thickTop="1" x14ac:dyDescent="0.2">
      <c r="A18" s="340" t="s">
        <v>80</v>
      </c>
      <c r="B18" s="66" t="s">
        <v>122</v>
      </c>
      <c r="C18" s="333"/>
      <c r="D18" s="334"/>
    </row>
    <row r="19" spans="1:4" s="102" customFormat="1" ht="27" customHeight="1" x14ac:dyDescent="0.2">
      <c r="A19" s="341"/>
      <c r="B19" s="89" t="s">
        <v>76</v>
      </c>
      <c r="C19" s="330"/>
      <c r="D19" s="331"/>
    </row>
    <row r="20" spans="1:4" s="102" customFormat="1" ht="27" customHeight="1" x14ac:dyDescent="0.2">
      <c r="A20" s="341"/>
      <c r="B20" s="67" t="s">
        <v>77</v>
      </c>
      <c r="C20" s="326"/>
      <c r="D20" s="327"/>
    </row>
    <row r="21" spans="1:4" s="102" customFormat="1" ht="27" customHeight="1" x14ac:dyDescent="0.2">
      <c r="A21" s="341"/>
      <c r="B21" s="67" t="s">
        <v>118</v>
      </c>
      <c r="C21" s="326" t="s">
        <v>119</v>
      </c>
      <c r="D21" s="327"/>
    </row>
    <row r="22" spans="1:4" s="102" customFormat="1" ht="27" customHeight="1" x14ac:dyDescent="0.2">
      <c r="A22" s="341"/>
      <c r="B22" s="67" t="s">
        <v>5</v>
      </c>
      <c r="C22" s="68" t="s">
        <v>78</v>
      </c>
      <c r="D22" s="68"/>
    </row>
    <row r="23" spans="1:4" s="102" customFormat="1" ht="27" customHeight="1" thickBot="1" x14ac:dyDescent="0.25">
      <c r="A23" s="342"/>
      <c r="B23" s="92" t="s">
        <v>79</v>
      </c>
      <c r="C23" s="113"/>
      <c r="D23" s="114" t="s">
        <v>158</v>
      </c>
    </row>
    <row r="24" spans="1:4" s="102" customFormat="1" ht="27" customHeight="1" thickTop="1" x14ac:dyDescent="0.2">
      <c r="A24" s="340" t="s">
        <v>81</v>
      </c>
      <c r="B24" s="66" t="s">
        <v>122</v>
      </c>
      <c r="C24" s="326"/>
      <c r="D24" s="327"/>
    </row>
    <row r="25" spans="1:4" s="102" customFormat="1" ht="27" customHeight="1" x14ac:dyDescent="0.2">
      <c r="A25" s="341"/>
      <c r="B25" s="89" t="s">
        <v>76</v>
      </c>
      <c r="C25" s="330"/>
      <c r="D25" s="331"/>
    </row>
    <row r="26" spans="1:4" s="102" customFormat="1" ht="27" customHeight="1" x14ac:dyDescent="0.2">
      <c r="A26" s="341"/>
      <c r="B26" s="67" t="s">
        <v>77</v>
      </c>
      <c r="C26" s="326"/>
      <c r="D26" s="327"/>
    </row>
    <row r="27" spans="1:4" s="102" customFormat="1" ht="27" customHeight="1" x14ac:dyDescent="0.2">
      <c r="A27" s="341"/>
      <c r="B27" s="67" t="s">
        <v>118</v>
      </c>
      <c r="C27" s="326" t="s">
        <v>119</v>
      </c>
      <c r="D27" s="327"/>
    </row>
    <row r="28" spans="1:4" s="102" customFormat="1" ht="27" customHeight="1" x14ac:dyDescent="0.2">
      <c r="A28" s="341"/>
      <c r="B28" s="67" t="s">
        <v>5</v>
      </c>
      <c r="C28" s="68" t="s">
        <v>78</v>
      </c>
      <c r="D28" s="68"/>
    </row>
    <row r="29" spans="1:4" s="102" customFormat="1" ht="27" customHeight="1" thickBot="1" x14ac:dyDescent="0.25">
      <c r="A29" s="342"/>
      <c r="B29" s="69" t="s">
        <v>79</v>
      </c>
      <c r="C29" s="113"/>
      <c r="D29" s="114" t="s">
        <v>158</v>
      </c>
    </row>
    <row r="30" spans="1:4" ht="6.6" customHeight="1" thickTop="1" x14ac:dyDescent="0.2"/>
    <row r="31" spans="1:4" s="6" customFormat="1" ht="36" customHeight="1" x14ac:dyDescent="0.2">
      <c r="A31" s="110" t="s">
        <v>104</v>
      </c>
      <c r="B31" s="328" t="s">
        <v>246</v>
      </c>
      <c r="C31" s="328"/>
      <c r="D31" s="328"/>
    </row>
    <row r="32" spans="1:4" s="6" customFormat="1" ht="36" customHeight="1" x14ac:dyDescent="0.2">
      <c r="A32" s="110" t="s">
        <v>9</v>
      </c>
      <c r="B32" s="332" t="s">
        <v>247</v>
      </c>
      <c r="C32" s="332"/>
      <c r="D32" s="332"/>
    </row>
    <row r="33" spans="1:7" s="6" customFormat="1" ht="36" customHeight="1" x14ac:dyDescent="0.2">
      <c r="A33" s="110" t="s">
        <v>123</v>
      </c>
      <c r="B33" s="328" t="s">
        <v>248</v>
      </c>
      <c r="C33" s="328"/>
      <c r="D33" s="328"/>
    </row>
    <row r="34" spans="1:7" s="102" customFormat="1" ht="15" customHeight="1" x14ac:dyDescent="0.2">
      <c r="A34" s="110" t="s">
        <v>11</v>
      </c>
      <c r="B34" s="385" t="s">
        <v>249</v>
      </c>
      <c r="C34" s="385"/>
      <c r="D34" s="385"/>
    </row>
    <row r="35" spans="1:7" s="102" customFormat="1" ht="24" customHeight="1" x14ac:dyDescent="0.2">
      <c r="A35" s="110" t="s">
        <v>12</v>
      </c>
      <c r="B35" s="273" t="s">
        <v>266</v>
      </c>
      <c r="C35" s="273"/>
      <c r="D35" s="273"/>
      <c r="E35" s="273"/>
      <c r="F35" s="273"/>
      <c r="G35" s="273"/>
    </row>
    <row r="36" spans="1:7" x14ac:dyDescent="0.2">
      <c r="A36" s="57"/>
      <c r="B36" s="57"/>
      <c r="C36" s="57"/>
      <c r="D36" s="57"/>
    </row>
    <row r="42" spans="1:7" ht="39.75" customHeight="1" x14ac:dyDescent="0.2">
      <c r="A42" s="82"/>
    </row>
  </sheetData>
  <mergeCells count="27">
    <mergeCell ref="B35:G35"/>
    <mergeCell ref="B34:D34"/>
    <mergeCell ref="A24:A29"/>
    <mergeCell ref="C24:D24"/>
    <mergeCell ref="C25:D25"/>
    <mergeCell ref="C26:D26"/>
    <mergeCell ref="C27:D27"/>
    <mergeCell ref="B33:D33"/>
    <mergeCell ref="B32:D32"/>
    <mergeCell ref="B31:D31"/>
    <mergeCell ref="A1:B1"/>
    <mergeCell ref="C9:D9"/>
    <mergeCell ref="A9:B9"/>
    <mergeCell ref="A5:D5"/>
    <mergeCell ref="A11:B11"/>
    <mergeCell ref="C11:D11"/>
    <mergeCell ref="A10:B10"/>
    <mergeCell ref="A18:A23"/>
    <mergeCell ref="C18:D18"/>
    <mergeCell ref="C19:D19"/>
    <mergeCell ref="C20:D20"/>
    <mergeCell ref="C21:D21"/>
    <mergeCell ref="A12:A17"/>
    <mergeCell ref="C12:D12"/>
    <mergeCell ref="C13:D13"/>
    <mergeCell ref="C14:D14"/>
    <mergeCell ref="C15:D15"/>
  </mergeCells>
  <phoneticPr fontId="2"/>
  <printOptions horizontalCentered="1"/>
  <pageMargins left="0.78740157480314965" right="0.78740157480314965" top="0.59055118110236227" bottom="0.39370078740157483" header="0.51181102362204722" footer="0.51181102362204722"/>
  <pageSetup paperSize="9" scale="9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G34" sqref="G34"/>
    </sheetView>
  </sheetViews>
  <sheetFormatPr defaultRowHeight="13.2" x14ac:dyDescent="0.2"/>
  <sheetData>
    <row r="1" spans="1:9" ht="15" customHeight="1" x14ac:dyDescent="0.2">
      <c r="A1" t="s">
        <v>127</v>
      </c>
    </row>
    <row r="2" spans="1:9" ht="15" customHeight="1" x14ac:dyDescent="0.2"/>
    <row r="3" spans="1:9" ht="30" customHeight="1" x14ac:dyDescent="0.2">
      <c r="A3" s="306" t="s">
        <v>89</v>
      </c>
      <c r="B3" s="306"/>
      <c r="C3" s="306"/>
      <c r="D3" s="306"/>
      <c r="E3" s="306"/>
      <c r="F3" s="306"/>
      <c r="G3" s="306"/>
      <c r="H3" s="306"/>
      <c r="I3" s="306"/>
    </row>
    <row r="4" spans="1:9" ht="12" customHeight="1" x14ac:dyDescent="0.2">
      <c r="A4" s="1"/>
      <c r="B4" s="1"/>
      <c r="C4" s="1"/>
      <c r="D4" s="1"/>
      <c r="E4" s="1"/>
      <c r="F4" s="1"/>
      <c r="G4" s="1"/>
      <c r="H4" s="1"/>
      <c r="I4" s="1"/>
    </row>
    <row r="5" spans="1:9" ht="27" customHeight="1" x14ac:dyDescent="0.2">
      <c r="A5" s="387" t="s">
        <v>283</v>
      </c>
      <c r="B5" s="388"/>
      <c r="C5" s="388"/>
      <c r="D5" s="389"/>
      <c r="E5" s="2" t="s">
        <v>0</v>
      </c>
      <c r="F5" s="402" t="str">
        <f>'2-1提出書類'!A4</f>
        <v>福山市光交流館改築工事</v>
      </c>
      <c r="G5" s="402"/>
      <c r="H5" s="402"/>
      <c r="I5" s="402"/>
    </row>
    <row r="6" spans="1:9" ht="24" customHeight="1" x14ac:dyDescent="0.2">
      <c r="A6" s="390"/>
      <c r="B6" s="391"/>
      <c r="C6" s="391"/>
      <c r="D6" s="392"/>
      <c r="E6" s="2" t="s">
        <v>2</v>
      </c>
      <c r="F6" s="386"/>
      <c r="G6" s="386"/>
      <c r="H6" s="386"/>
      <c r="I6" s="386"/>
    </row>
    <row r="7" spans="1:9" ht="24" customHeight="1" x14ac:dyDescent="0.2">
      <c r="A7" s="393"/>
      <c r="B7" s="394"/>
      <c r="C7" s="394"/>
      <c r="D7" s="395"/>
      <c r="E7" s="5" t="s">
        <v>14</v>
      </c>
      <c r="F7" s="386"/>
      <c r="G7" s="386"/>
      <c r="H7" s="386"/>
      <c r="I7" s="386"/>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1"/>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1"/>
      <c r="B55" s="62"/>
      <c r="C55" s="62"/>
      <c r="D55" s="62"/>
      <c r="E55" s="62"/>
      <c r="F55" s="62"/>
      <c r="G55" s="62"/>
      <c r="H55" s="62"/>
      <c r="I55" s="63"/>
    </row>
    <row r="56" spans="1:9" s="6" customFormat="1" ht="10.8" x14ac:dyDescent="0.2">
      <c r="A56" s="396"/>
      <c r="B56" s="397"/>
      <c r="C56" s="397"/>
      <c r="D56" s="397"/>
      <c r="E56" s="397"/>
      <c r="F56" s="397"/>
      <c r="G56" s="397"/>
      <c r="H56" s="397"/>
      <c r="I56" s="398"/>
    </row>
    <row r="57" spans="1:9" s="6" customFormat="1" ht="10.8" x14ac:dyDescent="0.2">
      <c r="A57" s="399"/>
      <c r="B57" s="400"/>
      <c r="C57" s="400"/>
      <c r="D57" s="400"/>
      <c r="E57" s="400"/>
      <c r="F57" s="400"/>
      <c r="G57" s="400"/>
      <c r="H57" s="400"/>
      <c r="I57" s="401"/>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2-1提出書類</vt:lpstr>
      <vt:lpstr>2-2同種・同規模施工実績</vt:lpstr>
      <vt:lpstr>2-2-2誓約書</vt:lpstr>
      <vt:lpstr>2-3同一工種の企業工事成績 </vt:lpstr>
      <vt:lpstr>2-4企業表彰実績</vt:lpstr>
      <vt:lpstr>2-5技術者の経験</vt:lpstr>
      <vt:lpstr>2-5-2誓約書</vt:lpstr>
      <vt:lpstr>2-6技術者の工事成績</vt:lpstr>
      <vt:lpstr>2-7CPD</vt:lpstr>
      <vt:lpstr>CPD基準表 </vt:lpstr>
      <vt:lpstr>2-8技術者表彰実績</vt:lpstr>
      <vt:lpstr>2-9若手技術者</vt:lpstr>
      <vt:lpstr>2-10障がい者雇用調書</vt:lpstr>
      <vt:lpstr>2-11次世代・男女共同</vt:lpstr>
      <vt:lpstr>2-12誓約書</vt:lpstr>
      <vt:lpstr>'2-10障がい者雇用調書'!Print_Area</vt:lpstr>
      <vt:lpstr>'2-12誓約書'!Print_Area</vt:lpstr>
      <vt:lpstr>'2-1提出書類'!Print_Area</vt:lpstr>
      <vt:lpstr>'2-2-2誓約書'!Print_Area</vt:lpstr>
      <vt:lpstr>'2-2同種・同規模施工実績'!Print_Area</vt:lpstr>
      <vt:lpstr>'2-3同一工種の企業工事成績 '!Print_Area</vt:lpstr>
      <vt:lpstr>'2-4企業表彰実績'!Print_Area</vt:lpstr>
      <vt:lpstr>'2-5-2誓約書'!Print_Area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石田　翔兵</cp:lastModifiedBy>
  <cp:lastPrinted>2025-08-26T00:31:30Z</cp:lastPrinted>
  <dcterms:created xsi:type="dcterms:W3CDTF">2007-08-28T00:45:25Z</dcterms:created>
  <dcterms:modified xsi:type="dcterms:W3CDTF">2025-08-28T04:58:35Z</dcterms:modified>
</cp:coreProperties>
</file>