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12\②福山市立霞小学校屋内運動場長寿命化改修工事設計業務委託\"/>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<sst xmlns="http://schemas.openxmlformats.org/spreadsheetml/2006/main" count="207" uniqueCount="142">
  <si>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</si>
  <si>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</si>
  <si>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</si>
  <si>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</si>
  <si>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</si>
  <si>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</si>
  <si>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</si>
  <si>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</si>
  <si>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</si>
  <si>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</si>
  <si>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</si>
  <si>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</si>
  <si>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</si>
  <si>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</si>
  <si>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</si>
  <si>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</si>
  <si>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</si>
  <si>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</si>
  <si>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</si>
  <si>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</si>
  <si>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</si>
  <si>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</si>
  <si>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</si>
  <si>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</si>
  <si>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</si>
  <si>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</si>
  <si>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</si>
  <si>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</si>
  <si>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</si>
  <si>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</si>
  <si>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</si>
  <si>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</si>
  <si>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</si>
  <si>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</si>
  <si>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</si>
  <si>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</si>
  <si>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</si>
  <si>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</si>
  <si>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</si>
  <si>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</si>
  <si>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</si>
  <si>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</si>
  <si>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</si>
  <si>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</si>
  <si>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</si>
  <si>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</si>
  <si>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</si>
  <si>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</si>
  <si>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</si>
  <si>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</si>
  <si>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</si>
  <si>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</si>
  <si>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</si>
  <si>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</si>
  <si>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</si>
  <si>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</si>
  <si>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</si>
  <si>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</si>
  <si>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</si>
  <si>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</si>
  <si>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</si>
  <si>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</si>
  <si>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</si>
  <si>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</si>
  <si>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</si>
  <si>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</si>
  <si>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</si>
  <si>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</si>
  <si>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</si>
  <si>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</si>
  <si>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</si>
  <si>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</si>
  <si>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</si>
  <si>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</si>
  <si>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</si>
  <si>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</si>
  <si>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</si>
  <si>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</si>
  <si>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</si>
  <si>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</si>
  <si>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</si>
  <si>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</si>
  <si>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</si>
  <si>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</si>
  <si>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</si>
  <si>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</si>
  <si>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</si>
  <si>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</si>
  <si>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</si>
  <si>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</si>
  <si>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</si>
  <si>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</si>
  <si>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</si>
  <si>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</si>
  <si>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</si>
  <si>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</si>
  <si>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</si>
  <si>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</si>
  <si>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</si>
  <si>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</si>
  <si>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</si>
  <si>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</si>
  <si>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</si>
  <si>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</si>
  <si>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</si>
  <si>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</si>
  <si>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</si>
  <si>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</si>
  <si>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</si>
  <si>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</si>
  <si>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</si>
  <si>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</si>
  <si>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</si>
  <si>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</si>
  <si>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</si>
  <si>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</si>
  <si>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</si>
  <si>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</si>
  <si>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</si>
  <si>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</si>
  <si>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</si>
  <si>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</si>
  <si>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</si>
  <si>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</si>
  <si>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</si>
  <si>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</si>
  <si>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</si>
  <si>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</si>
  <si>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</si>
  <si>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</si>
  <si>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</si>
  <si>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</si>
  <si>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</si>
  <si>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</si>
  <si>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</si>
  <si>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</si>
  <si>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</si>
  <si>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</si>
  <si>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</si>
  <si>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</si>
  <si>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</si>
  <si>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福山市立霞小学校屋内運動場長寿命化改修工事設計業務委託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</si>
</sst>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1"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10" xfId="0" applyFill="1" applyBorder="1" applyAlignment="1">
      <alignment horizontal="distributed" vertical="center"/>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3" xfId="0" applyFont="1" applyFill="1" applyBorder="1" applyAlignment="1">
      <alignment horizontal="left" vertical="center" indent="1" shrinkToFi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49" xfId="0" applyFill="1" applyBorder="1" applyAlignment="1">
      <alignment horizontal="distributed" vertical="center"/>
    </xf>
    <xf numFmtId="0" fontId="0" fillId="0" borderId="37" xfId="0" applyBorder="1" applyAlignment="1">
      <alignment horizontal="distributed"/>
    </xf>
    <xf numFmtId="0" fontId="0" fillId="2" borderId="50"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52"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3" xfId="0" applyFill="1" applyBorder="1" applyAlignment="1">
      <alignment horizontal="center" vertical="center"/>
    </xf>
    <xf numFmtId="0" fontId="0" fillId="0" borderId="38" xfId="0" applyBorder="1" applyAlignment="1">
      <alignment vertical="center"/>
    </xf>
    <xf numFmtId="0" fontId="0" fillId="0" borderId="0" xfId="0" applyFill="1" applyAlignment="1">
      <alignment wrapText="1"/>
    </xf>
    <xf numFmtId="0" fontId="0" fillId="2" borderId="54" xfId="0" applyFill="1" applyBorder="1" applyAlignment="1">
      <alignment textRotation="255" wrapText="1"/>
    </xf>
    <xf numFmtId="0" fontId="0" fillId="2" borderId="2" xfId="0" applyFill="1" applyBorder="1" applyAlignment="1">
      <alignment wrapText="1"/>
    </xf>
    <xf numFmtId="0" fontId="0" fillId="2" borderId="55" xfId="0" applyFill="1" applyBorder="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5" fillId="3"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8" xfId="0" applyFill="1" applyBorder="1" applyAlignment="1">
      <alignment textRotation="255" wrapText="1"/>
    </xf>
    <xf numFmtId="0" fontId="0" fillId="2" borderId="59"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1" xfId="0" applyFill="1" applyBorder="1" applyAlignment="1">
      <alignment wrapText="1"/>
    </xf>
    <xf numFmtId="0" fontId="0" fillId="2"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1" t="s">
        <v>122</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27"/>
      <c r="C15" s="14"/>
      <c r="D15" s="11"/>
    </row>
    <row r="16" spans="1:5" s="17" customFormat="1" ht="51" customHeight="1" x14ac:dyDescent="0.2">
      <c r="A16" s="89"/>
      <c r="B16" s="100" t="str">
        <f>'1'!A4</f>
        <v>福山市立霞小学校屋内運動場長寿命化改修工事設計業務委託</v>
      </c>
      <c r="C16" s="91"/>
      <c r="D16" s="90"/>
    </row>
    <row r="17" spans="1:5" s="17" customFormat="1" ht="36" customHeight="1" x14ac:dyDescent="0.2">
      <c r="A17" s="89"/>
      <c r="B17" s="134" t="s">
        <v>126</v>
      </c>
      <c r="C17" s="135"/>
      <c r="D17" s="135"/>
      <c r="E17" s="135"/>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120</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6" t="s">
        <v>141</v>
      </c>
      <c r="B4" s="136"/>
      <c r="C4" s="136"/>
      <c r="D4" s="136"/>
      <c r="E4" s="136"/>
      <c r="F4" s="136"/>
      <c r="G4" s="136"/>
      <c r="H4" s="136"/>
    </row>
    <row r="5" spans="1:8" s="1" customFormat="1" ht="15" customHeight="1" x14ac:dyDescent="0.2">
      <c r="A5" s="13"/>
      <c r="B5" s="12"/>
      <c r="C5" s="12"/>
      <c r="D5" s="12"/>
      <c r="E5" s="12"/>
      <c r="F5" s="12"/>
      <c r="G5" s="153" t="s">
        <v>73</v>
      </c>
      <c r="H5" s="154"/>
    </row>
    <row r="6" spans="1:8" s="61" customFormat="1" ht="15" customHeight="1" x14ac:dyDescent="0.15">
      <c r="A6" s="63" t="s">
        <v>121</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5"/>
      <c r="G8" s="155"/>
      <c r="H8" s="155"/>
    </row>
    <row r="9" spans="1:8" s="16" customFormat="1" ht="24.9" customHeight="1" x14ac:dyDescent="0.2">
      <c r="D9" s="87" t="s">
        <v>124</v>
      </c>
      <c r="E9" s="18" t="s">
        <v>40</v>
      </c>
      <c r="F9" s="156"/>
      <c r="G9" s="156"/>
      <c r="H9" s="156"/>
    </row>
    <row r="10" spans="1:8" s="16" customFormat="1" ht="24.9" customHeight="1" x14ac:dyDescent="0.2">
      <c r="D10" s="66"/>
      <c r="E10" s="18" t="s">
        <v>41</v>
      </c>
      <c r="F10" s="156"/>
      <c r="G10" s="156"/>
      <c r="H10" s="156"/>
    </row>
    <row r="11" spans="1:8" s="16" customFormat="1" ht="17.399999999999999" customHeight="1" x14ac:dyDescent="0.2">
      <c r="D11" s="53" t="s">
        <v>45</v>
      </c>
      <c r="E11" s="85" t="s">
        <v>46</v>
      </c>
      <c r="F11" s="149"/>
      <c r="G11" s="150"/>
      <c r="H11" s="150"/>
    </row>
    <row r="12" spans="1:8" s="16" customFormat="1" ht="17.399999999999999" customHeight="1" x14ac:dyDescent="0.2">
      <c r="D12" s="83"/>
      <c r="E12" s="85" t="s">
        <v>47</v>
      </c>
      <c r="F12" s="151"/>
      <c r="G12" s="152"/>
      <c r="H12" s="152"/>
    </row>
    <row r="13" spans="1:8" s="61" customFormat="1" ht="9.9" customHeight="1" x14ac:dyDescent="0.15"/>
    <row r="14" spans="1:8" s="61" customFormat="1" ht="35.1" customHeight="1" x14ac:dyDescent="0.15">
      <c r="A14" s="138" t="s">
        <v>127</v>
      </c>
      <c r="B14" s="139"/>
      <c r="C14" s="139"/>
      <c r="D14" s="139"/>
      <c r="E14" s="139"/>
      <c r="F14" s="139"/>
      <c r="G14" s="139"/>
      <c r="H14" s="139"/>
    </row>
    <row r="15" spans="1:8" s="80" customFormat="1" ht="12" customHeight="1" x14ac:dyDescent="0.2">
      <c r="A15" s="78" t="s">
        <v>12</v>
      </c>
      <c r="B15" s="79" t="s">
        <v>128</v>
      </c>
    </row>
    <row r="16" spans="1:8" s="80" customFormat="1" ht="22.5" customHeight="1" thickBot="1" x14ac:dyDescent="0.25">
      <c r="A16" s="81" t="s">
        <v>13</v>
      </c>
      <c r="B16" s="143" t="s">
        <v>129</v>
      </c>
      <c r="C16" s="144"/>
      <c r="D16" s="144"/>
      <c r="E16" s="144"/>
      <c r="F16" s="144"/>
      <c r="G16" s="144"/>
      <c r="H16" s="144"/>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5" t="s">
        <v>115</v>
      </c>
      <c r="B18" s="146"/>
      <c r="C18" s="146"/>
      <c r="D18" s="147"/>
      <c r="E18" s="75" t="s">
        <v>113</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5" t="s">
        <v>114</v>
      </c>
      <c r="B20" s="148"/>
      <c r="C20" s="148"/>
      <c r="D20" s="148"/>
      <c r="E20" s="116"/>
      <c r="F20" s="117"/>
      <c r="G20" s="116"/>
      <c r="H20" s="118"/>
    </row>
    <row r="21" spans="1:8" s="16" customFormat="1" ht="45" customHeight="1" thickBot="1" x14ac:dyDescent="0.25">
      <c r="A21" s="123"/>
      <c r="B21" s="109" t="s">
        <v>42</v>
      </c>
      <c r="C21" s="140" t="s">
        <v>116</v>
      </c>
      <c r="D21" s="141"/>
      <c r="E21" s="141"/>
      <c r="F21" s="124" t="s">
        <v>20</v>
      </c>
      <c r="G21" s="125" t="s">
        <v>18</v>
      </c>
      <c r="H21" s="126" t="str">
        <f>VLOOKUP($G21,$D$94:$H$96,5)</f>
        <v>（表示欄です）</v>
      </c>
    </row>
    <row r="22" spans="1:8" s="61" customFormat="1" ht="24.75" customHeight="1" x14ac:dyDescent="0.15">
      <c r="A22" s="101" t="s">
        <v>54</v>
      </c>
      <c r="F22" s="67"/>
    </row>
    <row r="23" spans="1:8" s="45" customFormat="1" ht="24.75" customHeight="1" x14ac:dyDescent="0.2">
      <c r="A23" s="142" t="s">
        <v>130</v>
      </c>
      <c r="B23" s="142"/>
      <c r="C23" s="142"/>
      <c r="D23" s="142"/>
      <c r="E23" s="142"/>
      <c r="F23" s="142"/>
      <c r="G23" s="142"/>
      <c r="H23" s="142"/>
    </row>
    <row r="24" spans="1:8" s="80" customFormat="1" ht="21" customHeight="1" x14ac:dyDescent="0.2">
      <c r="A24" s="137" t="s">
        <v>131</v>
      </c>
      <c r="B24" s="137"/>
      <c r="C24" s="137"/>
      <c r="D24" s="137"/>
      <c r="E24" s="137"/>
      <c r="F24" s="137"/>
      <c r="G24" s="137"/>
      <c r="H24" s="137"/>
    </row>
    <row r="25" spans="1:8" s="80" customFormat="1" ht="21" customHeight="1" x14ac:dyDescent="0.2">
      <c r="A25" s="137" t="s">
        <v>132</v>
      </c>
      <c r="B25" s="137"/>
      <c r="C25" s="137"/>
      <c r="D25" s="137"/>
      <c r="E25" s="137"/>
      <c r="F25" s="137"/>
      <c r="G25" s="137"/>
      <c r="H25" s="137"/>
    </row>
    <row r="26" spans="1:8" s="80" customFormat="1" ht="21" customHeight="1" x14ac:dyDescent="0.2">
      <c r="A26" s="137" t="s">
        <v>133</v>
      </c>
      <c r="B26" s="137"/>
      <c r="C26" s="137"/>
      <c r="D26" s="137"/>
      <c r="E26" s="137"/>
      <c r="F26" s="137"/>
      <c r="G26" s="137"/>
      <c r="H26" s="137"/>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138</v>
      </c>
      <c r="F74" s="56" t="s">
        <v>25</v>
      </c>
      <c r="G74" s="50"/>
      <c r="H74" s="50"/>
    </row>
    <row r="75" spans="3:8" s="42" customFormat="1" ht="64.5" customHeight="1" x14ac:dyDescent="0.2">
      <c r="C75" s="60"/>
      <c r="D75" s="50" t="s">
        <v>97</v>
      </c>
      <c r="E75" s="50" t="s">
        <v>138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98</v>
      </c>
      <c r="E83" s="50" t="s">
        <v>31</v>
      </c>
      <c r="F83" s="56" t="s">
        <v>31</v>
      </c>
      <c r="G83" s="50"/>
      <c r="H83" s="50"/>
    </row>
    <row r="84" spans="3:8" s="42" customFormat="1" ht="10.8" x14ac:dyDescent="0.2">
      <c r="C84" s="60"/>
      <c r="D84" s="50" t="s">
        <v>99</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100</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102</v>
      </c>
      <c r="B3" s="2"/>
      <c r="C3" s="12"/>
      <c r="D3" s="12"/>
      <c r="E3" s="12"/>
    </row>
    <row r="4" spans="1:6" ht="30" customHeight="1" x14ac:dyDescent="0.2">
      <c r="A4" s="13" t="str">
        <f>'1'!A4</f>
        <v>福山市立霞小学校屋内運動場長寿命化改修工事設計業務委託</v>
      </c>
      <c r="B4" s="13"/>
      <c r="C4" s="12"/>
      <c r="D4" s="12"/>
      <c r="E4" s="12"/>
    </row>
    <row r="5" spans="1:6" ht="16.5" customHeight="1" x14ac:dyDescent="0.2">
      <c r="A5" s="13"/>
      <c r="B5" s="13"/>
      <c r="C5" s="12"/>
      <c r="D5" s="12"/>
      <c r="E5" s="12"/>
    </row>
    <row r="6" spans="1:6" s="10" customFormat="1" ht="35.25" customHeight="1" x14ac:dyDescent="0.2">
      <c r="C6" s="19" t="s">
        <v>3</v>
      </c>
      <c r="D6" s="163"/>
      <c r="E6" s="164"/>
    </row>
    <row r="7" spans="1:6" s="10" customFormat="1" ht="9" customHeight="1" x14ac:dyDescent="0.2">
      <c r="C7" s="19"/>
      <c r="D7" s="105"/>
      <c r="E7" s="104"/>
    </row>
    <row r="8" spans="1:6" ht="15" customHeight="1" x14ac:dyDescent="0.2">
      <c r="E8" s="31"/>
      <c r="F8" s="11"/>
    </row>
    <row r="9" spans="1:6" ht="38.25" customHeight="1" x14ac:dyDescent="0.2">
      <c r="A9" s="157" t="s">
        <v>104</v>
      </c>
      <c r="B9" s="165" t="s">
        <v>109</v>
      </c>
      <c r="C9" s="166"/>
      <c r="D9" s="167" t="s">
        <v>105</v>
      </c>
      <c r="E9" s="168"/>
      <c r="F9" s="9"/>
    </row>
    <row r="10" spans="1:6" ht="38.25" customHeight="1" x14ac:dyDescent="0.2">
      <c r="A10" s="158"/>
      <c r="B10" s="169" t="s">
        <v>108</v>
      </c>
      <c r="C10" s="170"/>
      <c r="D10" s="171"/>
      <c r="E10" s="172"/>
      <c r="F10" s="9"/>
    </row>
    <row r="11" spans="1:6" s="17" customFormat="1" ht="38.25" customHeight="1" x14ac:dyDescent="0.2">
      <c r="A11" s="158"/>
      <c r="B11" s="173" t="s">
        <v>110</v>
      </c>
      <c r="C11" s="120" t="s">
        <v>118</v>
      </c>
      <c r="D11" s="167"/>
      <c r="E11" s="176"/>
    </row>
    <row r="12" spans="1:6" s="17" customFormat="1" ht="38.25" customHeight="1" x14ac:dyDescent="0.2">
      <c r="A12" s="158"/>
      <c r="B12" s="174"/>
      <c r="C12" s="121" t="s">
        <v>106</v>
      </c>
      <c r="D12" s="177"/>
      <c r="E12" s="178"/>
    </row>
    <row r="13" spans="1:6" s="17" customFormat="1" ht="38.25" customHeight="1" x14ac:dyDescent="0.2">
      <c r="A13" s="158"/>
      <c r="B13" s="174"/>
      <c r="C13" s="129" t="s">
        <v>103</v>
      </c>
      <c r="D13" s="177"/>
      <c r="E13" s="178"/>
    </row>
    <row r="14" spans="1:6" s="17" customFormat="1" ht="38.25" customHeight="1" x14ac:dyDescent="0.2">
      <c r="A14" s="159"/>
      <c r="B14" s="175"/>
      <c r="C14" s="133" t="s">
        <v>119</v>
      </c>
      <c r="D14" s="171" t="s">
        <v>105</v>
      </c>
      <c r="E14" s="172"/>
    </row>
    <row r="15" spans="1:6" s="122" customFormat="1" ht="35.1" customHeight="1" x14ac:dyDescent="0.2">
      <c r="A15" s="119"/>
      <c r="B15" s="119"/>
      <c r="C15" s="119"/>
      <c r="D15" s="119"/>
      <c r="E15" s="119"/>
    </row>
    <row r="16" spans="1:6" s="122" customFormat="1" ht="19.5" customHeight="1" x14ac:dyDescent="0.2">
      <c r="A16" s="119"/>
      <c r="B16" s="119"/>
      <c r="C16" s="119"/>
      <c r="D16" s="119"/>
      <c r="E16" s="119"/>
    </row>
    <row r="17" spans="1:5" s="16" customFormat="1" ht="19.5" customHeight="1" x14ac:dyDescent="0.2">
      <c r="A17" s="160" t="s">
        <v>107</v>
      </c>
      <c r="B17" s="160"/>
      <c r="C17" s="160"/>
      <c r="D17" s="160"/>
      <c r="E17" s="160"/>
    </row>
    <row r="18" spans="1:5" s="16" customFormat="1" ht="24" customHeight="1" x14ac:dyDescent="0.2">
      <c r="A18" s="161" t="s">
        <v>139</v>
      </c>
      <c r="B18" s="162"/>
      <c r="C18" s="162"/>
      <c r="D18" s="162"/>
      <c r="E18" s="162"/>
    </row>
  </sheetData>
  <mergeCells count="13">
    <mergeCell ref="A9:A14"/>
    <mergeCell ref="A17:E17"/>
    <mergeCell ref="A18:E18"/>
    <mergeCell ref="D6:E6"/>
    <mergeCell ref="B9:C9"/>
    <mergeCell ref="D9:E9"/>
    <mergeCell ref="B10:C10"/>
    <mergeCell ref="D10:E10"/>
    <mergeCell ref="B11:B14"/>
    <mergeCell ref="D11:E11"/>
    <mergeCell ref="D12:E12"/>
    <mergeCell ref="D13:E13"/>
    <mergeCell ref="D14:E14"/>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0" t="s">
        <v>123</v>
      </c>
      <c r="C7" s="6" t="s">
        <v>7</v>
      </c>
    </row>
    <row r="8" spans="1:6" ht="18" customHeight="1" x14ac:dyDescent="0.2">
      <c r="A8" s="4"/>
      <c r="B8" s="128"/>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2" t="s">
        <v>125</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101</v>
      </c>
      <c r="C18" s="186" t="str">
        <f>'1'!A4</f>
        <v>福山市立霞小学校屋内運動場長寿命化改修工事設計業務委託</v>
      </c>
      <c r="D18" s="186"/>
      <c r="E18" s="186"/>
      <c r="F18" s="186"/>
    </row>
    <row r="19" spans="1:6" ht="18" customHeight="1" thickBot="1" x14ac:dyDescent="0.25"/>
    <row r="20" spans="1:6" ht="30" customHeight="1" x14ac:dyDescent="0.2">
      <c r="A20" s="187" t="s">
        <v>51</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136</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78</v>
      </c>
      <c r="E1" s="196"/>
      <c r="F1" s="197"/>
      <c r="G1" s="197"/>
      <c r="H1" s="197"/>
      <c r="I1" s="197"/>
    </row>
    <row r="2" spans="1:9" x14ac:dyDescent="0.2">
      <c r="A2" s="21" t="s">
        <v>111</v>
      </c>
    </row>
    <row r="3" spans="1:9" x14ac:dyDescent="0.2">
      <c r="A3" s="41" t="s">
        <v>112</v>
      </c>
    </row>
    <row r="4" spans="1:9" x14ac:dyDescent="0.2">
      <c r="A4" s="41" t="s">
        <v>140</v>
      </c>
    </row>
    <row r="5" spans="1:9" x14ac:dyDescent="0.2">
      <c r="A5" s="93" t="s">
        <v>137</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196"/>
      <c r="F1" s="197"/>
      <c r="G1" s="197"/>
      <c r="H1" s="197"/>
      <c r="I1" s="197"/>
    </row>
    <row r="2" spans="1:9" x14ac:dyDescent="0.2">
      <c r="A2" s="21" t="s">
        <v>117</v>
      </c>
      <c r="H2" s="82"/>
    </row>
    <row r="3" spans="1:9" x14ac:dyDescent="0.2">
      <c r="A3" s="93" t="s">
        <v>137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2020-05-26T00:09:33Z</cp:lastPrinted>
  <dcterms:created xsi:type="dcterms:W3CDTF">2004-09-21T12:35:59Z</dcterms:created>
  <dcterms:modified xsi:type="dcterms:W3CDTF">2025-09-08T09:48:33Z</dcterms:modified>
</cp:coreProperties>
</file>