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lsvm11\課別共有フォルダ（本庁・支所・出先機関）\012820000_障がい福祉課\02_支援給付担当\身体障害者手帳\04　指定医師関連\指定医師名簿\HP更新用\"/>
    </mc:Choice>
  </mc:AlternateContent>
  <bookViews>
    <workbookView xWindow="120" yWindow="36" windowWidth="11700" windowHeight="6528" tabRatio="660" activeTab="1"/>
  </bookViews>
  <sheets>
    <sheet name="〒ア－オ" sheetId="17" r:id="rId1"/>
    <sheet name="総合" sheetId="1" r:id="rId2"/>
    <sheet name="表紙（窓口用）" sheetId="15" r:id="rId3"/>
    <sheet name="集計" sheetId="14" r:id="rId4"/>
  </sheets>
  <externalReferences>
    <externalReference r:id="rId5"/>
    <externalReference r:id="rId6"/>
  </externalReferences>
  <definedNames>
    <definedName name="_xlnm._FilterDatabase" localSheetId="1" hidden="1">総合!$A$2:$T$371</definedName>
    <definedName name="_xlnm.Print_Area" localSheetId="3">集計!$A$1:$G$18</definedName>
    <definedName name="_xlnm.Print_Titles" localSheetId="1">総合!$2:$2</definedName>
    <definedName name="職員一覧">[1]再交付!#REF!</definedName>
    <definedName name="被保険者番号" localSheetId="0">[2]入力データ!#REF!</definedName>
    <definedName name="被保険者番号">[1]入力データ!#REF!</definedName>
  </definedNames>
  <calcPr calcId="162913"/>
</workbook>
</file>

<file path=xl/calcChain.xml><?xml version="1.0" encoding="utf-8"?>
<calcChain xmlns="http://schemas.openxmlformats.org/spreadsheetml/2006/main">
  <c r="C290" i="1" l="1"/>
  <c r="E290" i="1" s="1"/>
  <c r="C268" i="1"/>
  <c r="E268" i="1" s="1"/>
  <c r="C339" i="1"/>
  <c r="E339" i="1" s="1"/>
  <c r="C336" i="1"/>
  <c r="E336" i="1" s="1"/>
  <c r="C344" i="1"/>
  <c r="E344" i="1" s="1"/>
  <c r="C33" i="1" l="1"/>
  <c r="C67" i="1" l="1"/>
  <c r="E67" i="1" s="1"/>
  <c r="C124" i="1"/>
  <c r="E124" i="1" s="1"/>
  <c r="C347" i="1"/>
  <c r="E347" i="1" s="1"/>
  <c r="C200" i="1"/>
  <c r="E200" i="1" s="1"/>
  <c r="C280" i="1"/>
  <c r="E280" i="1" s="1"/>
  <c r="C254" i="1"/>
  <c r="E254" i="1" s="1"/>
  <c r="E271" i="1"/>
  <c r="C297" i="1"/>
  <c r="E297" i="1" s="1"/>
  <c r="C149" i="1"/>
  <c r="E149" i="1" s="1"/>
  <c r="C30" i="1"/>
  <c r="E30" i="1" s="1"/>
  <c r="C108" i="1"/>
  <c r="E108" i="1" s="1"/>
  <c r="C295" i="1"/>
  <c r="E295" i="1" s="1"/>
  <c r="C258" i="1"/>
  <c r="E258" i="1" s="1"/>
  <c r="C262" i="1"/>
  <c r="E262" i="1" s="1"/>
  <c r="C115" i="1"/>
  <c r="E115" i="1" s="1"/>
  <c r="C294" i="1"/>
  <c r="E294" i="1" s="1"/>
  <c r="E109" i="1"/>
  <c r="C291" i="1"/>
  <c r="E291" i="1" s="1"/>
  <c r="C288" i="1"/>
  <c r="E288" i="1" s="1"/>
  <c r="C249" i="1"/>
  <c r="E249" i="1" s="1"/>
  <c r="C255" i="1"/>
  <c r="E255" i="1" s="1"/>
  <c r="C312" i="1"/>
  <c r="E312" i="1" s="1"/>
  <c r="C313" i="1"/>
  <c r="E313" i="1"/>
  <c r="C187" i="1"/>
  <c r="E187" i="1" s="1"/>
  <c r="C141" i="1"/>
  <c r="E141" i="1" s="1"/>
  <c r="C168" i="1"/>
  <c r="E168" i="1" s="1"/>
  <c r="C138" i="1"/>
  <c r="E138" i="1" s="1"/>
  <c r="C285" i="1"/>
  <c r="E285" i="1" s="1"/>
  <c r="C257" i="1"/>
  <c r="E257" i="1" s="1"/>
  <c r="C95" i="1"/>
  <c r="E95" i="1" s="1"/>
  <c r="C296" i="1"/>
  <c r="E296" i="1" s="1"/>
  <c r="C338" i="1"/>
  <c r="E338" i="1" s="1"/>
  <c r="C340" i="1"/>
  <c r="E340" i="1" s="1"/>
  <c r="C273" i="1"/>
  <c r="E273" i="1" s="1"/>
  <c r="C348" i="1"/>
  <c r="E348" i="1" s="1"/>
  <c r="C199" i="1"/>
  <c r="E199" i="1" s="1"/>
  <c r="C97" i="1"/>
  <c r="E97" i="1" s="1"/>
  <c r="C70" i="1"/>
  <c r="E70" i="1" s="1"/>
  <c r="C96" i="1"/>
  <c r="E96" i="1" s="1"/>
  <c r="C101" i="1"/>
  <c r="E101" i="1" s="1"/>
  <c r="C239" i="1"/>
  <c r="E239" i="1" s="1"/>
  <c r="C19" i="1"/>
  <c r="E19" i="1" s="1"/>
  <c r="C351" i="1"/>
  <c r="E351" i="1" s="1"/>
  <c r="C215" i="1"/>
  <c r="E215" i="1" s="1"/>
  <c r="C317" i="1"/>
  <c r="E317" i="1" s="1"/>
  <c r="E259" i="1"/>
  <c r="C135" i="1"/>
  <c r="E135" i="1" s="1"/>
  <c r="C228" i="1"/>
  <c r="E228" i="1" s="1"/>
  <c r="C238" i="1"/>
  <c r="E238" i="1" s="1"/>
  <c r="C210" i="1"/>
  <c r="E210" i="1" s="1"/>
  <c r="C208" i="1"/>
  <c r="E208" i="1" s="1"/>
  <c r="C47" i="1"/>
  <c r="E47" i="1" s="1"/>
  <c r="C240" i="1"/>
  <c r="E240" i="1" s="1"/>
  <c r="C182" i="1"/>
  <c r="E182" i="1" s="1"/>
  <c r="C263" i="1"/>
  <c r="E263" i="1" s="1"/>
  <c r="C299" i="1"/>
  <c r="E299" i="1" s="1"/>
  <c r="C155" i="1"/>
  <c r="E155" i="1" s="1"/>
  <c r="C46" i="1"/>
  <c r="E46" i="1" s="1"/>
  <c r="C308" i="1"/>
  <c r="E308" i="1" s="1"/>
  <c r="C113" i="1"/>
  <c r="E113" i="1" s="1"/>
  <c r="C56" i="1"/>
  <c r="E56" i="1" s="1"/>
  <c r="C275" i="1"/>
  <c r="E275" i="1" s="1"/>
  <c r="C185" i="1"/>
  <c r="E185" i="1" s="1"/>
  <c r="C356" i="1"/>
  <c r="E356" i="1" s="1"/>
  <c r="C175" i="1"/>
  <c r="E175" i="1" s="1"/>
  <c r="C261" i="1"/>
  <c r="E261" i="1" s="1"/>
  <c r="C253" i="1"/>
  <c r="E253" i="1" s="1"/>
  <c r="C329" i="1"/>
  <c r="E329" i="1" s="1"/>
  <c r="C191" i="1"/>
  <c r="E191" i="1" s="1"/>
  <c r="C195" i="1"/>
  <c r="E195" i="1" s="1"/>
  <c r="E260" i="1"/>
  <c r="C251" i="1"/>
  <c r="E251" i="1" s="1"/>
  <c r="C350" i="1"/>
  <c r="E350" i="1" s="1"/>
  <c r="C343" i="1"/>
  <c r="E343" i="1" s="1"/>
  <c r="C193" i="1"/>
  <c r="E193" i="1" s="1"/>
  <c r="C147" i="1"/>
  <c r="E147" i="1" s="1"/>
  <c r="C323" i="1"/>
  <c r="E323" i="1" s="1"/>
  <c r="C50" i="1"/>
  <c r="E50" i="1" s="1"/>
  <c r="C181" i="1"/>
  <c r="E181" i="1" s="1"/>
  <c r="C180" i="1"/>
  <c r="E180" i="1" s="1"/>
  <c r="C316" i="1"/>
  <c r="E316" i="1" s="1"/>
  <c r="C256" i="1"/>
  <c r="E256" i="1" s="1"/>
  <c r="C264" i="1"/>
  <c r="E264" i="1" s="1"/>
  <c r="C287" i="1"/>
  <c r="E287" i="1" s="1"/>
  <c r="C207" i="1"/>
  <c r="E207" i="1" s="1"/>
  <c r="C242" i="1"/>
  <c r="E242" i="1" s="1"/>
  <c r="C241" i="1"/>
  <c r="E241" i="1" s="1"/>
  <c r="C73" i="1"/>
  <c r="E73" i="1" s="1"/>
  <c r="C194" i="1"/>
  <c r="E194" i="1" s="1"/>
  <c r="C314" i="1"/>
  <c r="E314" i="1" s="1"/>
  <c r="C183" i="1"/>
  <c r="E183" i="1" s="1"/>
  <c r="C277" i="1"/>
  <c r="E277" i="1" s="1"/>
  <c r="C69" i="1"/>
  <c r="E69" i="1" s="1"/>
  <c r="C37" i="1"/>
  <c r="E37" i="1" s="1"/>
  <c r="C142" i="1"/>
  <c r="E142" i="1" s="1"/>
  <c r="C92" i="1"/>
  <c r="E92" i="1" s="1"/>
  <c r="C278" i="1"/>
  <c r="E278" i="1" s="1"/>
  <c r="C89" i="1"/>
  <c r="E89" i="1" s="1"/>
  <c r="C15" i="1"/>
  <c r="E15" i="1" s="1"/>
  <c r="C203" i="1"/>
  <c r="E203" i="1" s="1"/>
  <c r="C231" i="1"/>
  <c r="E231" i="1" s="1"/>
  <c r="C158" i="1"/>
  <c r="E158" i="1" s="1"/>
  <c r="C93" i="1"/>
  <c r="E93" i="1" s="1"/>
  <c r="C136" i="1"/>
  <c r="E136" i="1" s="1"/>
  <c r="C235" i="1"/>
  <c r="E235" i="1" s="1"/>
  <c r="C48" i="1"/>
  <c r="E48" i="1" s="1"/>
  <c r="C326" i="1"/>
  <c r="E326" i="1" s="1"/>
  <c r="C337" i="1"/>
  <c r="E337" i="1" s="1"/>
  <c r="C266" i="1"/>
  <c r="E266" i="1" s="1"/>
  <c r="C98" i="1"/>
  <c r="E98" i="1" s="1"/>
  <c r="C281" i="1"/>
  <c r="E281" i="1" s="1"/>
  <c r="C107" i="1"/>
  <c r="E107" i="1" s="1"/>
  <c r="C282" i="1"/>
  <c r="E282" i="1" s="1"/>
  <c r="C111" i="1"/>
  <c r="E111" i="1" s="1"/>
  <c r="C137" i="1"/>
  <c r="E137" i="1" s="1"/>
  <c r="C131" i="1"/>
  <c r="E131" i="1" s="1"/>
  <c r="C341" i="1"/>
  <c r="E341" i="1" s="1"/>
  <c r="C192" i="1"/>
  <c r="E192" i="1" s="1"/>
  <c r="C133" i="1"/>
  <c r="E133" i="1" s="1"/>
  <c r="C139" i="1"/>
  <c r="E139" i="1" s="1"/>
  <c r="C298" i="1"/>
  <c r="E298" i="1" s="1"/>
  <c r="C94" i="1"/>
  <c r="E94" i="1" s="1"/>
  <c r="C247" i="1"/>
  <c r="E247" i="1" s="1"/>
  <c r="C289" i="1"/>
  <c r="E289" i="1" s="1"/>
  <c r="C160" i="1"/>
  <c r="E160" i="1" s="1"/>
  <c r="C45" i="1"/>
  <c r="E45" i="1" s="1"/>
  <c r="C28" i="1"/>
  <c r="E28" i="1" s="1"/>
  <c r="C132" i="1"/>
  <c r="E132" i="1" s="1"/>
  <c r="C293" i="1"/>
  <c r="E293" i="1" s="1"/>
  <c r="E114" i="1"/>
  <c r="C104" i="1"/>
  <c r="E104" i="1" s="1"/>
  <c r="C198" i="1"/>
  <c r="E198" i="1" s="1"/>
  <c r="C305" i="1"/>
  <c r="E305" i="1" s="1"/>
  <c r="C227" i="1"/>
  <c r="E227" i="1" s="1"/>
  <c r="E267" i="1"/>
  <c r="C44" i="1"/>
  <c r="E44" i="1" s="1"/>
  <c r="E324" i="1"/>
  <c r="E166" i="1"/>
  <c r="C234" i="1"/>
  <c r="E234" i="1" s="1"/>
  <c r="C72" i="1"/>
  <c r="E72" i="1" s="1"/>
  <c r="C303" i="1"/>
  <c r="E303" i="1" s="1"/>
  <c r="C279" i="1"/>
  <c r="E279" i="1" s="1"/>
  <c r="C22" i="1"/>
  <c r="E22" i="1" s="1"/>
  <c r="E325" i="1"/>
  <c r="C164" i="1"/>
  <c r="E164" i="1" s="1"/>
  <c r="C222" i="1"/>
  <c r="E222" i="1" s="1"/>
  <c r="C159" i="1"/>
  <c r="E159" i="1" s="1"/>
  <c r="C145" i="1"/>
  <c r="E145" i="1" s="1"/>
  <c r="C18" i="14"/>
  <c r="C17" i="14"/>
  <c r="C16" i="14"/>
  <c r="C15" i="14"/>
  <c r="C14" i="14"/>
  <c r="C13" i="14"/>
  <c r="C12" i="14"/>
  <c r="C11" i="14"/>
  <c r="C10" i="14"/>
  <c r="C9" i="14"/>
  <c r="C201" i="1"/>
  <c r="E201" i="1" s="1"/>
  <c r="C157" i="1"/>
  <c r="E157" i="1" s="1"/>
  <c r="C346" i="1"/>
  <c r="E346" i="1" s="1"/>
  <c r="C269" i="1"/>
  <c r="E269" i="1" s="1"/>
  <c r="C82" i="1"/>
  <c r="E82" i="1" s="1"/>
  <c r="C230" i="1"/>
  <c r="E230" i="1" s="1"/>
  <c r="C14" i="1"/>
  <c r="E14" i="1" s="1"/>
  <c r="C265" i="1"/>
  <c r="E265" i="1" s="1"/>
  <c r="C209" i="1"/>
  <c r="E209" i="1" s="1"/>
  <c r="C3" i="1"/>
  <c r="C270" i="1"/>
  <c r="E270" i="1" s="1"/>
  <c r="C354" i="1"/>
  <c r="E354" i="1" s="1"/>
  <c r="C315" i="1"/>
  <c r="E315" i="1" s="1"/>
  <c r="C154" i="1"/>
  <c r="E154" i="1" s="1"/>
  <c r="C202" i="1"/>
  <c r="E202" i="1" s="1"/>
  <c r="C20" i="1"/>
  <c r="E20" i="1" s="1"/>
  <c r="C10" i="1"/>
  <c r="E10" i="1" s="1"/>
  <c r="C26" i="1"/>
  <c r="E26" i="1" s="1"/>
  <c r="C59" i="1"/>
  <c r="E59" i="1" s="1"/>
  <c r="C140" i="1"/>
  <c r="E140" i="1" s="1"/>
  <c r="C63" i="1"/>
  <c r="E63" i="1" s="1"/>
  <c r="C62" i="1"/>
  <c r="E62" i="1" s="1"/>
  <c r="C225" i="1"/>
  <c r="E225" i="1" s="1"/>
  <c r="C52" i="1"/>
  <c r="E52" i="1" s="1"/>
  <c r="C41" i="1"/>
  <c r="E41" i="1" s="1"/>
  <c r="C360" i="1"/>
  <c r="E360" i="1" s="1"/>
  <c r="C171" i="1"/>
  <c r="E171" i="1" s="1"/>
  <c r="C66" i="1"/>
  <c r="E66" i="1" s="1"/>
  <c r="C74" i="1"/>
  <c r="E74" i="1" s="1"/>
  <c r="C12" i="1"/>
  <c r="E12" i="1" s="1"/>
  <c r="C276" i="1"/>
  <c r="E276" i="1" s="1"/>
  <c r="C205" i="1"/>
  <c r="E205" i="1" s="1"/>
  <c r="C100" i="1"/>
  <c r="E100" i="1" s="1"/>
  <c r="C156" i="1"/>
  <c r="E156" i="1" s="1"/>
  <c r="C186" i="1"/>
  <c r="E186" i="1" s="1"/>
  <c r="C6" i="1"/>
  <c r="E6" i="1" s="1"/>
  <c r="C116" i="1"/>
  <c r="E116" i="1" s="1"/>
  <c r="C284" i="1"/>
  <c r="E284" i="1" s="1"/>
  <c r="C36" i="1"/>
  <c r="C364" i="1"/>
  <c r="E364" i="1" s="1"/>
  <c r="C363" i="1"/>
  <c r="E363" i="1" s="1"/>
  <c r="C362" i="1"/>
  <c r="E362" i="1" s="1"/>
  <c r="C361" i="1"/>
  <c r="E361" i="1" s="1"/>
  <c r="C359" i="1"/>
  <c r="E359" i="1" s="1"/>
  <c r="C358" i="1"/>
  <c r="E358" i="1" s="1"/>
  <c r="C357" i="1"/>
  <c r="E357" i="1" s="1"/>
  <c r="C355" i="1"/>
  <c r="E355" i="1" s="1"/>
  <c r="C353" i="1"/>
  <c r="E353" i="1" s="1"/>
  <c r="C352" i="1"/>
  <c r="E352" i="1" s="1"/>
  <c r="C349" i="1"/>
  <c r="E349" i="1" s="1"/>
  <c r="C35" i="1"/>
  <c r="E35" i="1" s="1"/>
  <c r="C345" i="1"/>
  <c r="E345" i="1" s="1"/>
  <c r="C342" i="1"/>
  <c r="E342" i="1" s="1"/>
  <c r="C330" i="1"/>
  <c r="E330" i="1" s="1"/>
  <c r="C328" i="1"/>
  <c r="E328" i="1" s="1"/>
  <c r="C327" i="1"/>
  <c r="E327" i="1" s="1"/>
  <c r="C322" i="1"/>
  <c r="E322" i="1" s="1"/>
  <c r="C321" i="1"/>
  <c r="E321" i="1" s="1"/>
  <c r="C320" i="1"/>
  <c r="E320" i="1" s="1"/>
  <c r="C319" i="1"/>
  <c r="E319" i="1" s="1"/>
  <c r="C318" i="1"/>
  <c r="E318" i="1" s="1"/>
  <c r="C311" i="1"/>
  <c r="E311" i="1" s="1"/>
  <c r="C310" i="1"/>
  <c r="E310" i="1" s="1"/>
  <c r="C309" i="1"/>
  <c r="E309" i="1" s="1"/>
  <c r="C307" i="1"/>
  <c r="E307" i="1" s="1"/>
  <c r="C306" i="1"/>
  <c r="E306" i="1" s="1"/>
  <c r="C112" i="1"/>
  <c r="E112" i="1" s="1"/>
  <c r="C304" i="1"/>
  <c r="E304" i="1" s="1"/>
  <c r="C274" i="1"/>
  <c r="E274" i="1" s="1"/>
  <c r="C272" i="1"/>
  <c r="E272" i="1" s="1"/>
  <c r="C252" i="1"/>
  <c r="E252" i="1" s="1"/>
  <c r="C302" i="1"/>
  <c r="E302" i="1" s="1"/>
  <c r="C301" i="1"/>
  <c r="E301" i="1" s="1"/>
  <c r="C292" i="1"/>
  <c r="E292" i="1" s="1"/>
  <c r="C286" i="1"/>
  <c r="E286" i="1" s="1"/>
  <c r="C283" i="1"/>
  <c r="E283" i="1" s="1"/>
  <c r="C300" i="1"/>
  <c r="E300" i="1" s="1"/>
  <c r="C250" i="1"/>
  <c r="E250" i="1" s="1"/>
  <c r="C248" i="1"/>
  <c r="E248" i="1" s="1"/>
  <c r="C246" i="1"/>
  <c r="E246" i="1" s="1"/>
  <c r="C245" i="1"/>
  <c r="E245" i="1" s="1"/>
  <c r="C244" i="1"/>
  <c r="E244" i="1" s="1"/>
  <c r="C243" i="1"/>
  <c r="E243" i="1" s="1"/>
  <c r="C237" i="1"/>
  <c r="E237" i="1" s="1"/>
  <c r="C236" i="1"/>
  <c r="E236" i="1" s="1"/>
  <c r="C233" i="1"/>
  <c r="E233" i="1" s="1"/>
  <c r="C232" i="1"/>
  <c r="E232" i="1" s="1"/>
  <c r="C229" i="1"/>
  <c r="E229" i="1" s="1"/>
  <c r="C226" i="1"/>
  <c r="E226" i="1" s="1"/>
  <c r="C224" i="1"/>
  <c r="E224" i="1" s="1"/>
  <c r="C223" i="1"/>
  <c r="E223" i="1" s="1"/>
  <c r="C220" i="1"/>
  <c r="E220" i="1" s="1"/>
  <c r="C219" i="1"/>
  <c r="E219" i="1" s="1"/>
  <c r="C221" i="1"/>
  <c r="E221" i="1" s="1"/>
  <c r="C218" i="1"/>
  <c r="E218" i="1" s="1"/>
  <c r="C217" i="1"/>
  <c r="E217" i="1" s="1"/>
  <c r="C216" i="1"/>
  <c r="E216" i="1" s="1"/>
  <c r="C214" i="1"/>
  <c r="E214" i="1" s="1"/>
  <c r="C213" i="1"/>
  <c r="E213" i="1" s="1"/>
  <c r="C212" i="1"/>
  <c r="E212" i="1" s="1"/>
  <c r="C206" i="1"/>
  <c r="E206" i="1" s="1"/>
  <c r="C211" i="1"/>
  <c r="E211" i="1" s="1"/>
  <c r="C197" i="1"/>
  <c r="E197" i="1" s="1"/>
  <c r="C196" i="1"/>
  <c r="E196" i="1" s="1"/>
  <c r="C190" i="1"/>
  <c r="E190" i="1" s="1"/>
  <c r="C188" i="1"/>
  <c r="E188" i="1" s="1"/>
  <c r="C189" i="1"/>
  <c r="E189" i="1" s="1"/>
  <c r="C184" i="1"/>
  <c r="E184" i="1" s="1"/>
  <c r="C179" i="1"/>
  <c r="E179" i="1" s="1"/>
  <c r="C178" i="1"/>
  <c r="E178" i="1" s="1"/>
  <c r="C177" i="1"/>
  <c r="E177" i="1" s="1"/>
  <c r="C176" i="1"/>
  <c r="E176" i="1" s="1"/>
  <c r="C174" i="1"/>
  <c r="E174" i="1" s="1"/>
  <c r="C173" i="1"/>
  <c r="E173" i="1" s="1"/>
  <c r="C172" i="1"/>
  <c r="E172" i="1" s="1"/>
  <c r="C170" i="1"/>
  <c r="E170" i="1" s="1"/>
  <c r="C169" i="1"/>
  <c r="E169" i="1" s="1"/>
  <c r="C167" i="1"/>
  <c r="E167" i="1" s="1"/>
  <c r="C165" i="1"/>
  <c r="E165" i="1" s="1"/>
  <c r="C163" i="1"/>
  <c r="E163" i="1" s="1"/>
  <c r="C162" i="1"/>
  <c r="E162" i="1" s="1"/>
  <c r="C161" i="1"/>
  <c r="E161" i="1" s="1"/>
  <c r="C151" i="1"/>
  <c r="E151" i="1" s="1"/>
  <c r="C150" i="1"/>
  <c r="E150" i="1" s="1"/>
  <c r="C153" i="1"/>
  <c r="E153" i="1" s="1"/>
  <c r="C152" i="1"/>
  <c r="E152" i="1" s="1"/>
  <c r="C148" i="1"/>
  <c r="E148" i="1" s="1"/>
  <c r="C146" i="1"/>
  <c r="E146" i="1" s="1"/>
  <c r="C144" i="1"/>
  <c r="E144" i="1" s="1"/>
  <c r="C143" i="1"/>
  <c r="E143" i="1" s="1"/>
  <c r="C134" i="1"/>
  <c r="E134" i="1" s="1"/>
  <c r="C119" i="1"/>
  <c r="E119" i="1" s="1"/>
  <c r="C130" i="1"/>
  <c r="E130" i="1" s="1"/>
  <c r="C129" i="1"/>
  <c r="E129" i="1" s="1"/>
  <c r="C128" i="1"/>
  <c r="E128" i="1" s="1"/>
  <c r="C127" i="1"/>
  <c r="E127" i="1" s="1"/>
  <c r="C126" i="1"/>
  <c r="E126" i="1" s="1"/>
  <c r="C125" i="1"/>
  <c r="E125" i="1" s="1"/>
  <c r="C123" i="1"/>
  <c r="E123" i="1" s="1"/>
  <c r="C122" i="1"/>
  <c r="E122" i="1" s="1"/>
  <c r="C121" i="1"/>
  <c r="E121" i="1" s="1"/>
  <c r="C120" i="1"/>
  <c r="E120" i="1" s="1"/>
  <c r="C118" i="1"/>
  <c r="E118" i="1" s="1"/>
  <c r="C117" i="1"/>
  <c r="E117" i="1" s="1"/>
  <c r="C110" i="1"/>
  <c r="E110" i="1" s="1"/>
  <c r="C105" i="1"/>
  <c r="E105" i="1" s="1"/>
  <c r="C106" i="1"/>
  <c r="E106" i="1" s="1"/>
  <c r="C103" i="1"/>
  <c r="E103" i="1" s="1"/>
  <c r="C102" i="1"/>
  <c r="E102" i="1" s="1"/>
  <c r="C99" i="1"/>
  <c r="E99" i="1" s="1"/>
  <c r="C91" i="1"/>
  <c r="E91" i="1" s="1"/>
  <c r="C90" i="1"/>
  <c r="E90" i="1" s="1"/>
  <c r="C88" i="1"/>
  <c r="E88" i="1" s="1"/>
  <c r="C87" i="1"/>
  <c r="E87" i="1" s="1"/>
  <c r="C86" i="1"/>
  <c r="E86" i="1" s="1"/>
  <c r="C83" i="1"/>
  <c r="E83" i="1" s="1"/>
  <c r="C84" i="1"/>
  <c r="E84" i="1" s="1"/>
  <c r="C85" i="1"/>
  <c r="E85" i="1" s="1"/>
  <c r="C81" i="1"/>
  <c r="E81" i="1" s="1"/>
  <c r="C80" i="1"/>
  <c r="E80" i="1" s="1"/>
  <c r="C79" i="1"/>
  <c r="E79" i="1" s="1"/>
  <c r="C78" i="1"/>
  <c r="E78" i="1" s="1"/>
  <c r="C77" i="1"/>
  <c r="E77" i="1" s="1"/>
  <c r="C76" i="1"/>
  <c r="E76" i="1" s="1"/>
  <c r="C65" i="1"/>
  <c r="E65" i="1" s="1"/>
  <c r="C75" i="1"/>
  <c r="E75" i="1" s="1"/>
  <c r="C71" i="1"/>
  <c r="E71" i="1" s="1"/>
  <c r="C68" i="1"/>
  <c r="E68" i="1" s="1"/>
  <c r="C5" i="1"/>
  <c r="E5" i="1" s="1"/>
  <c r="C61" i="1"/>
  <c r="E61" i="1" s="1"/>
  <c r="C60" i="1"/>
  <c r="E60" i="1" s="1"/>
  <c r="C57" i="1"/>
  <c r="E57" i="1" s="1"/>
  <c r="C58" i="1"/>
  <c r="E58" i="1" s="1"/>
  <c r="C64" i="1"/>
  <c r="E64" i="1" s="1"/>
  <c r="C55" i="1"/>
  <c r="E55" i="1" s="1"/>
  <c r="C54" i="1"/>
  <c r="E54" i="1" s="1"/>
  <c r="C53" i="1"/>
  <c r="E53" i="1" s="1"/>
  <c r="C51" i="1"/>
  <c r="E51" i="1" s="1"/>
  <c r="C49" i="1"/>
  <c r="E49" i="1" s="1"/>
  <c r="C43" i="1"/>
  <c r="E43" i="1" s="1"/>
  <c r="C42" i="1"/>
  <c r="E42" i="1" s="1"/>
  <c r="C40" i="1"/>
  <c r="E40" i="1" s="1"/>
  <c r="C39" i="1"/>
  <c r="E39" i="1" s="1"/>
  <c r="C38" i="1"/>
  <c r="E38" i="1" s="1"/>
  <c r="C34" i="1"/>
  <c r="E34" i="1" s="1"/>
  <c r="C32" i="1"/>
  <c r="E32" i="1" s="1"/>
  <c r="C31" i="1"/>
  <c r="E31" i="1" s="1"/>
  <c r="C29" i="1"/>
  <c r="E29" i="1" s="1"/>
  <c r="C27" i="1"/>
  <c r="E27" i="1" s="1"/>
  <c r="C25" i="1"/>
  <c r="E25" i="1" s="1"/>
  <c r="C24" i="1"/>
  <c r="E24" i="1" s="1"/>
  <c r="C23" i="1"/>
  <c r="E23" i="1" s="1"/>
  <c r="C21" i="1"/>
  <c r="E21" i="1" s="1"/>
  <c r="C18" i="1"/>
  <c r="E18" i="1" s="1"/>
  <c r="C17" i="1"/>
  <c r="E17" i="1" s="1"/>
  <c r="C16" i="1"/>
  <c r="E16" i="1" s="1"/>
  <c r="C13" i="1"/>
  <c r="E13" i="1" s="1"/>
  <c r="C11" i="1"/>
  <c r="E11" i="1" s="1"/>
  <c r="C7" i="1"/>
  <c r="E7" i="1" s="1"/>
  <c r="C9" i="1"/>
  <c r="E9" i="1" s="1"/>
  <c r="C8" i="1"/>
  <c r="E8" i="1" s="1"/>
  <c r="C4" i="1"/>
  <c r="E4" i="1" s="1"/>
</calcChain>
</file>

<file path=xl/sharedStrings.xml><?xml version="1.0" encoding="utf-8"?>
<sst xmlns="http://schemas.openxmlformats.org/spreadsheetml/2006/main" count="3534" uniqueCount="1822">
  <si>
    <t>９３３－３２７９</t>
    <phoneticPr fontId="1"/>
  </si>
  <si>
    <t>９５５－５００５</t>
    <phoneticPr fontId="1"/>
  </si>
  <si>
    <t>９２２－０００１</t>
    <phoneticPr fontId="1"/>
  </si>
  <si>
    <t>指定年月日</t>
    <rPh sb="0" eb="2">
      <t>シテイ</t>
    </rPh>
    <rPh sb="2" eb="5">
      <t>ネンガッピ</t>
    </rPh>
    <phoneticPr fontId="1"/>
  </si>
  <si>
    <t>長尾　聖一</t>
    <rPh sb="0" eb="2">
      <t>ナガオ</t>
    </rPh>
    <rPh sb="3" eb="5">
      <t>セイイチ</t>
    </rPh>
    <phoneticPr fontId="1"/>
  </si>
  <si>
    <t>９２２－０９９８</t>
    <phoneticPr fontId="1"/>
  </si>
  <si>
    <t>整形外科</t>
    <rPh sb="0" eb="2">
      <t>セイケイ</t>
    </rPh>
    <rPh sb="2" eb="4">
      <t>ゲカ</t>
    </rPh>
    <phoneticPr fontId="1"/>
  </si>
  <si>
    <t>循環器科ほか</t>
    <rPh sb="0" eb="4">
      <t>ジュンカンキカ</t>
    </rPh>
    <phoneticPr fontId="1"/>
  </si>
  <si>
    <t>９４５－０４５０</t>
    <phoneticPr fontId="1"/>
  </si>
  <si>
    <t>９２３－３７２４</t>
    <phoneticPr fontId="1"/>
  </si>
  <si>
    <t>９３１－１１１１</t>
    <phoneticPr fontId="1"/>
  </si>
  <si>
    <t>○</t>
    <phoneticPr fontId="1"/>
  </si>
  <si>
    <t>○</t>
    <phoneticPr fontId="1"/>
  </si>
  <si>
    <t>皮膚科・泌尿器科</t>
    <rPh sb="0" eb="3">
      <t>ヒフカ</t>
    </rPh>
    <rPh sb="4" eb="8">
      <t>ヒニョウキカ</t>
    </rPh>
    <phoneticPr fontId="1"/>
  </si>
  <si>
    <t>９４５－３１０６</t>
  </si>
  <si>
    <t>松井  隆明</t>
    <rPh sb="0" eb="1">
      <t>マツ</t>
    </rPh>
    <rPh sb="1" eb="2">
      <t>イ</t>
    </rPh>
    <rPh sb="4" eb="6">
      <t>タカアキ</t>
    </rPh>
    <phoneticPr fontId="1"/>
  </si>
  <si>
    <t>水永  弘司</t>
    <rPh sb="0" eb="1">
      <t>ミズ</t>
    </rPh>
    <rPh sb="1" eb="2">
      <t>ナガ</t>
    </rPh>
    <rPh sb="4" eb="6">
      <t>ヒロシ</t>
    </rPh>
    <phoneticPr fontId="1"/>
  </si>
  <si>
    <t>721-0911</t>
    <phoneticPr fontId="1"/>
  </si>
  <si>
    <t>一丁目11-20</t>
    <rPh sb="0" eb="3">
      <t>１</t>
    </rPh>
    <phoneticPr fontId="1"/>
  </si>
  <si>
    <t>９４７－６５６５</t>
    <phoneticPr fontId="1"/>
  </si>
  <si>
    <t>青葉台クリニック</t>
    <rPh sb="0" eb="3">
      <t>アオバダイ</t>
    </rPh>
    <phoneticPr fontId="1"/>
  </si>
  <si>
    <t>金子　克也</t>
    <rPh sb="0" eb="2">
      <t>カネコ</t>
    </rPh>
    <rPh sb="3" eb="5">
      <t>カツヤ</t>
    </rPh>
    <phoneticPr fontId="1"/>
  </si>
  <si>
    <t>青葉台一丁目11-20</t>
    <rPh sb="0" eb="3">
      <t>アオバダイ</t>
    </rPh>
    <rPh sb="3" eb="6">
      <t>１</t>
    </rPh>
    <phoneticPr fontId="1"/>
  </si>
  <si>
    <t>三宅  晴夫</t>
    <rPh sb="0" eb="1">
      <t>サン</t>
    </rPh>
    <rPh sb="1" eb="2">
      <t>タク</t>
    </rPh>
    <rPh sb="4" eb="6">
      <t>ハルオ</t>
    </rPh>
    <phoneticPr fontId="1"/>
  </si>
  <si>
    <t>宮地  康夫</t>
    <rPh sb="0" eb="1">
      <t>ミヤ</t>
    </rPh>
    <rPh sb="1" eb="2">
      <t>チ</t>
    </rPh>
    <rPh sb="4" eb="6">
      <t>ヤスオ</t>
    </rPh>
    <phoneticPr fontId="1"/>
  </si>
  <si>
    <t>720-1133</t>
    <phoneticPr fontId="1"/>
  </si>
  <si>
    <t>720-0053</t>
    <phoneticPr fontId="1"/>
  </si>
  <si>
    <t>720-2418</t>
    <phoneticPr fontId="1"/>
  </si>
  <si>
    <t>720-0813</t>
    <phoneticPr fontId="1"/>
  </si>
  <si>
    <t>721-0975</t>
    <phoneticPr fontId="1"/>
  </si>
  <si>
    <t>720-1132</t>
    <phoneticPr fontId="1"/>
  </si>
  <si>
    <t>村上  忠正</t>
    <rPh sb="0" eb="1">
      <t>ムラ</t>
    </rPh>
    <rPh sb="1" eb="2">
      <t>ジョウ</t>
    </rPh>
    <rPh sb="4" eb="6">
      <t>タダマサ</t>
    </rPh>
    <phoneticPr fontId="1"/>
  </si>
  <si>
    <t>森近  茂</t>
    <rPh sb="0" eb="1">
      <t>モリ</t>
    </rPh>
    <rPh sb="1" eb="2">
      <t>コン</t>
    </rPh>
    <rPh sb="4" eb="5">
      <t>シゲル</t>
    </rPh>
    <phoneticPr fontId="1"/>
  </si>
  <si>
    <t>坂田  広志</t>
    <rPh sb="0" eb="1">
      <t>サカ</t>
    </rPh>
    <rPh sb="1" eb="2">
      <t>タ</t>
    </rPh>
    <rPh sb="4" eb="6">
      <t>ヒロシ</t>
    </rPh>
    <phoneticPr fontId="1"/>
  </si>
  <si>
    <t>和田  玄</t>
    <rPh sb="0" eb="1">
      <t>ワ</t>
    </rPh>
    <rPh sb="1" eb="2">
      <t>タ</t>
    </rPh>
    <rPh sb="4" eb="5">
      <t>ゲン</t>
    </rPh>
    <phoneticPr fontId="1"/>
  </si>
  <si>
    <t>９４１－５１５１</t>
  </si>
  <si>
    <t xml:space="preserve">  </t>
  </si>
  <si>
    <t>外科</t>
    <phoneticPr fontId="1"/>
  </si>
  <si>
    <t>木下  雅晴</t>
    <phoneticPr fontId="1"/>
  </si>
  <si>
    <t>９８７－１２５２</t>
    <phoneticPr fontId="1"/>
  </si>
  <si>
    <t>720-0311</t>
    <phoneticPr fontId="1"/>
  </si>
  <si>
    <t>内科</t>
    <rPh sb="0" eb="2">
      <t>ナイカ</t>
    </rPh>
    <phoneticPr fontId="1"/>
  </si>
  <si>
    <t>佐々木　昌也</t>
    <rPh sb="0" eb="3">
      <t>ササキ</t>
    </rPh>
    <rPh sb="4" eb="6">
      <t>マサヤ</t>
    </rPh>
    <phoneticPr fontId="1"/>
  </si>
  <si>
    <t>９８０－０３３３</t>
    <phoneticPr fontId="1"/>
  </si>
  <si>
    <t>720-0402</t>
  </si>
  <si>
    <t>内科</t>
    <phoneticPr fontId="1"/>
  </si>
  <si>
    <t>桧谷  義美</t>
    <phoneticPr fontId="1"/>
  </si>
  <si>
    <t>耳鼻咽喉科</t>
    <phoneticPr fontId="1"/>
  </si>
  <si>
    <t>桧谷  鞠子</t>
    <phoneticPr fontId="1"/>
  </si>
  <si>
    <t>形成外科</t>
    <rPh sb="0" eb="2">
      <t>ケイセイ</t>
    </rPh>
    <rPh sb="2" eb="4">
      <t>ゲカ</t>
    </rPh>
    <phoneticPr fontId="1"/>
  </si>
  <si>
    <t>江藤　久志</t>
    <rPh sb="0" eb="2">
      <t>エトウ</t>
    </rPh>
    <rPh sb="3" eb="4">
      <t>ヒサシ</t>
    </rPh>
    <rPh sb="4" eb="5">
      <t>ココロザシ</t>
    </rPh>
    <phoneticPr fontId="1"/>
  </si>
  <si>
    <t>○</t>
    <phoneticPr fontId="1"/>
  </si>
  <si>
    <t>９８８－１８８８</t>
    <phoneticPr fontId="1"/>
  </si>
  <si>
    <t>720-0311</t>
    <phoneticPr fontId="1"/>
  </si>
  <si>
    <t>眼科</t>
    <phoneticPr fontId="1"/>
  </si>
  <si>
    <t>９２５－４０４７</t>
  </si>
  <si>
    <t>９２４－２８８８</t>
  </si>
  <si>
    <t>９２８－５３２７</t>
  </si>
  <si>
    <t>９３６－１１１１</t>
  </si>
  <si>
    <t>０８４７－          ５１－８６５０</t>
  </si>
  <si>
    <t>９２２－３３４６</t>
  </si>
  <si>
    <t>９３２－６３８０</t>
  </si>
  <si>
    <t>○</t>
  </si>
  <si>
    <t>０８４７－          ５１－５７８９</t>
  </si>
  <si>
    <t>整形外科</t>
  </si>
  <si>
    <t>０８４７－          ５２－３１４０</t>
  </si>
  <si>
    <t>整形外科</t>
    <rPh sb="0" eb="4">
      <t>セイケイゲカ</t>
    </rPh>
    <phoneticPr fontId="1"/>
  </si>
  <si>
    <t>外科ほか</t>
    <rPh sb="0" eb="2">
      <t>ゲカ</t>
    </rPh>
    <phoneticPr fontId="1"/>
  </si>
  <si>
    <t>720-0311</t>
    <phoneticPr fontId="1"/>
  </si>
  <si>
    <t>内科</t>
  </si>
  <si>
    <t>竹政  敏彦</t>
    <rPh sb="0" eb="2">
      <t>タケマサ</t>
    </rPh>
    <rPh sb="4" eb="6">
      <t>トシヒコ</t>
    </rPh>
    <phoneticPr fontId="1"/>
  </si>
  <si>
    <t>渡辺  康典</t>
    <rPh sb="0" eb="1">
      <t>ワタル</t>
    </rPh>
    <rPh sb="1" eb="2">
      <t>ヘン</t>
    </rPh>
    <rPh sb="4" eb="6">
      <t>ヤスノリ</t>
    </rPh>
    <phoneticPr fontId="1"/>
  </si>
  <si>
    <t>高田  徹</t>
    <rPh sb="0" eb="1">
      <t>コウ</t>
    </rPh>
    <rPh sb="1" eb="2">
      <t>タ</t>
    </rPh>
    <rPh sb="4" eb="5">
      <t>トオル</t>
    </rPh>
    <phoneticPr fontId="1"/>
  </si>
  <si>
    <t>高辻  マサエ</t>
    <rPh sb="0" eb="1">
      <t>コウ</t>
    </rPh>
    <rPh sb="1" eb="2">
      <t>ツジ</t>
    </rPh>
    <phoneticPr fontId="1"/>
  </si>
  <si>
    <t>高橋  節夫</t>
    <rPh sb="0" eb="1">
      <t>コウ</t>
    </rPh>
    <rPh sb="1" eb="2">
      <t>ハシ</t>
    </rPh>
    <rPh sb="4" eb="6">
      <t>セツオ</t>
    </rPh>
    <phoneticPr fontId="1"/>
  </si>
  <si>
    <t>高橋  秀次</t>
    <rPh sb="0" eb="1">
      <t>コウ</t>
    </rPh>
    <rPh sb="1" eb="2">
      <t>ハシ</t>
    </rPh>
    <rPh sb="4" eb="6">
      <t>ヒデジ</t>
    </rPh>
    <phoneticPr fontId="1"/>
  </si>
  <si>
    <t>720-0843</t>
    <phoneticPr fontId="1"/>
  </si>
  <si>
    <t>721-0927</t>
    <phoneticPr fontId="1"/>
  </si>
  <si>
    <t>外科・内科ほか</t>
    <rPh sb="0" eb="2">
      <t>ゲカ</t>
    </rPh>
    <rPh sb="3" eb="5">
      <t>ナイカ</t>
    </rPh>
    <phoneticPr fontId="1"/>
  </si>
  <si>
    <t>720-0825</t>
    <phoneticPr fontId="1"/>
  </si>
  <si>
    <t>９７０－１０３０</t>
    <phoneticPr fontId="1"/>
  </si>
  <si>
    <t>721-0955</t>
    <phoneticPr fontId="1"/>
  </si>
  <si>
    <t>外科・整形外科ほか</t>
    <rPh sb="0" eb="2">
      <t>ゲカ</t>
    </rPh>
    <rPh sb="3" eb="7">
      <t>セイケイゲカ</t>
    </rPh>
    <phoneticPr fontId="1"/>
  </si>
  <si>
    <t>脳神経外科</t>
    <phoneticPr fontId="1"/>
  </si>
  <si>
    <t>耳鼻咽喉科</t>
    <rPh sb="0" eb="5">
      <t>ジビインコウカ</t>
    </rPh>
    <phoneticPr fontId="1"/>
  </si>
  <si>
    <t>９２６－０６０６</t>
    <phoneticPr fontId="1"/>
  </si>
  <si>
    <t>丸高　雅仁</t>
    <rPh sb="0" eb="1">
      <t>マル</t>
    </rPh>
    <rPh sb="1" eb="2">
      <t>タカ</t>
    </rPh>
    <rPh sb="3" eb="5">
      <t>マサヒト</t>
    </rPh>
    <phoneticPr fontId="1"/>
  </si>
  <si>
    <t>内科・循環器科</t>
    <rPh sb="0" eb="2">
      <t>ナイカ</t>
    </rPh>
    <rPh sb="3" eb="7">
      <t>ジュンカンキカ</t>
    </rPh>
    <phoneticPr fontId="1"/>
  </si>
  <si>
    <t>９４３－７１７１</t>
    <phoneticPr fontId="1"/>
  </si>
  <si>
    <t>循環器内科</t>
    <rPh sb="0" eb="5">
      <t>ジュンカンキカ</t>
    </rPh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</si>
  <si>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</si>
  <si>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○</t>
    <phoneticPr fontId="1"/>
  </si>
  <si>
    <t>脳神経外科</t>
    <rPh sb="0" eb="5">
      <t>ノウシンケイゲカ</t>
    </rPh>
    <phoneticPr fontId="1"/>
  </si>
  <si>
    <t>●指定医師を有する医療機関数</t>
    <rPh sb="1" eb="3">
      <t>シテイ</t>
    </rPh>
    <rPh sb="3" eb="5">
      <t>イシ</t>
    </rPh>
    <rPh sb="6" eb="7">
      <t>ユウ</t>
    </rPh>
    <rPh sb="9" eb="11">
      <t>イリョウ</t>
    </rPh>
    <rPh sb="11" eb="13">
      <t>キカン</t>
    </rPh>
    <rPh sb="13" eb="14">
      <t>スウ</t>
    </rPh>
    <phoneticPr fontId="1"/>
  </si>
  <si>
    <t>か所</t>
    <rPh sb="1" eb="2">
      <t>ショ</t>
    </rPh>
    <phoneticPr fontId="1"/>
  </si>
  <si>
    <t>●指定医師実数</t>
    <rPh sb="1" eb="3">
      <t>シテイ</t>
    </rPh>
    <rPh sb="3" eb="5">
      <t>イシ</t>
    </rPh>
    <rPh sb="5" eb="7">
      <t>ジッスウ</t>
    </rPh>
    <phoneticPr fontId="1"/>
  </si>
  <si>
    <t>名</t>
    <rPh sb="0" eb="1">
      <t>メイ</t>
    </rPh>
    <phoneticPr fontId="1"/>
  </si>
  <si>
    <t>●障害の種類別指定医師数（単位；名）</t>
    <rPh sb="1" eb="3">
      <t>ショウガイ</t>
    </rPh>
    <rPh sb="4" eb="6">
      <t>シュルイ</t>
    </rPh>
    <rPh sb="6" eb="7">
      <t>ベツ</t>
    </rPh>
    <rPh sb="7" eb="9">
      <t>シテイ</t>
    </rPh>
    <rPh sb="9" eb="11">
      <t>イシ</t>
    </rPh>
    <rPh sb="11" eb="12">
      <t>スウ</t>
    </rPh>
    <rPh sb="13" eb="15">
      <t>タンイ</t>
    </rPh>
    <rPh sb="16" eb="17">
      <t>メイ</t>
    </rPh>
    <phoneticPr fontId="1"/>
  </si>
  <si>
    <t>　○視覚</t>
    <rPh sb="2" eb="4">
      <t>シカク</t>
    </rPh>
    <phoneticPr fontId="1"/>
  </si>
  <si>
    <t>　○聴覚等</t>
    <rPh sb="2" eb="4">
      <t>チョウカク</t>
    </rPh>
    <rPh sb="4" eb="5">
      <t>トウ</t>
    </rPh>
    <phoneticPr fontId="1"/>
  </si>
  <si>
    <t>　○肢体</t>
    <rPh sb="2" eb="4">
      <t>シタイ</t>
    </rPh>
    <phoneticPr fontId="1"/>
  </si>
  <si>
    <t>　○心臓</t>
    <rPh sb="2" eb="4">
      <t>シンゾウ</t>
    </rPh>
    <phoneticPr fontId="1"/>
  </si>
  <si>
    <t>　○じん臓</t>
    <rPh sb="4" eb="5">
      <t>ゾウ</t>
    </rPh>
    <phoneticPr fontId="1"/>
  </si>
  <si>
    <t>　○呼吸器</t>
    <rPh sb="2" eb="5">
      <t>コキュウキ</t>
    </rPh>
    <phoneticPr fontId="1"/>
  </si>
  <si>
    <t>　○ぼうこう又は直腸</t>
    <rPh sb="6" eb="7">
      <t>マタ</t>
    </rPh>
    <rPh sb="8" eb="10">
      <t>チョクチョウ</t>
    </rPh>
    <phoneticPr fontId="1"/>
  </si>
  <si>
    <t>　○小腸</t>
    <rPh sb="2" eb="4">
      <t>ショウチョウ</t>
    </rPh>
    <phoneticPr fontId="1"/>
  </si>
  <si>
    <t>　○免疫</t>
    <rPh sb="2" eb="4">
      <t>メンエキ</t>
    </rPh>
    <phoneticPr fontId="1"/>
  </si>
  <si>
    <t>（注）</t>
    <rPh sb="1" eb="2">
      <t>チュウ</t>
    </rPh>
    <phoneticPr fontId="1"/>
  </si>
  <si>
    <t>　市外の医療機関から非常勤で来られている</t>
    <rPh sb="1" eb="3">
      <t>シガイ</t>
    </rPh>
    <rPh sb="4" eb="6">
      <t>イリョウ</t>
    </rPh>
    <rPh sb="6" eb="8">
      <t>キカン</t>
    </rPh>
    <rPh sb="10" eb="13">
      <t>ヒジョウキン</t>
    </rPh>
    <rPh sb="14" eb="15">
      <t>コ</t>
    </rPh>
    <phoneticPr fontId="1"/>
  </si>
  <si>
    <t>　指定医師は除く。</t>
    <rPh sb="1" eb="3">
      <t>シテイ</t>
    </rPh>
    <rPh sb="3" eb="5">
      <t>イシ</t>
    </rPh>
    <rPh sb="6" eb="7">
      <t>ノゾ</t>
    </rPh>
    <phoneticPr fontId="1"/>
  </si>
  <si>
    <t>９８７－２３４５</t>
    <phoneticPr fontId="1"/>
  </si>
  <si>
    <t>高橋　浩</t>
    <rPh sb="0" eb="2">
      <t>タカハシ</t>
    </rPh>
    <rPh sb="3" eb="4">
      <t>ヒロシ</t>
    </rPh>
    <phoneticPr fontId="1"/>
  </si>
  <si>
    <t>整形外科</t>
    <rPh sb="0" eb="2">
      <t>セイケイ</t>
    </rPh>
    <rPh sb="2" eb="4">
      <t>ゲカ</t>
    </rPh>
    <phoneticPr fontId="1"/>
  </si>
  <si>
    <t>呼吸器科</t>
    <rPh sb="0" eb="4">
      <t>コキュウキカ</t>
    </rPh>
    <phoneticPr fontId="1"/>
  </si>
  <si>
    <t>海野　剛</t>
    <rPh sb="0" eb="2">
      <t>ウミノ</t>
    </rPh>
    <rPh sb="3" eb="4">
      <t>タケシ</t>
    </rPh>
    <phoneticPr fontId="1"/>
  </si>
  <si>
    <t>肢体</t>
    <rPh sb="0" eb="2">
      <t>シタイ</t>
    </rPh>
    <phoneticPr fontId="1"/>
  </si>
  <si>
    <t>視覚</t>
    <rPh sb="0" eb="2">
      <t>シカク</t>
    </rPh>
    <phoneticPr fontId="1"/>
  </si>
  <si>
    <t>心臓</t>
    <rPh sb="0" eb="2">
      <t>シンゾウ</t>
    </rPh>
    <phoneticPr fontId="1"/>
  </si>
  <si>
    <t>呼吸</t>
    <rPh sb="0" eb="2">
      <t>コキュウ</t>
    </rPh>
    <phoneticPr fontId="1"/>
  </si>
  <si>
    <t>4-2-50</t>
    <phoneticPr fontId="1"/>
  </si>
  <si>
    <t>4-2-5</t>
    <phoneticPr fontId="1"/>
  </si>
  <si>
    <t>森田内科クリニック</t>
    <rPh sb="0" eb="2">
      <t>モリタ</t>
    </rPh>
    <rPh sb="2" eb="4">
      <t>ナイカ</t>
    </rPh>
    <phoneticPr fontId="1"/>
  </si>
  <si>
    <t>９４０－５０５１</t>
    <phoneticPr fontId="1"/>
  </si>
  <si>
    <t>内科・消化器内科ほか</t>
    <rPh sb="0" eb="2">
      <t>ナイカ</t>
    </rPh>
    <rPh sb="3" eb="5">
      <t>ショウカ</t>
    </rPh>
    <rPh sb="5" eb="6">
      <t>キ</t>
    </rPh>
    <rPh sb="6" eb="8">
      <t>ナイカ</t>
    </rPh>
    <phoneticPr fontId="1"/>
  </si>
  <si>
    <t>森田　竹千代</t>
    <rPh sb="0" eb="2">
      <t>モリタ</t>
    </rPh>
    <rPh sb="3" eb="4">
      <t>タケ</t>
    </rPh>
    <rPh sb="4" eb="6">
      <t>チヨ</t>
    </rPh>
    <phoneticPr fontId="1"/>
  </si>
  <si>
    <t>角南　博</t>
    <rPh sb="0" eb="1">
      <t>カド</t>
    </rPh>
    <rPh sb="1" eb="2">
      <t>ミナミ</t>
    </rPh>
    <rPh sb="3" eb="4">
      <t>ヒロシ</t>
    </rPh>
    <phoneticPr fontId="1"/>
  </si>
  <si>
    <t>○</t>
    <phoneticPr fontId="1"/>
  </si>
  <si>
    <t>2-39</t>
    <phoneticPr fontId="1"/>
  </si>
  <si>
    <t>心臓血管外科</t>
    <rPh sb="0" eb="2">
      <t>シンゾウ</t>
    </rPh>
    <rPh sb="2" eb="4">
      <t>ケッカン</t>
    </rPh>
    <rPh sb="4" eb="6">
      <t>ゲカ</t>
    </rPh>
    <phoneticPr fontId="1"/>
  </si>
  <si>
    <t>向井　省吾</t>
    <rPh sb="0" eb="2">
      <t>ムカイ</t>
    </rPh>
    <rPh sb="3" eb="5">
      <t>ショウゴ</t>
    </rPh>
    <phoneticPr fontId="1"/>
  </si>
  <si>
    <t>身体障害者福祉法第１５条第１項に基づく指定医師について（福山市）</t>
    <rPh sb="0" eb="2">
      <t>シンタイ</t>
    </rPh>
    <rPh sb="2" eb="5">
      <t>ショウガイシャ</t>
    </rPh>
    <rPh sb="5" eb="8">
      <t>フクシホウ</t>
    </rPh>
    <rPh sb="8" eb="9">
      <t>ダイ</t>
    </rPh>
    <rPh sb="11" eb="12">
      <t>ジョウ</t>
    </rPh>
    <rPh sb="12" eb="13">
      <t>ダイ</t>
    </rPh>
    <rPh sb="14" eb="15">
      <t>コウ</t>
    </rPh>
    <rPh sb="16" eb="17">
      <t>モト</t>
    </rPh>
    <rPh sb="19" eb="21">
      <t>シテイ</t>
    </rPh>
    <rPh sb="21" eb="23">
      <t>イシ</t>
    </rPh>
    <rPh sb="28" eb="31">
      <t>フクヤマシ</t>
    </rPh>
    <phoneticPr fontId="1"/>
  </si>
  <si>
    <t>721-0927</t>
    <phoneticPr fontId="1"/>
  </si>
  <si>
    <t>720-0825</t>
    <phoneticPr fontId="1"/>
  </si>
  <si>
    <t>檀浦  生日</t>
    <rPh sb="0" eb="1">
      <t>ダン</t>
    </rPh>
    <rPh sb="1" eb="2">
      <t>ウラ</t>
    </rPh>
    <rPh sb="4" eb="5">
      <t>セイ</t>
    </rPh>
    <rPh sb="5" eb="6">
      <t>ヒ</t>
    </rPh>
    <phoneticPr fontId="1"/>
  </si>
  <si>
    <t>浜田  史洋</t>
    <rPh sb="0" eb="1">
      <t>ハマ</t>
    </rPh>
    <rPh sb="1" eb="2">
      <t>タ</t>
    </rPh>
    <rPh sb="4" eb="5">
      <t>フミヒロ</t>
    </rPh>
    <rPh sb="5" eb="6">
      <t>ヨウ</t>
    </rPh>
    <phoneticPr fontId="1"/>
  </si>
  <si>
    <t>奥野  哲二</t>
    <rPh sb="0" eb="1">
      <t>オク</t>
    </rPh>
    <rPh sb="1" eb="2">
      <t>ノ</t>
    </rPh>
    <rPh sb="4" eb="6">
      <t>テツジ</t>
    </rPh>
    <phoneticPr fontId="1"/>
  </si>
  <si>
    <t>畠　和宏</t>
    <rPh sb="0" eb="1">
      <t>ハタ</t>
    </rPh>
    <rPh sb="2" eb="4">
      <t>カズヒロ</t>
    </rPh>
    <phoneticPr fontId="1"/>
  </si>
  <si>
    <t>堀内  譲治</t>
    <rPh sb="0" eb="1">
      <t>ホリ</t>
    </rPh>
    <rPh sb="1" eb="2">
      <t>ナイ</t>
    </rPh>
    <rPh sb="4" eb="6">
      <t>ジョウジ</t>
    </rPh>
    <phoneticPr fontId="1"/>
  </si>
  <si>
    <t>大田  浩右</t>
    <rPh sb="0" eb="1">
      <t>オオ</t>
    </rPh>
    <rPh sb="1" eb="2">
      <t>タ</t>
    </rPh>
    <rPh sb="4" eb="5">
      <t>コウスケ</t>
    </rPh>
    <rPh sb="5" eb="6">
      <t>ミギ</t>
    </rPh>
    <phoneticPr fontId="1"/>
  </si>
  <si>
    <t>９４６－５１００</t>
    <phoneticPr fontId="1"/>
  </si>
  <si>
    <t>内科，胃腸科ほか</t>
    <rPh sb="0" eb="2">
      <t>ナイカ</t>
    </rPh>
    <rPh sb="3" eb="6">
      <t>イチョウカ</t>
    </rPh>
    <phoneticPr fontId="1"/>
  </si>
  <si>
    <t>石岡　英彦</t>
    <rPh sb="0" eb="2">
      <t>イシオカ</t>
    </rPh>
    <rPh sb="3" eb="5">
      <t>ヒデヒコ</t>
    </rPh>
    <phoneticPr fontId="1"/>
  </si>
  <si>
    <t>二丁目7-5</t>
    <rPh sb="0" eb="3">
      <t>２</t>
    </rPh>
    <phoneticPr fontId="1"/>
  </si>
  <si>
    <t>二丁目8-30</t>
    <rPh sb="0" eb="3">
      <t>２</t>
    </rPh>
    <phoneticPr fontId="1"/>
  </si>
  <si>
    <t>五丁目16-53</t>
    <rPh sb="0" eb="3">
      <t>５</t>
    </rPh>
    <phoneticPr fontId="1"/>
  </si>
  <si>
    <t>一丁目7-15</t>
    <rPh sb="0" eb="3">
      <t>１</t>
    </rPh>
    <phoneticPr fontId="1"/>
  </si>
  <si>
    <t>三丁目552</t>
    <rPh sb="0" eb="3">
      <t>３</t>
    </rPh>
    <phoneticPr fontId="1"/>
  </si>
  <si>
    <t>一丁目10-15</t>
    <rPh sb="0" eb="3">
      <t>１</t>
    </rPh>
    <phoneticPr fontId="1"/>
  </si>
  <si>
    <t>二丁目10-29</t>
    <rPh sb="0" eb="3">
      <t>２</t>
    </rPh>
    <phoneticPr fontId="1"/>
  </si>
  <si>
    <t>二丁目1-24</t>
    <rPh sb="0" eb="3">
      <t>２</t>
    </rPh>
    <phoneticPr fontId="1"/>
  </si>
  <si>
    <t>二丁目11-26</t>
    <rPh sb="0" eb="3">
      <t>２</t>
    </rPh>
    <phoneticPr fontId="1"/>
  </si>
  <si>
    <t>三丁目19-18</t>
    <rPh sb="0" eb="3">
      <t>３</t>
    </rPh>
    <phoneticPr fontId="1"/>
  </si>
  <si>
    <t>五丁目21-32</t>
    <rPh sb="0" eb="3">
      <t>５</t>
    </rPh>
    <phoneticPr fontId="1"/>
  </si>
  <si>
    <t>七丁目1-18</t>
    <rPh sb="0" eb="3">
      <t>７</t>
    </rPh>
    <phoneticPr fontId="1"/>
  </si>
  <si>
    <t>二丁目20-17</t>
    <rPh sb="0" eb="3">
      <t>２</t>
    </rPh>
    <phoneticPr fontId="1"/>
  </si>
  <si>
    <t>一丁目40-12</t>
    <rPh sb="0" eb="3">
      <t>１</t>
    </rPh>
    <phoneticPr fontId="1"/>
  </si>
  <si>
    <t>一丁目20-38</t>
    <rPh sb="0" eb="3">
      <t>１</t>
    </rPh>
    <phoneticPr fontId="1"/>
  </si>
  <si>
    <t>一丁目11-11</t>
    <rPh sb="0" eb="3">
      <t>１</t>
    </rPh>
    <phoneticPr fontId="1"/>
  </si>
  <si>
    <t>三丁目28-43</t>
    <rPh sb="0" eb="3">
      <t>３</t>
    </rPh>
    <phoneticPr fontId="1"/>
  </si>
  <si>
    <t>二丁目8-2</t>
    <rPh sb="0" eb="3">
      <t>２</t>
    </rPh>
    <phoneticPr fontId="1"/>
  </si>
  <si>
    <t>一丁目15-5</t>
    <rPh sb="0" eb="3">
      <t>１</t>
    </rPh>
    <phoneticPr fontId="1"/>
  </si>
  <si>
    <t>二丁目5-8</t>
    <rPh sb="0" eb="3">
      <t>２</t>
    </rPh>
    <phoneticPr fontId="1"/>
  </si>
  <si>
    <t>一丁目7-14</t>
    <rPh sb="0" eb="3">
      <t>１</t>
    </rPh>
    <phoneticPr fontId="1"/>
  </si>
  <si>
    <t>三丁目3-3</t>
    <rPh sb="0" eb="3">
      <t>３</t>
    </rPh>
    <phoneticPr fontId="1"/>
  </si>
  <si>
    <t>二丁目10-24</t>
    <rPh sb="0" eb="3">
      <t>２</t>
    </rPh>
    <phoneticPr fontId="1"/>
  </si>
  <si>
    <t>三丁目1-26</t>
    <rPh sb="0" eb="3">
      <t>３</t>
    </rPh>
    <phoneticPr fontId="1"/>
  </si>
  <si>
    <t>七丁目14-26</t>
    <rPh sb="0" eb="3">
      <t>７</t>
    </rPh>
    <phoneticPr fontId="1"/>
  </si>
  <si>
    <t>二丁目1-20</t>
    <rPh sb="0" eb="3">
      <t>２</t>
    </rPh>
    <phoneticPr fontId="1"/>
  </si>
  <si>
    <t>三丁目4-30</t>
    <rPh sb="0" eb="3">
      <t>３</t>
    </rPh>
    <phoneticPr fontId="1"/>
  </si>
  <si>
    <t>三丁目11-16</t>
    <rPh sb="0" eb="3">
      <t>３</t>
    </rPh>
    <phoneticPr fontId="1"/>
  </si>
  <si>
    <t>三丁目1-52</t>
    <rPh sb="0" eb="3">
      <t>３</t>
    </rPh>
    <phoneticPr fontId="1"/>
  </si>
  <si>
    <t>六丁目13-5</t>
    <rPh sb="0" eb="3">
      <t>６</t>
    </rPh>
    <phoneticPr fontId="1"/>
  </si>
  <si>
    <t>二丁目4-11</t>
    <rPh sb="0" eb="3">
      <t>２</t>
    </rPh>
    <phoneticPr fontId="1"/>
  </si>
  <si>
    <t>二丁目5-6</t>
    <rPh sb="0" eb="3">
      <t>２</t>
    </rPh>
    <phoneticPr fontId="1"/>
  </si>
  <si>
    <t>三丁目6-28</t>
    <rPh sb="0" eb="3">
      <t>３</t>
    </rPh>
    <phoneticPr fontId="1"/>
  </si>
  <si>
    <t>一丁目5-45</t>
    <rPh sb="0" eb="3">
      <t>１</t>
    </rPh>
    <phoneticPr fontId="1"/>
  </si>
  <si>
    <t>三丁目2-8</t>
    <rPh sb="0" eb="3">
      <t>３</t>
    </rPh>
    <phoneticPr fontId="1"/>
  </si>
  <si>
    <t>一丁目2-26</t>
    <rPh sb="0" eb="3">
      <t>１</t>
    </rPh>
    <phoneticPr fontId="1"/>
  </si>
  <si>
    <t>一丁目5-38</t>
    <rPh sb="0" eb="3">
      <t>１</t>
    </rPh>
    <phoneticPr fontId="1"/>
  </si>
  <si>
    <t>呼吸器内科</t>
    <rPh sb="0" eb="3">
      <t>コキュウキ</t>
    </rPh>
    <rPh sb="3" eb="5">
      <t>ナイカ</t>
    </rPh>
    <phoneticPr fontId="1"/>
  </si>
  <si>
    <t>伊勢丘内科クリニック</t>
    <rPh sb="0" eb="2">
      <t>イセ</t>
    </rPh>
    <rPh sb="2" eb="3">
      <t>オカ</t>
    </rPh>
    <rPh sb="3" eb="5">
      <t>ナイカ</t>
    </rPh>
    <phoneticPr fontId="1"/>
  </si>
  <si>
    <t>721-0915</t>
    <phoneticPr fontId="16"/>
  </si>
  <si>
    <t>三丁目3-1</t>
    <rPh sb="0" eb="3">
      <t>３</t>
    </rPh>
    <phoneticPr fontId="1"/>
  </si>
  <si>
    <t>内科，呼吸器内科，アレルギー科</t>
    <rPh sb="0" eb="2">
      <t>ナイカ</t>
    </rPh>
    <rPh sb="3" eb="6">
      <t>コキュウキ</t>
    </rPh>
    <rPh sb="6" eb="8">
      <t>ナイカ</t>
    </rPh>
    <rPh sb="14" eb="15">
      <t>カ</t>
    </rPh>
    <phoneticPr fontId="1"/>
  </si>
  <si>
    <t>髙尾　和志</t>
    <rPh sb="0" eb="1">
      <t>タカ</t>
    </rPh>
    <rPh sb="1" eb="2">
      <t>オ</t>
    </rPh>
    <rPh sb="3" eb="5">
      <t>カズシ</t>
    </rPh>
    <phoneticPr fontId="1"/>
  </si>
  <si>
    <t>三丁目3-15</t>
    <rPh sb="0" eb="3">
      <t>３</t>
    </rPh>
    <phoneticPr fontId="1"/>
  </si>
  <si>
    <t>四丁目1-20</t>
    <rPh sb="0" eb="3">
      <t>４</t>
    </rPh>
    <phoneticPr fontId="1"/>
  </si>
  <si>
    <t>五丁目21-50</t>
    <rPh sb="0" eb="3">
      <t>５</t>
    </rPh>
    <phoneticPr fontId="1"/>
  </si>
  <si>
    <t>二丁目12-14</t>
    <rPh sb="0" eb="3">
      <t>２</t>
    </rPh>
    <phoneticPr fontId="1"/>
  </si>
  <si>
    <t>一丁目9-25</t>
    <rPh sb="0" eb="3">
      <t>１</t>
    </rPh>
    <phoneticPr fontId="1"/>
  </si>
  <si>
    <t>三丁目8-10</t>
    <rPh sb="0" eb="3">
      <t>３</t>
    </rPh>
    <phoneticPr fontId="1"/>
  </si>
  <si>
    <t>一丁目1</t>
    <rPh sb="0" eb="3">
      <t>１</t>
    </rPh>
    <phoneticPr fontId="1"/>
  </si>
  <si>
    <t>四丁目14-17</t>
    <rPh sb="0" eb="3">
      <t>４</t>
    </rPh>
    <phoneticPr fontId="1"/>
  </si>
  <si>
    <t>一丁目15-30</t>
    <rPh sb="0" eb="3">
      <t>１</t>
    </rPh>
    <phoneticPr fontId="1"/>
  </si>
  <si>
    <t>六丁目32-12</t>
    <rPh sb="0" eb="3">
      <t>６</t>
    </rPh>
    <phoneticPr fontId="1"/>
  </si>
  <si>
    <t>三丁目7-8</t>
    <rPh sb="0" eb="3">
      <t>３</t>
    </rPh>
    <phoneticPr fontId="1"/>
  </si>
  <si>
    <t>二丁目11-36</t>
    <rPh sb="0" eb="3">
      <t>２</t>
    </rPh>
    <phoneticPr fontId="1"/>
  </si>
  <si>
    <t>五丁目14-5</t>
    <rPh sb="0" eb="3">
      <t>５</t>
    </rPh>
    <phoneticPr fontId="1"/>
  </si>
  <si>
    <t>三丁目1-17</t>
    <rPh sb="0" eb="3">
      <t>３</t>
    </rPh>
    <phoneticPr fontId="1"/>
  </si>
  <si>
    <t>五丁目23-1</t>
    <rPh sb="0" eb="3">
      <t>５</t>
    </rPh>
    <phoneticPr fontId="1"/>
  </si>
  <si>
    <t>三丁目9-23</t>
    <rPh sb="0" eb="3">
      <t>３</t>
    </rPh>
    <phoneticPr fontId="1"/>
  </si>
  <si>
    <t>三丁目4-13</t>
    <rPh sb="0" eb="3">
      <t>３</t>
    </rPh>
    <phoneticPr fontId="1"/>
  </si>
  <si>
    <t>一丁目6-17</t>
    <rPh sb="0" eb="3">
      <t>１</t>
    </rPh>
    <phoneticPr fontId="1"/>
  </si>
  <si>
    <t>二丁目6-20</t>
    <rPh sb="0" eb="3">
      <t>２</t>
    </rPh>
    <phoneticPr fontId="1"/>
  </si>
  <si>
    <t>一丁目2-13</t>
    <rPh sb="0" eb="3">
      <t>１</t>
    </rPh>
    <phoneticPr fontId="1"/>
  </si>
  <si>
    <t>四丁目16-16</t>
    <rPh sb="0" eb="3">
      <t>４</t>
    </rPh>
    <phoneticPr fontId="1"/>
  </si>
  <si>
    <t>二丁目3-18</t>
    <rPh sb="0" eb="3">
      <t>２</t>
    </rPh>
    <phoneticPr fontId="1"/>
  </si>
  <si>
    <t>駅家町雨木</t>
    <rPh sb="0" eb="2">
      <t>エキヤ</t>
    </rPh>
    <rPh sb="2" eb="3">
      <t>チョウ</t>
    </rPh>
    <rPh sb="3" eb="4">
      <t>アメ</t>
    </rPh>
    <rPh sb="4" eb="5">
      <t>キ</t>
    </rPh>
    <phoneticPr fontId="16"/>
  </si>
  <si>
    <t>駅家町今岡</t>
    <rPh sb="0" eb="2">
      <t>エキヤ</t>
    </rPh>
    <rPh sb="2" eb="3">
      <t>チョウ</t>
    </rPh>
    <rPh sb="3" eb="5">
      <t>イマオカ</t>
    </rPh>
    <phoneticPr fontId="16"/>
  </si>
  <si>
    <t>駅家町江良</t>
    <rPh sb="0" eb="2">
      <t>エキヤ</t>
    </rPh>
    <rPh sb="2" eb="3">
      <t>チョウ</t>
    </rPh>
    <rPh sb="3" eb="5">
      <t>エラ</t>
    </rPh>
    <phoneticPr fontId="16"/>
  </si>
  <si>
    <t>駅家町大橋</t>
    <rPh sb="0" eb="2">
      <t>エキヤ</t>
    </rPh>
    <rPh sb="2" eb="3">
      <t>チョウ</t>
    </rPh>
    <rPh sb="3" eb="5">
      <t>オオハシ</t>
    </rPh>
    <phoneticPr fontId="16"/>
  </si>
  <si>
    <t>駅家町上山守</t>
    <rPh sb="0" eb="2">
      <t>エキヤ</t>
    </rPh>
    <rPh sb="2" eb="3">
      <t>チョウ</t>
    </rPh>
    <rPh sb="3" eb="4">
      <t>カミ</t>
    </rPh>
    <rPh sb="4" eb="6">
      <t>ヤマモリ</t>
    </rPh>
    <phoneticPr fontId="16"/>
  </si>
  <si>
    <t>駅家町倉光</t>
    <rPh sb="0" eb="2">
      <t>エキヤ</t>
    </rPh>
    <rPh sb="2" eb="3">
      <t>チョウ</t>
    </rPh>
    <rPh sb="3" eb="5">
      <t>クラミツ</t>
    </rPh>
    <phoneticPr fontId="16"/>
  </si>
  <si>
    <t>岩川　和秀</t>
    <rPh sb="0" eb="2">
      <t>イワカワ</t>
    </rPh>
    <rPh sb="3" eb="5">
      <t>カズヒデ</t>
    </rPh>
    <phoneticPr fontId="1"/>
  </si>
  <si>
    <t>駅家町下山守</t>
    <rPh sb="0" eb="2">
      <t>エキヤ</t>
    </rPh>
    <rPh sb="2" eb="3">
      <t>チョウ</t>
    </rPh>
    <rPh sb="3" eb="4">
      <t>シモ</t>
    </rPh>
    <rPh sb="4" eb="6">
      <t>ヤマモリ</t>
    </rPh>
    <phoneticPr fontId="16"/>
  </si>
  <si>
    <t>駅家町助元</t>
    <rPh sb="0" eb="2">
      <t>エキヤ</t>
    </rPh>
    <rPh sb="2" eb="3">
      <t>チョウ</t>
    </rPh>
    <rPh sb="3" eb="4">
      <t>スケ</t>
    </rPh>
    <rPh sb="4" eb="5">
      <t>モト</t>
    </rPh>
    <phoneticPr fontId="16"/>
  </si>
  <si>
    <t>駅家町近田</t>
    <rPh sb="0" eb="2">
      <t>エキヤ</t>
    </rPh>
    <rPh sb="2" eb="3">
      <t>チョウ</t>
    </rPh>
    <rPh sb="3" eb="5">
      <t>チカタ</t>
    </rPh>
    <phoneticPr fontId="16"/>
  </si>
  <si>
    <t>駅家町中島</t>
    <rPh sb="0" eb="2">
      <t>エキヤ</t>
    </rPh>
    <rPh sb="2" eb="3">
      <t>チョウ</t>
    </rPh>
    <rPh sb="3" eb="5">
      <t>ナカジマ</t>
    </rPh>
    <phoneticPr fontId="16"/>
  </si>
  <si>
    <t>駅家町新山</t>
    <rPh sb="0" eb="2">
      <t>エキヤ</t>
    </rPh>
    <rPh sb="2" eb="3">
      <t>チョウ</t>
    </rPh>
    <rPh sb="3" eb="5">
      <t>ニイヤマ</t>
    </rPh>
    <phoneticPr fontId="16"/>
  </si>
  <si>
    <t>駅家町服部永谷</t>
    <rPh sb="0" eb="2">
      <t>エキヤ</t>
    </rPh>
    <rPh sb="2" eb="3">
      <t>チョウ</t>
    </rPh>
    <rPh sb="3" eb="5">
      <t>ハットリ</t>
    </rPh>
    <rPh sb="5" eb="7">
      <t>ナガタニ</t>
    </rPh>
    <phoneticPr fontId="16"/>
  </si>
  <si>
    <t>駅家町服部本郷</t>
    <rPh sb="0" eb="2">
      <t>エキヤ</t>
    </rPh>
    <rPh sb="2" eb="3">
      <t>チョウ</t>
    </rPh>
    <rPh sb="3" eb="5">
      <t>ハットリ</t>
    </rPh>
    <rPh sb="5" eb="7">
      <t>ホンゴウ</t>
    </rPh>
    <phoneticPr fontId="16"/>
  </si>
  <si>
    <t>駅家町坊寺</t>
    <rPh sb="0" eb="2">
      <t>エキヤ</t>
    </rPh>
    <rPh sb="2" eb="3">
      <t>チョウ</t>
    </rPh>
    <rPh sb="3" eb="4">
      <t>ボウ</t>
    </rPh>
    <rPh sb="4" eb="5">
      <t>テラ</t>
    </rPh>
    <phoneticPr fontId="16"/>
  </si>
  <si>
    <t>駅家町法成寺</t>
    <rPh sb="0" eb="2">
      <t>エキヤ</t>
    </rPh>
    <rPh sb="2" eb="3">
      <t>チョウ</t>
    </rPh>
    <rPh sb="3" eb="4">
      <t>ホウ</t>
    </rPh>
    <rPh sb="4" eb="5">
      <t>セイ</t>
    </rPh>
    <rPh sb="5" eb="6">
      <t>テラ</t>
    </rPh>
    <phoneticPr fontId="16"/>
  </si>
  <si>
    <t>駅家町万能倉</t>
    <rPh sb="0" eb="2">
      <t>エキヤ</t>
    </rPh>
    <rPh sb="2" eb="3">
      <t>チョウ</t>
    </rPh>
    <rPh sb="3" eb="6">
      <t>マナグラ</t>
    </rPh>
    <phoneticPr fontId="16"/>
  </si>
  <si>
    <t>駅家町向永谷</t>
    <rPh sb="0" eb="2">
      <t>エキヤ</t>
    </rPh>
    <rPh sb="2" eb="3">
      <t>チョウ</t>
    </rPh>
    <rPh sb="3" eb="4">
      <t>ムカイ</t>
    </rPh>
    <rPh sb="4" eb="6">
      <t>ナガタニ</t>
    </rPh>
    <phoneticPr fontId="16"/>
  </si>
  <si>
    <t>駅家町弥生ヶ丘</t>
    <rPh sb="0" eb="2">
      <t>エキヤ</t>
    </rPh>
    <rPh sb="2" eb="3">
      <t>チョウ</t>
    </rPh>
    <rPh sb="3" eb="5">
      <t>ヤヨイ</t>
    </rPh>
    <rPh sb="6" eb="7">
      <t>オカ</t>
    </rPh>
    <phoneticPr fontId="16"/>
  </si>
  <si>
    <t>春日町宇山</t>
    <rPh sb="0" eb="3">
      <t>カスガチョウ</t>
    </rPh>
    <rPh sb="3" eb="4">
      <t>タカ</t>
    </rPh>
    <rPh sb="4" eb="5">
      <t>ヤマ</t>
    </rPh>
    <phoneticPr fontId="16"/>
  </si>
  <si>
    <t>春日町浦上</t>
    <rPh sb="0" eb="3">
      <t>カスガチョウ</t>
    </rPh>
    <rPh sb="3" eb="5">
      <t>ウラカミ</t>
    </rPh>
    <phoneticPr fontId="16"/>
  </si>
  <si>
    <t>春日町吉田</t>
    <rPh sb="0" eb="3">
      <t>カスガチョウ</t>
    </rPh>
    <rPh sb="3" eb="5">
      <t>ヨシダ</t>
    </rPh>
    <phoneticPr fontId="16"/>
  </si>
  <si>
    <t>金江町金見</t>
    <rPh sb="0" eb="2">
      <t>カナエ</t>
    </rPh>
    <rPh sb="2" eb="3">
      <t>チョウ</t>
    </rPh>
    <rPh sb="3" eb="4">
      <t>カネ</t>
    </rPh>
    <rPh sb="4" eb="5">
      <t>ミ</t>
    </rPh>
    <phoneticPr fontId="16"/>
  </si>
  <si>
    <t>金江町藁江</t>
    <rPh sb="0" eb="1">
      <t>カネ</t>
    </rPh>
    <rPh sb="1" eb="2">
      <t>エ</t>
    </rPh>
    <rPh sb="2" eb="3">
      <t>チョウ</t>
    </rPh>
    <rPh sb="3" eb="4">
      <t>ワラ</t>
    </rPh>
    <rPh sb="4" eb="5">
      <t>エ</t>
    </rPh>
    <phoneticPr fontId="16"/>
  </si>
  <si>
    <t>加茂町芦原</t>
    <rPh sb="0" eb="3">
      <t>カモチョウ</t>
    </rPh>
    <rPh sb="3" eb="4">
      <t>アシ</t>
    </rPh>
    <rPh sb="4" eb="5">
      <t>ハラ</t>
    </rPh>
    <phoneticPr fontId="16"/>
  </si>
  <si>
    <t>加茂町粟根</t>
    <rPh sb="0" eb="3">
      <t>カモチョウ</t>
    </rPh>
    <rPh sb="3" eb="4">
      <t>アワ</t>
    </rPh>
    <rPh sb="4" eb="5">
      <t>ネ</t>
    </rPh>
    <phoneticPr fontId="16"/>
  </si>
  <si>
    <t>加茂町上加茂</t>
    <rPh sb="0" eb="3">
      <t>カモチョウ</t>
    </rPh>
    <rPh sb="3" eb="4">
      <t>カミ</t>
    </rPh>
    <rPh sb="4" eb="6">
      <t>カモ</t>
    </rPh>
    <phoneticPr fontId="16"/>
  </si>
  <si>
    <t>加茂町北山</t>
    <rPh sb="0" eb="3">
      <t>カモチョウ</t>
    </rPh>
    <rPh sb="3" eb="5">
      <t>キタヤマ</t>
    </rPh>
    <phoneticPr fontId="16"/>
  </si>
  <si>
    <t>加茂町下加茂</t>
    <rPh sb="0" eb="3">
      <t>カモチョウ</t>
    </rPh>
    <rPh sb="3" eb="4">
      <t>シモ</t>
    </rPh>
    <rPh sb="4" eb="6">
      <t>カモ</t>
    </rPh>
    <phoneticPr fontId="16"/>
  </si>
  <si>
    <t>加茂町中野</t>
    <rPh sb="0" eb="3">
      <t>カモチョウ</t>
    </rPh>
    <rPh sb="3" eb="5">
      <t>ナカノ</t>
    </rPh>
    <phoneticPr fontId="16"/>
  </si>
  <si>
    <t>加茂町八軒屋</t>
    <rPh sb="0" eb="3">
      <t>カモチョウ</t>
    </rPh>
    <rPh sb="3" eb="5">
      <t>ハチケン</t>
    </rPh>
    <rPh sb="5" eb="6">
      <t>ヤ</t>
    </rPh>
    <phoneticPr fontId="16"/>
  </si>
  <si>
    <t>加茂町百谷</t>
    <rPh sb="0" eb="3">
      <t>カモチョウ</t>
    </rPh>
    <rPh sb="3" eb="4">
      <t>ヒャク</t>
    </rPh>
    <rPh sb="4" eb="5">
      <t>タニ</t>
    </rPh>
    <phoneticPr fontId="16"/>
  </si>
  <si>
    <t>新市町金丸</t>
    <rPh sb="0" eb="3">
      <t>シンイチチョウ</t>
    </rPh>
    <rPh sb="3" eb="5">
      <t>カネマル</t>
    </rPh>
    <phoneticPr fontId="16"/>
  </si>
  <si>
    <t>新市町相方</t>
    <rPh sb="0" eb="3">
      <t>シンイチチョウ</t>
    </rPh>
    <rPh sb="3" eb="5">
      <t>アイカタ</t>
    </rPh>
    <phoneticPr fontId="16"/>
  </si>
  <si>
    <t>新市町上安井</t>
    <rPh sb="0" eb="3">
      <t>シンイチチョウ</t>
    </rPh>
    <rPh sb="3" eb="4">
      <t>カミ</t>
    </rPh>
    <rPh sb="4" eb="6">
      <t>ヤスイ</t>
    </rPh>
    <phoneticPr fontId="16"/>
  </si>
  <si>
    <t>新市町下安井</t>
    <rPh sb="0" eb="3">
      <t>シンイチチョウ</t>
    </rPh>
    <rPh sb="3" eb="4">
      <t>シモ</t>
    </rPh>
    <rPh sb="4" eb="6">
      <t>ヤスイ</t>
    </rPh>
    <phoneticPr fontId="16"/>
  </si>
  <si>
    <t>新市町新市</t>
    <rPh sb="0" eb="3">
      <t>シンイチチョウ</t>
    </rPh>
    <rPh sb="3" eb="5">
      <t>シンイチ</t>
    </rPh>
    <phoneticPr fontId="16"/>
  </si>
  <si>
    <t>新市町常</t>
    <rPh sb="0" eb="3">
      <t>シンイチチョウ</t>
    </rPh>
    <rPh sb="3" eb="4">
      <t>ツネ</t>
    </rPh>
    <phoneticPr fontId="16"/>
  </si>
  <si>
    <t>新市町戸手</t>
    <rPh sb="0" eb="3">
      <t>シンイチチョウ</t>
    </rPh>
    <rPh sb="3" eb="5">
      <t>トデ</t>
    </rPh>
    <phoneticPr fontId="16"/>
  </si>
  <si>
    <t>山野町山野</t>
    <rPh sb="0" eb="3">
      <t>ヤマノチョウ</t>
    </rPh>
    <rPh sb="3" eb="4">
      <t>ヤマ</t>
    </rPh>
    <rPh sb="4" eb="5">
      <t>ノ</t>
    </rPh>
    <phoneticPr fontId="16"/>
  </si>
  <si>
    <t>山野町矢川</t>
    <rPh sb="0" eb="1">
      <t>ヤマ</t>
    </rPh>
    <rPh sb="1" eb="2">
      <t>ノ</t>
    </rPh>
    <rPh sb="2" eb="3">
      <t>チョウ</t>
    </rPh>
    <rPh sb="3" eb="4">
      <t>ヤ</t>
    </rPh>
    <rPh sb="4" eb="5">
      <t>カワ</t>
    </rPh>
    <phoneticPr fontId="16"/>
  </si>
  <si>
    <t>御幸町森脇</t>
    <rPh sb="0" eb="3">
      <t>ミユキチョウ</t>
    </rPh>
    <rPh sb="3" eb="4">
      <t>モリ</t>
    </rPh>
    <rPh sb="4" eb="5">
      <t>ワキ</t>
    </rPh>
    <phoneticPr fontId="16"/>
  </si>
  <si>
    <t>御幸町中津原</t>
    <rPh sb="0" eb="3">
      <t>ミユキチョウ</t>
    </rPh>
    <rPh sb="3" eb="6">
      <t>ナカツハラ</t>
    </rPh>
    <phoneticPr fontId="16"/>
  </si>
  <si>
    <t>御幸町下岩成</t>
    <rPh sb="0" eb="2">
      <t>ミユキ</t>
    </rPh>
    <rPh sb="2" eb="3">
      <t>チョウ</t>
    </rPh>
    <rPh sb="3" eb="4">
      <t>シモ</t>
    </rPh>
    <rPh sb="4" eb="5">
      <t>イワ</t>
    </rPh>
    <rPh sb="5" eb="6">
      <t>ナリ</t>
    </rPh>
    <phoneticPr fontId="16"/>
  </si>
  <si>
    <t>御幸町上岩成</t>
    <rPh sb="0" eb="2">
      <t>ミユキ</t>
    </rPh>
    <rPh sb="2" eb="3">
      <t>チョウ</t>
    </rPh>
    <rPh sb="3" eb="4">
      <t>カミ</t>
    </rPh>
    <rPh sb="4" eb="5">
      <t>イワ</t>
    </rPh>
    <rPh sb="5" eb="6">
      <t>ナリ</t>
    </rPh>
    <phoneticPr fontId="16"/>
  </si>
  <si>
    <t>引野町北</t>
    <rPh sb="0" eb="2">
      <t>ヒキノ</t>
    </rPh>
    <rPh sb="2" eb="3">
      <t>チョウ</t>
    </rPh>
    <rPh sb="3" eb="4">
      <t>キタ</t>
    </rPh>
    <phoneticPr fontId="16"/>
  </si>
  <si>
    <t>引野町東</t>
    <rPh sb="0" eb="2">
      <t>ヒキノ</t>
    </rPh>
    <rPh sb="2" eb="3">
      <t>チョウ</t>
    </rPh>
    <rPh sb="3" eb="4">
      <t>ヒガシ</t>
    </rPh>
    <phoneticPr fontId="16"/>
  </si>
  <si>
    <t>引野町南</t>
    <rPh sb="0" eb="2">
      <t>ヒキノ</t>
    </rPh>
    <rPh sb="2" eb="3">
      <t>チョウ</t>
    </rPh>
    <rPh sb="3" eb="4">
      <t>ミナミ</t>
    </rPh>
    <phoneticPr fontId="16"/>
  </si>
  <si>
    <t>沼隈町能登原</t>
    <rPh sb="0" eb="3">
      <t>ヌマクマチョウ</t>
    </rPh>
    <rPh sb="3" eb="5">
      <t>ノト</t>
    </rPh>
    <rPh sb="5" eb="6">
      <t>ハラ</t>
    </rPh>
    <phoneticPr fontId="1"/>
  </si>
  <si>
    <t>沼隈町中山南</t>
    <rPh sb="0" eb="3">
      <t>ヌマクマチョウ</t>
    </rPh>
    <rPh sb="3" eb="4">
      <t>ナカ</t>
    </rPh>
    <rPh sb="4" eb="6">
      <t>サンナン</t>
    </rPh>
    <phoneticPr fontId="1"/>
  </si>
  <si>
    <t>沼隈町常石</t>
    <rPh sb="0" eb="3">
      <t>ヌマクマチョウ</t>
    </rPh>
    <rPh sb="3" eb="4">
      <t>ツネ</t>
    </rPh>
    <rPh sb="4" eb="5">
      <t>イシ</t>
    </rPh>
    <phoneticPr fontId="1"/>
  </si>
  <si>
    <t>沼隈町下山南</t>
    <rPh sb="0" eb="3">
      <t>ヌマクマチョウ</t>
    </rPh>
    <rPh sb="3" eb="4">
      <t>シモ</t>
    </rPh>
    <rPh sb="4" eb="6">
      <t>サンナン</t>
    </rPh>
    <phoneticPr fontId="1"/>
  </si>
  <si>
    <t>沼隈町草深</t>
    <rPh sb="0" eb="3">
      <t>ヌマクマチョウ</t>
    </rPh>
    <rPh sb="3" eb="4">
      <t>クサ</t>
    </rPh>
    <rPh sb="4" eb="5">
      <t>フカ</t>
    </rPh>
    <phoneticPr fontId="1"/>
  </si>
  <si>
    <t>沼隈町上山南</t>
    <rPh sb="0" eb="3">
      <t>ヌマクマチョウ</t>
    </rPh>
    <rPh sb="3" eb="4">
      <t>カミ</t>
    </rPh>
    <rPh sb="4" eb="6">
      <t>サンナン</t>
    </rPh>
    <phoneticPr fontId="1"/>
  </si>
  <si>
    <t>津之郷町津之郷</t>
    <rPh sb="0" eb="1">
      <t>ツ</t>
    </rPh>
    <rPh sb="1" eb="2">
      <t>ノ</t>
    </rPh>
    <rPh sb="2" eb="3">
      <t>ゴウ</t>
    </rPh>
    <rPh sb="3" eb="4">
      <t>マチ</t>
    </rPh>
    <rPh sb="4" eb="7">
      <t>ツノゴウ</t>
    </rPh>
    <phoneticPr fontId="16"/>
  </si>
  <si>
    <t>津之郷町加屋</t>
    <rPh sb="0" eb="1">
      <t>ツ</t>
    </rPh>
    <rPh sb="1" eb="2">
      <t>ノ</t>
    </rPh>
    <rPh sb="2" eb="3">
      <t>ゴウ</t>
    </rPh>
    <rPh sb="3" eb="4">
      <t>マチ</t>
    </rPh>
    <rPh sb="4" eb="6">
      <t>カヤ</t>
    </rPh>
    <phoneticPr fontId="16"/>
  </si>
  <si>
    <t>高西町南</t>
    <rPh sb="0" eb="1">
      <t>タカ</t>
    </rPh>
    <rPh sb="1" eb="2">
      <t>ニシ</t>
    </rPh>
    <rPh sb="2" eb="3">
      <t>チョウ</t>
    </rPh>
    <rPh sb="3" eb="4">
      <t>ミナミ</t>
    </rPh>
    <phoneticPr fontId="16"/>
  </si>
  <si>
    <t>高西町真田</t>
    <rPh sb="0" eb="2">
      <t>タカニシ</t>
    </rPh>
    <rPh sb="2" eb="3">
      <t>チョウ</t>
    </rPh>
    <rPh sb="3" eb="5">
      <t>サナダ</t>
    </rPh>
    <phoneticPr fontId="16"/>
  </si>
  <si>
    <t>高西町川尻</t>
    <rPh sb="0" eb="2">
      <t>タカニシ</t>
    </rPh>
    <rPh sb="2" eb="3">
      <t>チョウ</t>
    </rPh>
    <rPh sb="3" eb="5">
      <t>カワジリ</t>
    </rPh>
    <phoneticPr fontId="16"/>
  </si>
  <si>
    <t>大門町日之出丘</t>
    <rPh sb="0" eb="3">
      <t>ダイモンチョウ</t>
    </rPh>
    <rPh sb="3" eb="4">
      <t>ヒ</t>
    </rPh>
    <rPh sb="4" eb="5">
      <t>ノ</t>
    </rPh>
    <rPh sb="5" eb="6">
      <t>デ</t>
    </rPh>
    <rPh sb="6" eb="7">
      <t>オカ</t>
    </rPh>
    <phoneticPr fontId="16"/>
  </si>
  <si>
    <t>大門町野々浜</t>
    <rPh sb="0" eb="3">
      <t>ダイモンチョウ</t>
    </rPh>
    <rPh sb="3" eb="4">
      <t>ノ</t>
    </rPh>
    <rPh sb="5" eb="6">
      <t>ハマ</t>
    </rPh>
    <phoneticPr fontId="16"/>
  </si>
  <si>
    <t>大門町津之下</t>
    <rPh sb="0" eb="3">
      <t>ダイモンチョウ</t>
    </rPh>
    <rPh sb="3" eb="4">
      <t>ツ</t>
    </rPh>
    <rPh sb="4" eb="5">
      <t>ノ</t>
    </rPh>
    <rPh sb="5" eb="6">
      <t>シタ</t>
    </rPh>
    <phoneticPr fontId="16"/>
  </si>
  <si>
    <t>大門町大門</t>
    <rPh sb="0" eb="3">
      <t>ダイモンチョウ</t>
    </rPh>
    <rPh sb="3" eb="5">
      <t>ダイモン</t>
    </rPh>
    <phoneticPr fontId="16"/>
  </si>
  <si>
    <t>大門町坂里</t>
    <rPh sb="0" eb="3">
      <t>ダイモンチョウ</t>
    </rPh>
    <rPh sb="3" eb="4">
      <t>サカ</t>
    </rPh>
    <rPh sb="4" eb="5">
      <t>サト</t>
    </rPh>
    <phoneticPr fontId="16"/>
  </si>
  <si>
    <t>大門町旭</t>
    <rPh sb="0" eb="3">
      <t>ダイモンチョウ</t>
    </rPh>
    <rPh sb="3" eb="4">
      <t>アサヒ</t>
    </rPh>
    <phoneticPr fontId="16"/>
  </si>
  <si>
    <t>千田町薮路</t>
    <rPh sb="0" eb="2">
      <t>センダ</t>
    </rPh>
    <rPh sb="2" eb="3">
      <t>チョウ</t>
    </rPh>
    <rPh sb="3" eb="4">
      <t>ヤブ</t>
    </rPh>
    <rPh sb="4" eb="5">
      <t>ロ</t>
    </rPh>
    <phoneticPr fontId="16"/>
  </si>
  <si>
    <t>千田町千田</t>
    <rPh sb="0" eb="2">
      <t>センダ</t>
    </rPh>
    <rPh sb="2" eb="3">
      <t>チョウ</t>
    </rPh>
    <rPh sb="3" eb="5">
      <t>センダ</t>
    </rPh>
    <phoneticPr fontId="16"/>
  </si>
  <si>
    <t>千田町坂田北</t>
    <rPh sb="0" eb="2">
      <t>センダ</t>
    </rPh>
    <rPh sb="2" eb="3">
      <t>チョウ</t>
    </rPh>
    <rPh sb="3" eb="5">
      <t>サカタ</t>
    </rPh>
    <rPh sb="5" eb="6">
      <t>キタ</t>
    </rPh>
    <phoneticPr fontId="16"/>
  </si>
  <si>
    <t>千田町坂田</t>
    <rPh sb="0" eb="2">
      <t>センダ</t>
    </rPh>
    <rPh sb="2" eb="3">
      <t>チョウ</t>
    </rPh>
    <rPh sb="3" eb="5">
      <t>サカタ</t>
    </rPh>
    <phoneticPr fontId="16"/>
  </si>
  <si>
    <t>瀬戸町山北</t>
    <rPh sb="0" eb="2">
      <t>セト</t>
    </rPh>
    <rPh sb="2" eb="3">
      <t>チョウ</t>
    </rPh>
    <rPh sb="3" eb="4">
      <t>ヤマ</t>
    </rPh>
    <rPh sb="4" eb="5">
      <t>キタ</t>
    </rPh>
    <phoneticPr fontId="16"/>
  </si>
  <si>
    <t>瀬戸町長和</t>
    <rPh sb="0" eb="2">
      <t>セト</t>
    </rPh>
    <rPh sb="2" eb="3">
      <t>チョウ</t>
    </rPh>
    <rPh sb="3" eb="4">
      <t>ナガ</t>
    </rPh>
    <rPh sb="4" eb="5">
      <t>ワ</t>
    </rPh>
    <phoneticPr fontId="16"/>
  </si>
  <si>
    <t>瀬戸町地頭分</t>
    <rPh sb="0" eb="2">
      <t>セト</t>
    </rPh>
    <rPh sb="2" eb="3">
      <t>チョウ</t>
    </rPh>
    <rPh sb="3" eb="5">
      <t>ジトウ</t>
    </rPh>
    <rPh sb="5" eb="6">
      <t>ブン</t>
    </rPh>
    <phoneticPr fontId="16"/>
  </si>
  <si>
    <t>鞆町後地</t>
    <rPh sb="0" eb="1">
      <t>トモ</t>
    </rPh>
    <rPh sb="1" eb="2">
      <t>チョウ</t>
    </rPh>
    <rPh sb="2" eb="3">
      <t>ウシロ</t>
    </rPh>
    <rPh sb="3" eb="4">
      <t>チ</t>
    </rPh>
    <phoneticPr fontId="16"/>
  </si>
  <si>
    <t>鞆町鞆</t>
    <rPh sb="0" eb="1">
      <t>トモ</t>
    </rPh>
    <rPh sb="1" eb="2">
      <t>チョウ</t>
    </rPh>
    <rPh sb="2" eb="3">
      <t>トモ</t>
    </rPh>
    <phoneticPr fontId="16"/>
  </si>
  <si>
    <t>三谷　玲雄</t>
    <rPh sb="0" eb="2">
      <t>ミタニ</t>
    </rPh>
    <rPh sb="3" eb="4">
      <t>レイ</t>
    </rPh>
    <rPh sb="4" eb="5">
      <t>オ</t>
    </rPh>
    <phoneticPr fontId="1"/>
  </si>
  <si>
    <t>新市町藤尾</t>
    <rPh sb="0" eb="3">
      <t>シンイチチョウ</t>
    </rPh>
    <rPh sb="3" eb="5">
      <t>フジオ</t>
    </rPh>
    <phoneticPr fontId="16"/>
  </si>
  <si>
    <t>新市町宮内</t>
    <rPh sb="0" eb="3">
      <t>シンイチチョウ</t>
    </rPh>
    <rPh sb="3" eb="5">
      <t>クナイ</t>
    </rPh>
    <phoneticPr fontId="16"/>
  </si>
  <si>
    <t>神辺町上御領</t>
    <rPh sb="3" eb="4">
      <t>カミ</t>
    </rPh>
    <rPh sb="4" eb="6">
      <t>ゴリョウ</t>
    </rPh>
    <phoneticPr fontId="16"/>
  </si>
  <si>
    <t>神辺町下御領</t>
    <rPh sb="3" eb="4">
      <t>シモ</t>
    </rPh>
    <rPh sb="4" eb="6">
      <t>ゴリョウ</t>
    </rPh>
    <phoneticPr fontId="16"/>
  </si>
  <si>
    <t>神辺町十九軒屋</t>
    <rPh sb="3" eb="6">
      <t>ジュウキュウケン</t>
    </rPh>
    <rPh sb="6" eb="7">
      <t>ヤ</t>
    </rPh>
    <phoneticPr fontId="16"/>
  </si>
  <si>
    <t>神辺町十三軒屋</t>
    <rPh sb="0" eb="3">
      <t>カンナベチョウ</t>
    </rPh>
    <rPh sb="3" eb="5">
      <t>ジュウサン</t>
    </rPh>
    <rPh sb="5" eb="6">
      <t>ケン</t>
    </rPh>
    <rPh sb="6" eb="7">
      <t>ヤ</t>
    </rPh>
    <phoneticPr fontId="16"/>
  </si>
  <si>
    <t>神辺町徳田</t>
    <rPh sb="3" eb="5">
      <t>トクダ</t>
    </rPh>
    <phoneticPr fontId="16"/>
  </si>
  <si>
    <t>神辺町西中条</t>
    <rPh sb="0" eb="3">
      <t>カンナベチョウ</t>
    </rPh>
    <rPh sb="3" eb="4">
      <t>ニシ</t>
    </rPh>
    <rPh sb="4" eb="6">
      <t>チュウジョウ</t>
    </rPh>
    <phoneticPr fontId="16"/>
  </si>
  <si>
    <t>神辺町箱田</t>
    <rPh sb="3" eb="5">
      <t>ハコダ</t>
    </rPh>
    <phoneticPr fontId="16"/>
  </si>
  <si>
    <t>神辺町東中条</t>
    <rPh sb="0" eb="2">
      <t>カンナベ</t>
    </rPh>
    <rPh sb="2" eb="3">
      <t>チョウ</t>
    </rPh>
    <rPh sb="3" eb="4">
      <t>ヒガシ</t>
    </rPh>
    <rPh sb="4" eb="6">
      <t>チュウジョウ</t>
    </rPh>
    <phoneticPr fontId="16"/>
  </si>
  <si>
    <t>神辺町平野</t>
    <rPh sb="3" eb="5">
      <t>ヒラノ</t>
    </rPh>
    <phoneticPr fontId="16"/>
  </si>
  <si>
    <t>神辺町三谷</t>
    <rPh sb="0" eb="2">
      <t>カンナベ</t>
    </rPh>
    <rPh sb="2" eb="3">
      <t>チョウ</t>
    </rPh>
    <rPh sb="3" eb="5">
      <t>ミタニ</t>
    </rPh>
    <phoneticPr fontId="16"/>
  </si>
  <si>
    <t>神辺町道上</t>
    <rPh sb="0" eb="3">
      <t>カンナベチョウ</t>
    </rPh>
    <rPh sb="3" eb="5">
      <t>ミチウエ</t>
    </rPh>
    <phoneticPr fontId="16"/>
  </si>
  <si>
    <t>神辺町湯野</t>
    <rPh sb="3" eb="5">
      <t>ユノ</t>
    </rPh>
    <phoneticPr fontId="16"/>
  </si>
  <si>
    <t>神辺町上竹田</t>
    <rPh sb="3" eb="4">
      <t>カミ</t>
    </rPh>
    <rPh sb="4" eb="6">
      <t>タケダ</t>
    </rPh>
    <phoneticPr fontId="16"/>
  </si>
  <si>
    <t>神辺町川北</t>
    <rPh sb="3" eb="5">
      <t>カワキタ</t>
    </rPh>
    <phoneticPr fontId="16"/>
  </si>
  <si>
    <t>神辺町川南</t>
    <rPh sb="3" eb="5">
      <t>カワミナミ</t>
    </rPh>
    <phoneticPr fontId="16"/>
  </si>
  <si>
    <t>神辺町下竹田</t>
    <rPh sb="3" eb="4">
      <t>シモ</t>
    </rPh>
    <rPh sb="4" eb="6">
      <t>タケダ</t>
    </rPh>
    <phoneticPr fontId="16"/>
  </si>
  <si>
    <t>神辺町新徳田</t>
    <rPh sb="3" eb="4">
      <t>シン</t>
    </rPh>
    <rPh sb="4" eb="6">
      <t>トクダ</t>
    </rPh>
    <phoneticPr fontId="16"/>
  </si>
  <si>
    <t>神辺町新湯野</t>
    <rPh sb="3" eb="4">
      <t>シン</t>
    </rPh>
    <rPh sb="4" eb="6">
      <t>ユノ</t>
    </rPh>
    <phoneticPr fontId="16"/>
  </si>
  <si>
    <t>神辺町八尋</t>
    <rPh sb="3" eb="5">
      <t>ヤヒロ</t>
    </rPh>
    <phoneticPr fontId="16"/>
  </si>
  <si>
    <t>町名</t>
    <rPh sb="0" eb="2">
      <t>チョウメイ</t>
    </rPh>
    <phoneticPr fontId="1"/>
  </si>
  <si>
    <t>番地</t>
    <rPh sb="0" eb="2">
      <t>バンチ</t>
    </rPh>
    <phoneticPr fontId="1"/>
  </si>
  <si>
    <t>郵便番号</t>
    <rPh sb="0" eb="4">
      <t>ユウビンバンゴウ</t>
    </rPh>
    <phoneticPr fontId="1"/>
  </si>
  <si>
    <t>内科・肝臓内科・消化器内科</t>
    <rPh sb="0" eb="2">
      <t>ナイカ</t>
    </rPh>
    <rPh sb="3" eb="5">
      <t>カンゾウ</t>
    </rPh>
    <rPh sb="5" eb="7">
      <t>ナイカ</t>
    </rPh>
    <rPh sb="8" eb="10">
      <t>ショウカ</t>
    </rPh>
    <rPh sb="10" eb="11">
      <t>キ</t>
    </rPh>
    <rPh sb="11" eb="13">
      <t>ナイカ</t>
    </rPh>
    <phoneticPr fontId="1"/>
  </si>
  <si>
    <t>金吉　俊彦</t>
    <rPh sb="0" eb="2">
      <t>カネキチ</t>
    </rPh>
    <rPh sb="3" eb="5">
      <t>トシヒコ</t>
    </rPh>
    <phoneticPr fontId="1"/>
  </si>
  <si>
    <t>ゆう耳鼻いんこう科クリニック</t>
    <rPh sb="2" eb="4">
      <t>ジビ</t>
    </rPh>
    <rPh sb="8" eb="9">
      <t>カ</t>
    </rPh>
    <phoneticPr fontId="1"/>
  </si>
  <si>
    <t>721-0973</t>
    <phoneticPr fontId="1"/>
  </si>
  <si>
    <t>五丁目22-33</t>
    <rPh sb="0" eb="3">
      <t>５チョウメ</t>
    </rPh>
    <phoneticPr fontId="1"/>
  </si>
  <si>
    <t>９８２－７３８７</t>
    <phoneticPr fontId="1"/>
  </si>
  <si>
    <t>耳鼻咽喉科</t>
    <phoneticPr fontId="1"/>
  </si>
  <si>
    <t>石井　俊二</t>
    <rPh sb="0" eb="2">
      <t>イシイ</t>
    </rPh>
    <rPh sb="3" eb="5">
      <t>シュンジ</t>
    </rPh>
    <phoneticPr fontId="1"/>
  </si>
  <si>
    <t>12-14</t>
    <phoneticPr fontId="1"/>
  </si>
  <si>
    <t>1605-2</t>
    <phoneticPr fontId="1"/>
  </si>
  <si>
    <t>50</t>
    <phoneticPr fontId="1"/>
  </si>
  <si>
    <t>8-17</t>
    <phoneticPr fontId="1"/>
  </si>
  <si>
    <t>378-13</t>
    <phoneticPr fontId="1"/>
  </si>
  <si>
    <t>721-0945</t>
    <phoneticPr fontId="16"/>
  </si>
  <si>
    <t>720-0083</t>
    <phoneticPr fontId="16"/>
  </si>
  <si>
    <t>久松台</t>
    <rPh sb="0" eb="2">
      <t>ヒサマツ</t>
    </rPh>
    <rPh sb="2" eb="3">
      <t>ダイ</t>
    </rPh>
    <phoneticPr fontId="16"/>
  </si>
  <si>
    <t>721-0972</t>
    <phoneticPr fontId="16"/>
  </si>
  <si>
    <t>日吉台</t>
    <rPh sb="0" eb="2">
      <t>ヒヨシ</t>
    </rPh>
    <rPh sb="2" eb="3">
      <t>ダイ</t>
    </rPh>
    <phoneticPr fontId="16"/>
  </si>
  <si>
    <t>はやし整形外科クリニック</t>
    <rPh sb="3" eb="5">
      <t>セイケイ</t>
    </rPh>
    <rPh sb="5" eb="7">
      <t>ゲカ</t>
    </rPh>
    <phoneticPr fontId="1"/>
  </si>
  <si>
    <t>721-0915</t>
    <phoneticPr fontId="1"/>
  </si>
  <si>
    <t>六丁目1-33</t>
    <rPh sb="0" eb="3">
      <t>６チョウメ</t>
    </rPh>
    <phoneticPr fontId="1"/>
  </si>
  <si>
    <t>林　克彦</t>
    <rPh sb="0" eb="1">
      <t>ハヤシ</t>
    </rPh>
    <rPh sb="2" eb="4">
      <t>カツヒコ</t>
    </rPh>
    <phoneticPr fontId="1"/>
  </si>
  <si>
    <t>９４８－８０７０</t>
    <phoneticPr fontId="1"/>
  </si>
  <si>
    <t>フ</t>
    <phoneticPr fontId="1"/>
  </si>
  <si>
    <t>720-0543</t>
    <phoneticPr fontId="16"/>
  </si>
  <si>
    <t>藤江町</t>
    <rPh sb="0" eb="2">
      <t>フジエ</t>
    </rPh>
    <rPh sb="2" eb="3">
      <t>チョウ</t>
    </rPh>
    <phoneticPr fontId="16"/>
  </si>
  <si>
    <t>720-0062</t>
    <phoneticPr fontId="16"/>
  </si>
  <si>
    <t>伏見町</t>
    <rPh sb="0" eb="2">
      <t>フシミ</t>
    </rPh>
    <rPh sb="2" eb="3">
      <t>チョウ</t>
    </rPh>
    <phoneticPr fontId="16"/>
  </si>
  <si>
    <t>720-0043</t>
    <phoneticPr fontId="16"/>
  </si>
  <si>
    <t>船町</t>
    <rPh sb="0" eb="1">
      <t>フナ</t>
    </rPh>
    <rPh sb="1" eb="2">
      <t>マチ</t>
    </rPh>
    <phoneticPr fontId="16"/>
  </si>
  <si>
    <t>720-0817</t>
    <phoneticPr fontId="16"/>
  </si>
  <si>
    <t>古野上町</t>
    <rPh sb="0" eb="1">
      <t>フル</t>
    </rPh>
    <rPh sb="1" eb="2">
      <t>ノ</t>
    </rPh>
    <rPh sb="2" eb="3">
      <t>ウエ</t>
    </rPh>
    <rPh sb="3" eb="4">
      <t>マチ</t>
    </rPh>
    <phoneticPr fontId="16"/>
  </si>
  <si>
    <t>ヘ</t>
    <phoneticPr fontId="1"/>
  </si>
  <si>
    <t>721-0943</t>
    <phoneticPr fontId="16"/>
  </si>
  <si>
    <t>平成台</t>
    <rPh sb="0" eb="2">
      <t>ヘイセイ</t>
    </rPh>
    <rPh sb="2" eb="3">
      <t>ダイ</t>
    </rPh>
    <phoneticPr fontId="16"/>
  </si>
  <si>
    <t>ホ</t>
    <phoneticPr fontId="1"/>
  </si>
  <si>
    <t>729-0252</t>
    <phoneticPr fontId="16"/>
  </si>
  <si>
    <t>本郷町</t>
    <rPh sb="0" eb="3">
      <t>ホンゴウチョウ</t>
    </rPh>
    <phoneticPr fontId="16"/>
  </si>
  <si>
    <t>720-0076</t>
    <phoneticPr fontId="16"/>
  </si>
  <si>
    <t>本庄町中</t>
    <rPh sb="0" eb="2">
      <t>ホンジョウ</t>
    </rPh>
    <rPh sb="2" eb="3">
      <t>チョウ</t>
    </rPh>
    <rPh sb="3" eb="4">
      <t>ナカ</t>
    </rPh>
    <phoneticPr fontId="16"/>
  </si>
  <si>
    <t>720-0056</t>
    <phoneticPr fontId="16"/>
  </si>
  <si>
    <t>本町</t>
    <rPh sb="0" eb="1">
      <t>ホン</t>
    </rPh>
    <rPh sb="1" eb="2">
      <t>マチ</t>
    </rPh>
    <phoneticPr fontId="16"/>
  </si>
  <si>
    <t>マ</t>
    <phoneticPr fontId="1"/>
  </si>
  <si>
    <t>721-0913</t>
    <phoneticPr fontId="16"/>
  </si>
  <si>
    <t>幕山台</t>
    <rPh sb="0" eb="1">
      <t>マク</t>
    </rPh>
    <rPh sb="1" eb="2">
      <t>ヤマ</t>
    </rPh>
    <rPh sb="2" eb="3">
      <t>ダイ</t>
    </rPh>
    <phoneticPr fontId="16"/>
  </si>
  <si>
    <t>729-0104</t>
    <phoneticPr fontId="16"/>
  </si>
  <si>
    <t>松永町</t>
    <rPh sb="0" eb="2">
      <t>マツナガ</t>
    </rPh>
    <rPh sb="2" eb="3">
      <t>チョウ</t>
    </rPh>
    <phoneticPr fontId="16"/>
  </si>
  <si>
    <t>720-0802</t>
    <phoneticPr fontId="16"/>
  </si>
  <si>
    <t>松浜町</t>
    <rPh sb="0" eb="3">
      <t>マツハマチョウ</t>
    </rPh>
    <phoneticPr fontId="16"/>
  </si>
  <si>
    <t>720-0061</t>
    <phoneticPr fontId="1" type="Hiragana"/>
  </si>
  <si>
    <t>丸之内</t>
    <rPh sb="0" eb="1">
      <t>マル</t>
    </rPh>
    <rPh sb="1" eb="2">
      <t>ノ</t>
    </rPh>
    <rPh sb="2" eb="3">
      <t>ウチ</t>
    </rPh>
    <phoneticPr fontId="16"/>
  </si>
  <si>
    <t>ミ</t>
    <phoneticPr fontId="1"/>
  </si>
  <si>
    <t>721-0956</t>
    <phoneticPr fontId="16"/>
  </si>
  <si>
    <t>箕沖町</t>
    <rPh sb="0" eb="1">
      <t>ミ</t>
    </rPh>
    <rPh sb="1" eb="2">
      <t>オキ</t>
    </rPh>
    <rPh sb="2" eb="3">
      <t>チョウ</t>
    </rPh>
    <phoneticPr fontId="16"/>
  </si>
  <si>
    <t>720-0805</t>
    <phoneticPr fontId="16"/>
  </si>
  <si>
    <t>御門町</t>
    <rPh sb="0" eb="3">
      <t>ミカドチョウ</t>
    </rPh>
    <phoneticPr fontId="16"/>
  </si>
  <si>
    <t>720-0804</t>
    <phoneticPr fontId="16"/>
  </si>
  <si>
    <t>緑町</t>
    <rPh sb="0" eb="1">
      <t>ミドリ</t>
    </rPh>
    <rPh sb="1" eb="2">
      <t>マチ</t>
    </rPh>
    <phoneticPr fontId="16"/>
  </si>
  <si>
    <t>721-0964</t>
    <phoneticPr fontId="16"/>
  </si>
  <si>
    <t>港町</t>
    <rPh sb="0" eb="1">
      <t>ミナト</t>
    </rPh>
    <rPh sb="1" eb="2">
      <t>マチ</t>
    </rPh>
    <phoneticPr fontId="16"/>
  </si>
  <si>
    <t>729-0115</t>
    <phoneticPr fontId="1"/>
  </si>
  <si>
    <t>南今津町</t>
    <rPh sb="0" eb="1">
      <t>ミナミ</t>
    </rPh>
    <rPh sb="1" eb="2">
      <t>イマ</t>
    </rPh>
    <rPh sb="2" eb="3">
      <t>ツ</t>
    </rPh>
    <rPh sb="3" eb="4">
      <t>マチ</t>
    </rPh>
    <phoneticPr fontId="1"/>
  </si>
  <si>
    <t>721-0973</t>
    <phoneticPr fontId="16"/>
  </si>
  <si>
    <t>南蔵王町</t>
    <rPh sb="0" eb="1">
      <t>ミナミ</t>
    </rPh>
    <rPh sb="1" eb="3">
      <t>ザオウ</t>
    </rPh>
    <rPh sb="3" eb="4">
      <t>マチ</t>
    </rPh>
    <phoneticPr fontId="16"/>
  </si>
  <si>
    <t>721-0963</t>
    <phoneticPr fontId="16"/>
  </si>
  <si>
    <t>南手城町</t>
    <rPh sb="0" eb="1">
      <t>ミナミ</t>
    </rPh>
    <rPh sb="1" eb="2">
      <t>テ</t>
    </rPh>
    <rPh sb="2" eb="3">
      <t>シロ</t>
    </rPh>
    <rPh sb="3" eb="4">
      <t>チョウ</t>
    </rPh>
    <phoneticPr fontId="16"/>
  </si>
  <si>
    <t>720-0077</t>
    <phoneticPr fontId="16"/>
  </si>
  <si>
    <t>南本庄</t>
    <rPh sb="0" eb="1">
      <t>ミナミ</t>
    </rPh>
    <rPh sb="1" eb="3">
      <t>ホンジョウ</t>
    </rPh>
    <phoneticPr fontId="16"/>
  </si>
  <si>
    <t>720-0806</t>
    <phoneticPr fontId="16"/>
  </si>
  <si>
    <t>南町</t>
    <rPh sb="0" eb="1">
      <t>ミナミ</t>
    </rPh>
    <rPh sb="1" eb="2">
      <t>マチ</t>
    </rPh>
    <phoneticPr fontId="16"/>
  </si>
  <si>
    <t>729-0105</t>
    <phoneticPr fontId="16"/>
  </si>
  <si>
    <t>南松永町</t>
    <rPh sb="0" eb="1">
      <t>ミナミ</t>
    </rPh>
    <rPh sb="1" eb="3">
      <t>マツナガ</t>
    </rPh>
    <rPh sb="3" eb="4">
      <t>チョウ</t>
    </rPh>
    <phoneticPr fontId="16"/>
  </si>
  <si>
    <t>721-0957</t>
    <phoneticPr fontId="16"/>
  </si>
  <si>
    <t>箕島町</t>
    <rPh sb="0" eb="1">
      <t>ミ</t>
    </rPh>
    <rPh sb="1" eb="2">
      <t>シマ</t>
    </rPh>
    <rPh sb="2" eb="3">
      <t>チョウ</t>
    </rPh>
    <phoneticPr fontId="16"/>
  </si>
  <si>
    <t>720-0832</t>
    <phoneticPr fontId="16"/>
  </si>
  <si>
    <t>水呑町</t>
    <rPh sb="0" eb="1">
      <t>ミズ</t>
    </rPh>
    <rPh sb="1" eb="2">
      <t>ノ</t>
    </rPh>
    <rPh sb="2" eb="3">
      <t>チョウ</t>
    </rPh>
    <phoneticPr fontId="16"/>
  </si>
  <si>
    <t>720-0833</t>
    <phoneticPr fontId="16"/>
  </si>
  <si>
    <t>水呑向丘</t>
    <rPh sb="0" eb="1">
      <t>ミズ</t>
    </rPh>
    <rPh sb="1" eb="2">
      <t>ノ</t>
    </rPh>
    <rPh sb="2" eb="3">
      <t>ムカイ</t>
    </rPh>
    <rPh sb="3" eb="4">
      <t>オカ</t>
    </rPh>
    <phoneticPr fontId="16"/>
  </si>
  <si>
    <t>720-0042</t>
    <phoneticPr fontId="16"/>
  </si>
  <si>
    <t>御船町</t>
    <rPh sb="0" eb="2">
      <t>ミフネ</t>
    </rPh>
    <rPh sb="2" eb="3">
      <t>チョウ</t>
    </rPh>
    <phoneticPr fontId="16"/>
  </si>
  <si>
    <t>729-0113</t>
    <phoneticPr fontId="16"/>
  </si>
  <si>
    <t>宮前町</t>
    <rPh sb="0" eb="1">
      <t>ミヤ</t>
    </rPh>
    <rPh sb="1" eb="2">
      <t>マエ</t>
    </rPh>
    <rPh sb="2" eb="3">
      <t>チョウ</t>
    </rPh>
    <phoneticPr fontId="16"/>
  </si>
  <si>
    <t>720-0001</t>
    <phoneticPr fontId="16"/>
  </si>
  <si>
    <t>720-0002</t>
    <phoneticPr fontId="16"/>
  </si>
  <si>
    <t>720-0004</t>
    <phoneticPr fontId="16"/>
  </si>
  <si>
    <t>720-0003</t>
    <phoneticPr fontId="16"/>
  </si>
  <si>
    <t>720-0834</t>
    <phoneticPr fontId="16"/>
  </si>
  <si>
    <t>明王台</t>
    <rPh sb="0" eb="2">
      <t>ミョウオウ</t>
    </rPh>
    <rPh sb="2" eb="3">
      <t>ダイ</t>
    </rPh>
    <phoneticPr fontId="16"/>
  </si>
  <si>
    <t>721-0961</t>
    <phoneticPr fontId="16"/>
  </si>
  <si>
    <t>明神町</t>
    <rPh sb="0" eb="2">
      <t>ミョウジン</t>
    </rPh>
    <rPh sb="2" eb="3">
      <t>チョウ</t>
    </rPh>
    <phoneticPr fontId="16"/>
  </si>
  <si>
    <t>720-0031</t>
    <phoneticPr fontId="16"/>
  </si>
  <si>
    <t>三吉町</t>
    <rPh sb="0" eb="2">
      <t>ミヨシ</t>
    </rPh>
    <rPh sb="2" eb="3">
      <t>チョウ</t>
    </rPh>
    <phoneticPr fontId="16"/>
  </si>
  <si>
    <t>720-0032</t>
    <phoneticPr fontId="16"/>
  </si>
  <si>
    <t>三吉町南</t>
    <rPh sb="0" eb="2">
      <t>ミヨシ</t>
    </rPh>
    <rPh sb="2" eb="3">
      <t>チョウ</t>
    </rPh>
    <rPh sb="3" eb="4">
      <t>ミナミ</t>
    </rPh>
    <phoneticPr fontId="16"/>
  </si>
  <si>
    <t>メ</t>
    <phoneticPr fontId="1"/>
  </si>
  <si>
    <t>720-0807</t>
    <phoneticPr fontId="16"/>
  </si>
  <si>
    <t>明治町</t>
    <rPh sb="0" eb="2">
      <t>メイジ</t>
    </rPh>
    <rPh sb="2" eb="3">
      <t>チョウ</t>
    </rPh>
    <phoneticPr fontId="16"/>
  </si>
  <si>
    <t>モ</t>
    <phoneticPr fontId="1"/>
  </si>
  <si>
    <t>720-0063</t>
    <phoneticPr fontId="16"/>
  </si>
  <si>
    <t>元町</t>
    <rPh sb="0" eb="1">
      <t>モト</t>
    </rPh>
    <rPh sb="1" eb="2">
      <t>マチ</t>
    </rPh>
    <phoneticPr fontId="16"/>
  </si>
  <si>
    <t>720-0811</t>
    <phoneticPr fontId="16"/>
  </si>
  <si>
    <t>紅葉町</t>
    <rPh sb="0" eb="2">
      <t>モミジ</t>
    </rPh>
    <rPh sb="2" eb="3">
      <t>マチ</t>
    </rPh>
    <phoneticPr fontId="16"/>
  </si>
  <si>
    <t>ヤ</t>
    <phoneticPr fontId="1"/>
  </si>
  <si>
    <t>729-0114</t>
    <phoneticPr fontId="16"/>
  </si>
  <si>
    <t>柳津町</t>
    <rPh sb="0" eb="1">
      <t>ヤナギ</t>
    </rPh>
    <rPh sb="1" eb="2">
      <t>ツ</t>
    </rPh>
    <rPh sb="2" eb="3">
      <t>チョウ</t>
    </rPh>
    <phoneticPr fontId="16"/>
  </si>
  <si>
    <t>720-0092</t>
    <phoneticPr fontId="16"/>
  </si>
  <si>
    <t>山手町</t>
    <rPh sb="0" eb="2">
      <t>ヤマテ</t>
    </rPh>
    <rPh sb="2" eb="3">
      <t>チョウ</t>
    </rPh>
    <phoneticPr fontId="16"/>
  </si>
  <si>
    <t>720-2601</t>
    <phoneticPr fontId="16"/>
  </si>
  <si>
    <t>720-2602</t>
    <phoneticPr fontId="16"/>
  </si>
  <si>
    <t>ヨ</t>
    <phoneticPr fontId="1"/>
  </si>
  <si>
    <t>720-0012</t>
    <phoneticPr fontId="16"/>
  </si>
  <si>
    <t>横尾</t>
    <rPh sb="0" eb="2">
      <t>ヨコオ</t>
    </rPh>
    <phoneticPr fontId="16"/>
  </si>
  <si>
    <t>720-0011</t>
    <phoneticPr fontId="16"/>
  </si>
  <si>
    <t>横尾町</t>
    <rPh sb="0" eb="2">
      <t>ヨコオ</t>
    </rPh>
    <rPh sb="2" eb="3">
      <t>チョウ</t>
    </rPh>
    <phoneticPr fontId="16"/>
  </si>
  <si>
    <t>720-0072</t>
    <phoneticPr fontId="16"/>
  </si>
  <si>
    <t>吉津町</t>
    <rPh sb="0" eb="2">
      <t>ヨシヅ</t>
    </rPh>
    <rPh sb="2" eb="3">
      <t>チョウ</t>
    </rPh>
    <phoneticPr fontId="16"/>
  </si>
  <si>
    <t>リ</t>
    <phoneticPr fontId="1"/>
  </si>
  <si>
    <t>720-0021</t>
    <phoneticPr fontId="16"/>
  </si>
  <si>
    <t>緑陽町</t>
    <rPh sb="0" eb="1">
      <t>リョク</t>
    </rPh>
    <rPh sb="1" eb="2">
      <t>ヨウ</t>
    </rPh>
    <rPh sb="2" eb="3">
      <t>チョウ</t>
    </rPh>
    <phoneticPr fontId="16"/>
  </si>
  <si>
    <t>ワ</t>
    <phoneticPr fontId="1"/>
  </si>
  <si>
    <t>720-0034</t>
    <phoneticPr fontId="16"/>
  </si>
  <si>
    <t>若松町</t>
    <rPh sb="0" eb="3">
      <t>ワカマツチョウ</t>
    </rPh>
    <phoneticPr fontId="16"/>
  </si>
  <si>
    <t>720-0033</t>
    <phoneticPr fontId="1"/>
  </si>
  <si>
    <t>二丁目3-3</t>
    <rPh sb="0" eb="3">
      <t>２チョウメ</t>
    </rPh>
    <phoneticPr fontId="1"/>
  </si>
  <si>
    <t>三丁目7-42</t>
    <rPh sb="0" eb="3">
      <t>３チョウメ</t>
    </rPh>
    <phoneticPr fontId="1"/>
  </si>
  <si>
    <t>六丁目11-24</t>
    <rPh sb="0" eb="3">
      <t>６チョウメ</t>
    </rPh>
    <phoneticPr fontId="1"/>
  </si>
  <si>
    <t>三丁目19-14</t>
    <rPh sb="0" eb="3">
      <t>３チョウメ</t>
    </rPh>
    <phoneticPr fontId="1"/>
  </si>
  <si>
    <t>一丁目13-38</t>
    <rPh sb="0" eb="3">
      <t>１チョウメ</t>
    </rPh>
    <phoneticPr fontId="1"/>
  </si>
  <si>
    <t>二丁目5-25</t>
    <rPh sb="0" eb="3">
      <t>２チョウメ</t>
    </rPh>
    <phoneticPr fontId="1"/>
  </si>
  <si>
    <t>三丁目23-46</t>
    <rPh sb="0" eb="3">
      <t>３チョウメ</t>
    </rPh>
    <phoneticPr fontId="1"/>
  </si>
  <si>
    <t>齋木  豊德</t>
    <rPh sb="0" eb="1">
      <t>サイトウ</t>
    </rPh>
    <rPh sb="1" eb="2">
      <t>キ</t>
    </rPh>
    <rPh sb="4" eb="5">
      <t>トヨノ</t>
    </rPh>
    <phoneticPr fontId="1"/>
  </si>
  <si>
    <t>三好  輝行</t>
    <rPh sb="0" eb="1">
      <t>サン</t>
    </rPh>
    <rPh sb="1" eb="2">
      <t>ヨシミ</t>
    </rPh>
    <rPh sb="4" eb="6">
      <t>テルユキ</t>
    </rPh>
    <phoneticPr fontId="1"/>
  </si>
  <si>
    <t>三木  正己</t>
    <rPh sb="0" eb="1">
      <t>サン</t>
    </rPh>
    <rPh sb="1" eb="2">
      <t>キ</t>
    </rPh>
    <rPh sb="4" eb="6">
      <t>マサミ</t>
    </rPh>
    <phoneticPr fontId="1"/>
  </si>
  <si>
    <t>重久  守雄</t>
    <rPh sb="0" eb="1">
      <t>シゲ</t>
    </rPh>
    <rPh sb="1" eb="2">
      <t>ヒサシ</t>
    </rPh>
    <rPh sb="4" eb="6">
      <t>モリオ</t>
    </rPh>
    <phoneticPr fontId="1"/>
  </si>
  <si>
    <t>有安　哲哉</t>
    <rPh sb="0" eb="2">
      <t>アリヤス</t>
    </rPh>
    <rPh sb="3" eb="5">
      <t>テツヤ</t>
    </rPh>
    <phoneticPr fontId="1"/>
  </si>
  <si>
    <t>９４６－６６５６</t>
    <phoneticPr fontId="1"/>
  </si>
  <si>
    <t>坂本　郁夫</t>
    <rPh sb="0" eb="2">
      <t>サカモト</t>
    </rPh>
    <rPh sb="3" eb="5">
      <t>イクオ</t>
    </rPh>
    <phoneticPr fontId="1"/>
  </si>
  <si>
    <t>山元  和子</t>
    <rPh sb="0" eb="1">
      <t>ヤマ</t>
    </rPh>
    <rPh sb="1" eb="2">
      <t>モト</t>
    </rPh>
    <rPh sb="4" eb="6">
      <t>カズコ</t>
    </rPh>
    <phoneticPr fontId="1"/>
  </si>
  <si>
    <t>向田  邦俊</t>
    <rPh sb="0" eb="1">
      <t>ムカイ</t>
    </rPh>
    <rPh sb="1" eb="2">
      <t>タ</t>
    </rPh>
    <rPh sb="4" eb="6">
      <t>クニトシ</t>
    </rPh>
    <phoneticPr fontId="1"/>
  </si>
  <si>
    <t>川本　正吾</t>
    <rPh sb="0" eb="2">
      <t>カワモト</t>
    </rPh>
    <rPh sb="3" eb="5">
      <t>ショウゴ</t>
    </rPh>
    <phoneticPr fontId="1"/>
  </si>
  <si>
    <t>720-0077</t>
    <phoneticPr fontId="1"/>
  </si>
  <si>
    <t>脳神経外科</t>
    <rPh sb="0" eb="3">
      <t>ノウシンケイ</t>
    </rPh>
    <rPh sb="3" eb="5">
      <t>セイケイゲカ</t>
    </rPh>
    <phoneticPr fontId="1"/>
  </si>
  <si>
    <t>外科</t>
    <rPh sb="0" eb="2">
      <t>ゲカ</t>
    </rPh>
    <phoneticPr fontId="1"/>
  </si>
  <si>
    <t>720-0012</t>
    <phoneticPr fontId="1"/>
  </si>
  <si>
    <t>藤井  功</t>
    <rPh sb="0" eb="1">
      <t>フジ</t>
    </rPh>
    <rPh sb="1" eb="2">
      <t>イ</t>
    </rPh>
    <rPh sb="4" eb="5">
      <t>イサオ</t>
    </rPh>
    <phoneticPr fontId="1"/>
  </si>
  <si>
    <t>奥坊  康士</t>
    <rPh sb="0" eb="1">
      <t>オク</t>
    </rPh>
    <rPh sb="1" eb="2">
      <t>ボウ</t>
    </rPh>
    <rPh sb="4" eb="5">
      <t>ヤスシ</t>
    </rPh>
    <rPh sb="5" eb="6">
      <t>シ</t>
    </rPh>
    <phoneticPr fontId="1"/>
  </si>
  <si>
    <t>土石川  勝司</t>
    <rPh sb="0" eb="1">
      <t>ツチ</t>
    </rPh>
    <rPh sb="1" eb="3">
      <t>イシカワ</t>
    </rPh>
    <rPh sb="5" eb="7">
      <t>カツシ</t>
    </rPh>
    <phoneticPr fontId="1"/>
  </si>
  <si>
    <t>大井  和敏</t>
    <rPh sb="0" eb="1">
      <t>オオ</t>
    </rPh>
    <rPh sb="1" eb="2">
      <t>イ</t>
    </rPh>
    <rPh sb="4" eb="6">
      <t>カズトシ</t>
    </rPh>
    <phoneticPr fontId="1"/>
  </si>
  <si>
    <t>加藤  信夫</t>
    <rPh sb="0" eb="1">
      <t>カ</t>
    </rPh>
    <rPh sb="1" eb="2">
      <t>フジ</t>
    </rPh>
    <rPh sb="4" eb="6">
      <t>ノブオ</t>
    </rPh>
    <phoneticPr fontId="1"/>
  </si>
  <si>
    <t>橋本  秀則</t>
    <rPh sb="0" eb="1">
      <t>ハシ</t>
    </rPh>
    <rPh sb="1" eb="2">
      <t>ボン</t>
    </rPh>
    <rPh sb="4" eb="6">
      <t>ヒデノリ</t>
    </rPh>
    <phoneticPr fontId="1"/>
  </si>
  <si>
    <t>治田  精一</t>
    <rPh sb="0" eb="1">
      <t>オサム</t>
    </rPh>
    <rPh sb="1" eb="2">
      <t>タ</t>
    </rPh>
    <rPh sb="4" eb="6">
      <t>セイイチ</t>
    </rPh>
    <phoneticPr fontId="1"/>
  </si>
  <si>
    <t>丹治  義明</t>
    <rPh sb="0" eb="1">
      <t>タンバ</t>
    </rPh>
    <rPh sb="1" eb="2">
      <t>オサム</t>
    </rPh>
    <rPh sb="4" eb="6">
      <t>ヨシアキ</t>
    </rPh>
    <phoneticPr fontId="1"/>
  </si>
  <si>
    <t>橋本  雅明</t>
    <rPh sb="0" eb="1">
      <t>ハシ</t>
    </rPh>
    <rPh sb="1" eb="2">
      <t>ボン</t>
    </rPh>
    <rPh sb="4" eb="6">
      <t>マサアキ</t>
    </rPh>
    <phoneticPr fontId="1"/>
  </si>
  <si>
    <t>720-2125</t>
  </si>
  <si>
    <t>720-2124</t>
  </si>
  <si>
    <t>720-2104</t>
  </si>
  <si>
    <t>720-2123</t>
  </si>
  <si>
    <t>720-2121</t>
    <phoneticPr fontId="1"/>
  </si>
  <si>
    <t>安藤　正則</t>
    <rPh sb="0" eb="2">
      <t>アンドウ</t>
    </rPh>
    <rPh sb="3" eb="5">
      <t>マサノリ</t>
    </rPh>
    <phoneticPr fontId="1"/>
  </si>
  <si>
    <t>有安　由仁</t>
    <rPh sb="0" eb="2">
      <t>アリヤス</t>
    </rPh>
    <rPh sb="3" eb="4">
      <t>ユウ</t>
    </rPh>
    <rPh sb="4" eb="5">
      <t>ジン</t>
    </rPh>
    <phoneticPr fontId="1"/>
  </si>
  <si>
    <t>稲垣　優</t>
    <rPh sb="0" eb="2">
      <t>イナガキ</t>
    </rPh>
    <rPh sb="3" eb="4">
      <t>ユウ</t>
    </rPh>
    <phoneticPr fontId="1"/>
  </si>
  <si>
    <t>クリニック和田</t>
    <rPh sb="5" eb="7">
      <t>ワダ</t>
    </rPh>
    <phoneticPr fontId="1"/>
  </si>
  <si>
    <t>720-0824</t>
    <phoneticPr fontId="1"/>
  </si>
  <si>
    <t>二丁目14-12</t>
    <rPh sb="0" eb="3">
      <t>２チョウメ</t>
    </rPh>
    <phoneticPr fontId="1"/>
  </si>
  <si>
    <t>９５３－８２９２</t>
    <phoneticPr fontId="1"/>
  </si>
  <si>
    <t>内科・小児科・胃腸科</t>
    <rPh sb="0" eb="2">
      <t>ナイカ</t>
    </rPh>
    <rPh sb="3" eb="6">
      <t>ショウニカ</t>
    </rPh>
    <rPh sb="7" eb="10">
      <t>イチョウカ</t>
    </rPh>
    <phoneticPr fontId="1"/>
  </si>
  <si>
    <t>齋藤　あゆみ</t>
    <rPh sb="0" eb="2">
      <t>サイトウ</t>
    </rPh>
    <phoneticPr fontId="1"/>
  </si>
  <si>
    <t>内科・胃腸科</t>
    <rPh sb="0" eb="2">
      <t>ナイカ</t>
    </rPh>
    <rPh sb="3" eb="6">
      <t>イチョウカ</t>
    </rPh>
    <phoneticPr fontId="1"/>
  </si>
  <si>
    <t>齋藤　逸郎</t>
    <rPh sb="0" eb="2">
      <t>サイトウ</t>
    </rPh>
    <rPh sb="3" eb="5">
      <t>イツロウ</t>
    </rPh>
    <phoneticPr fontId="1"/>
  </si>
  <si>
    <t>720-0076</t>
    <phoneticPr fontId="1"/>
  </si>
  <si>
    <t>９７３－０１３１</t>
    <phoneticPr fontId="1"/>
  </si>
  <si>
    <t>720-2117</t>
    <phoneticPr fontId="1"/>
  </si>
  <si>
    <t>内科</t>
    <rPh sb="1" eb="2">
      <t>カ</t>
    </rPh>
    <phoneticPr fontId="1"/>
  </si>
  <si>
    <t>柚木　利紀</t>
    <rPh sb="0" eb="2">
      <t>ユノキ</t>
    </rPh>
    <rPh sb="3" eb="5">
      <t>トシノリ</t>
    </rPh>
    <phoneticPr fontId="1"/>
  </si>
  <si>
    <t>内科</t>
    <phoneticPr fontId="1"/>
  </si>
  <si>
    <t>上田  明</t>
    <phoneticPr fontId="1"/>
  </si>
  <si>
    <t>耳鼻咽喉科</t>
    <phoneticPr fontId="1"/>
  </si>
  <si>
    <t>大内  玄</t>
    <phoneticPr fontId="1"/>
  </si>
  <si>
    <t>整形外科</t>
    <phoneticPr fontId="1"/>
  </si>
  <si>
    <t>片山  元文</t>
    <phoneticPr fontId="1"/>
  </si>
  <si>
    <t>外科</t>
    <phoneticPr fontId="1"/>
  </si>
  <si>
    <t>亀川  陸雄</t>
    <phoneticPr fontId="1"/>
  </si>
  <si>
    <t>八木  正人</t>
    <phoneticPr fontId="1"/>
  </si>
  <si>
    <t>内科</t>
    <phoneticPr fontId="1"/>
  </si>
  <si>
    <t>脳神経外科</t>
    <phoneticPr fontId="1"/>
  </si>
  <si>
    <t>高橋  一則</t>
    <phoneticPr fontId="1"/>
  </si>
  <si>
    <t>外科</t>
    <phoneticPr fontId="1"/>
  </si>
  <si>
    <t>竹丸  英夫</t>
    <phoneticPr fontId="1"/>
  </si>
  <si>
    <t>眼科</t>
    <phoneticPr fontId="1"/>
  </si>
  <si>
    <t>皿田  勝久</t>
    <phoneticPr fontId="1"/>
  </si>
  <si>
    <t>藤田  興</t>
    <phoneticPr fontId="1"/>
  </si>
  <si>
    <t>三上  吉則</t>
    <phoneticPr fontId="1"/>
  </si>
  <si>
    <t>泌尿器科</t>
    <phoneticPr fontId="1"/>
  </si>
  <si>
    <t xml:space="preserve">山手  貴詔 </t>
    <phoneticPr fontId="1"/>
  </si>
  <si>
    <t>整形外科</t>
    <phoneticPr fontId="1"/>
  </si>
  <si>
    <t>重政  勝之</t>
    <phoneticPr fontId="1"/>
  </si>
  <si>
    <t>○</t>
    <phoneticPr fontId="1"/>
  </si>
  <si>
    <t>外科</t>
    <phoneticPr fontId="1"/>
  </si>
  <si>
    <t>柚木  知政</t>
    <phoneticPr fontId="1"/>
  </si>
  <si>
    <t>９６３－５４４６</t>
    <phoneticPr fontId="1"/>
  </si>
  <si>
    <t>９６２－３６６３</t>
    <phoneticPr fontId="1"/>
  </si>
  <si>
    <t>９６２－０７２６</t>
    <phoneticPr fontId="1"/>
  </si>
  <si>
    <t>９６６－００６６</t>
    <phoneticPr fontId="1"/>
  </si>
  <si>
    <t>９６２－３６３３</t>
    <phoneticPr fontId="1"/>
  </si>
  <si>
    <t>９６０－３０２０</t>
    <phoneticPr fontId="1"/>
  </si>
  <si>
    <t>９６３－０３６７</t>
    <phoneticPr fontId="1"/>
  </si>
  <si>
    <t>９６３－２２７７</t>
    <phoneticPr fontId="1"/>
  </si>
  <si>
    <t>９６２－０７２０</t>
    <phoneticPr fontId="1"/>
  </si>
  <si>
    <t>９６０－５５２５</t>
    <phoneticPr fontId="1"/>
  </si>
  <si>
    <t>９６２－２８３２</t>
    <phoneticPr fontId="1"/>
  </si>
  <si>
    <t>９６２－４００４</t>
    <phoneticPr fontId="1"/>
  </si>
  <si>
    <t>９６３－１３１１</t>
    <phoneticPr fontId="1"/>
  </si>
  <si>
    <t>佐藤　倫由</t>
    <rPh sb="0" eb="2">
      <t>サトウ</t>
    </rPh>
    <rPh sb="3" eb="5">
      <t>ミチヨシ</t>
    </rPh>
    <phoneticPr fontId="1"/>
  </si>
  <si>
    <t>大田　泰正</t>
    <rPh sb="0" eb="2">
      <t>オオタ</t>
    </rPh>
    <rPh sb="3" eb="5">
      <t>ヤスマサ</t>
    </rPh>
    <phoneticPr fontId="1"/>
  </si>
  <si>
    <t>721-0964</t>
    <phoneticPr fontId="1"/>
  </si>
  <si>
    <t>720-0814</t>
    <phoneticPr fontId="1"/>
  </si>
  <si>
    <t>720-0067</t>
    <phoneticPr fontId="1"/>
  </si>
  <si>
    <t>720-0543</t>
    <phoneticPr fontId="1"/>
  </si>
  <si>
    <t>720-0201</t>
    <phoneticPr fontId="1"/>
  </si>
  <si>
    <t>720-0805</t>
    <phoneticPr fontId="1"/>
  </si>
  <si>
    <t>720-0825</t>
    <phoneticPr fontId="1"/>
  </si>
  <si>
    <t>720-1132</t>
    <phoneticPr fontId="1"/>
  </si>
  <si>
    <t>721-0965</t>
    <phoneticPr fontId="1"/>
  </si>
  <si>
    <t>720-1147</t>
    <phoneticPr fontId="1"/>
  </si>
  <si>
    <t>729-0113</t>
    <phoneticPr fontId="1"/>
  </si>
  <si>
    <t>加藤  至</t>
    <rPh sb="0" eb="1">
      <t>カ</t>
    </rPh>
    <rPh sb="1" eb="2">
      <t>フジ</t>
    </rPh>
    <rPh sb="4" eb="5">
      <t>イタル</t>
    </rPh>
    <phoneticPr fontId="1"/>
  </si>
  <si>
    <t>藤本  英雄</t>
    <rPh sb="0" eb="1">
      <t>フジ</t>
    </rPh>
    <rPh sb="1" eb="2">
      <t>ボン</t>
    </rPh>
    <rPh sb="4" eb="6">
      <t>エイユウ</t>
    </rPh>
    <phoneticPr fontId="1"/>
  </si>
  <si>
    <t>古門  英人</t>
    <rPh sb="0" eb="1">
      <t>フル</t>
    </rPh>
    <rPh sb="1" eb="2">
      <t>モン</t>
    </rPh>
    <rPh sb="4" eb="5">
      <t>エイ</t>
    </rPh>
    <rPh sb="5" eb="6">
      <t>ジン</t>
    </rPh>
    <phoneticPr fontId="1"/>
  </si>
  <si>
    <t>前原  慈朗</t>
    <rPh sb="0" eb="1">
      <t>マエ</t>
    </rPh>
    <rPh sb="1" eb="2">
      <t>ハラ</t>
    </rPh>
    <rPh sb="4" eb="5">
      <t>ジヒ</t>
    </rPh>
    <rPh sb="5" eb="6">
      <t>ロウドク</t>
    </rPh>
    <phoneticPr fontId="1"/>
  </si>
  <si>
    <t>長　健</t>
    <rPh sb="0" eb="1">
      <t>チョウ</t>
    </rPh>
    <rPh sb="2" eb="3">
      <t>ケンコウ</t>
    </rPh>
    <phoneticPr fontId="1"/>
  </si>
  <si>
    <t>安井  雅人</t>
    <rPh sb="0" eb="2">
      <t>ヤスイ</t>
    </rPh>
    <rPh sb="4" eb="6">
      <t>マサト</t>
    </rPh>
    <phoneticPr fontId="1"/>
  </si>
  <si>
    <t>有澤  正</t>
    <rPh sb="0" eb="1">
      <t>アリサワ</t>
    </rPh>
    <rPh sb="1" eb="2">
      <t>サワ</t>
    </rPh>
    <rPh sb="4" eb="5">
      <t>タダシ</t>
    </rPh>
    <phoneticPr fontId="1"/>
  </si>
  <si>
    <t>室　雅彦</t>
    <rPh sb="0" eb="1">
      <t>ムロ</t>
    </rPh>
    <rPh sb="2" eb="4">
      <t>マサヒコ</t>
    </rPh>
    <phoneticPr fontId="1"/>
  </si>
  <si>
    <t>721-0971</t>
    <phoneticPr fontId="1"/>
  </si>
  <si>
    <t>上野整形外科・リハビリ科</t>
    <rPh sb="0" eb="2">
      <t>ウエノ</t>
    </rPh>
    <rPh sb="2" eb="4">
      <t>セイケイ</t>
    </rPh>
    <rPh sb="4" eb="6">
      <t>ゲカ</t>
    </rPh>
    <rPh sb="11" eb="12">
      <t>カ</t>
    </rPh>
    <phoneticPr fontId="1"/>
  </si>
  <si>
    <t>4425</t>
    <phoneticPr fontId="1"/>
  </si>
  <si>
    <t>９２０－５０１１</t>
    <phoneticPr fontId="1"/>
  </si>
  <si>
    <t>はしもとじんクリニック</t>
    <phoneticPr fontId="1"/>
  </si>
  <si>
    <t>松永町</t>
    <phoneticPr fontId="1"/>
  </si>
  <si>
    <t>三丁目7-39-3</t>
    <rPh sb="0" eb="3">
      <t>３</t>
    </rPh>
    <phoneticPr fontId="1"/>
  </si>
  <si>
    <t>松永町三丁目7-39-3</t>
    <rPh sb="0" eb="3">
      <t>マツナガチョウ</t>
    </rPh>
    <phoneticPr fontId="1"/>
  </si>
  <si>
    <t>９３９－５５５２</t>
    <phoneticPr fontId="1"/>
  </si>
  <si>
    <t>橋本　昌美</t>
    <rPh sb="0" eb="2">
      <t>ハシモト</t>
    </rPh>
    <rPh sb="3" eb="5">
      <t>マサミ</t>
    </rPh>
    <phoneticPr fontId="1"/>
  </si>
  <si>
    <t>整形外科・リハビリテーション科ほか</t>
    <rPh sb="0" eb="2">
      <t>セイケイ</t>
    </rPh>
    <rPh sb="2" eb="4">
      <t>ゲカ</t>
    </rPh>
    <rPh sb="14" eb="15">
      <t>カ</t>
    </rPh>
    <phoneticPr fontId="1"/>
  </si>
  <si>
    <t>上野　孝展</t>
    <rPh sb="0" eb="2">
      <t>ウエノ</t>
    </rPh>
    <rPh sb="3" eb="4">
      <t>タカシ</t>
    </rPh>
    <rPh sb="4" eb="5">
      <t>テン</t>
    </rPh>
    <phoneticPr fontId="1"/>
  </si>
  <si>
    <t>数野　博</t>
    <rPh sb="0" eb="2">
      <t>カズノ</t>
    </rPh>
    <rPh sb="3" eb="4">
      <t>ヒロシ</t>
    </rPh>
    <phoneticPr fontId="1"/>
  </si>
  <si>
    <t>石井内科</t>
    <rPh sb="0" eb="2">
      <t>いしい</t>
    </rPh>
    <rPh sb="2" eb="4">
      <t>ないか</t>
    </rPh>
    <phoneticPr fontId="1" type="Hiragana"/>
  </si>
  <si>
    <t>三丁目9-10</t>
    <rPh sb="0" eb="3">
      <t>３チョウメ</t>
    </rPh>
    <phoneticPr fontId="1"/>
  </si>
  <si>
    <t>土屋  隆宏</t>
    <rPh sb="0" eb="2">
      <t>ツチヤ</t>
    </rPh>
    <rPh sb="4" eb="6">
      <t>タカヒロ</t>
    </rPh>
    <phoneticPr fontId="1"/>
  </si>
  <si>
    <t>寺岡  暉</t>
    <phoneticPr fontId="1"/>
  </si>
  <si>
    <t>武田  昌</t>
    <phoneticPr fontId="1"/>
  </si>
  <si>
    <t>熊谷  功</t>
    <rPh sb="0" eb="2">
      <t>クマガイ</t>
    </rPh>
    <rPh sb="4" eb="5">
      <t>イサオ</t>
    </rPh>
    <phoneticPr fontId="1"/>
  </si>
  <si>
    <t>竹原  幸人</t>
    <rPh sb="0" eb="2">
      <t>タケハラ</t>
    </rPh>
    <rPh sb="4" eb="6">
      <t>ユキヒト</t>
    </rPh>
    <phoneticPr fontId="1"/>
  </si>
  <si>
    <t>小坂  義樹</t>
    <phoneticPr fontId="1"/>
  </si>
  <si>
    <t>721-0975</t>
    <phoneticPr fontId="1"/>
  </si>
  <si>
    <t>720-0815</t>
    <phoneticPr fontId="1"/>
  </si>
  <si>
    <t>720-2413</t>
    <phoneticPr fontId="1"/>
  </si>
  <si>
    <t>721-0962</t>
    <phoneticPr fontId="1"/>
  </si>
  <si>
    <t>729-3103</t>
    <phoneticPr fontId="1"/>
  </si>
  <si>
    <t>720-0001</t>
    <phoneticPr fontId="1"/>
  </si>
  <si>
    <t>９７０－２１２１</t>
    <phoneticPr fontId="1"/>
  </si>
  <si>
    <t>脳神経外科</t>
    <rPh sb="0" eb="1">
      <t>ノウ</t>
    </rPh>
    <rPh sb="1" eb="3">
      <t>シンケイ</t>
    </rPh>
    <rPh sb="3" eb="5">
      <t>ゲカ</t>
    </rPh>
    <phoneticPr fontId="1"/>
  </si>
  <si>
    <t>真邉　和文</t>
    <rPh sb="0" eb="1">
      <t>マコト</t>
    </rPh>
    <rPh sb="1" eb="2">
      <t>ホトリ</t>
    </rPh>
    <rPh sb="3" eb="5">
      <t>カズフミ</t>
    </rPh>
    <phoneticPr fontId="1"/>
  </si>
  <si>
    <t>医師名前</t>
    <rPh sb="0" eb="2">
      <t>イシ</t>
    </rPh>
    <rPh sb="2" eb="3">
      <t>メイ</t>
    </rPh>
    <rPh sb="3" eb="4">
      <t>マエ</t>
    </rPh>
    <phoneticPr fontId="1"/>
  </si>
  <si>
    <t>電話番号</t>
    <rPh sb="0" eb="2">
      <t>デンワ</t>
    </rPh>
    <rPh sb="2" eb="4">
      <t>バンゴウ</t>
    </rPh>
    <phoneticPr fontId="1"/>
  </si>
  <si>
    <t>診療科目</t>
    <rPh sb="0" eb="4">
      <t>シンリョウカモク</t>
    </rPh>
    <phoneticPr fontId="1"/>
  </si>
  <si>
    <t>720-0825</t>
    <phoneticPr fontId="1"/>
  </si>
  <si>
    <t>脳神経外科</t>
    <rPh sb="0" eb="3">
      <t>ノウシンケイ</t>
    </rPh>
    <rPh sb="3" eb="5">
      <t>ゲカ</t>
    </rPh>
    <phoneticPr fontId="1"/>
  </si>
  <si>
    <t>守山　英二</t>
    <rPh sb="0" eb="2">
      <t>モリヤマ</t>
    </rPh>
    <rPh sb="3" eb="5">
      <t>エイジ</t>
    </rPh>
    <phoneticPr fontId="1"/>
  </si>
  <si>
    <t>松下　具敬</t>
    <rPh sb="0" eb="1">
      <t>マツ</t>
    </rPh>
    <rPh sb="1" eb="2">
      <t>シタ</t>
    </rPh>
    <rPh sb="3" eb="4">
      <t>グ</t>
    </rPh>
    <rPh sb="4" eb="5">
      <t>ケイ</t>
    </rPh>
    <phoneticPr fontId="1"/>
  </si>
  <si>
    <t>辻　秀憲</t>
    <rPh sb="0" eb="1">
      <t>ツジ</t>
    </rPh>
    <rPh sb="2" eb="4">
      <t>ヒデノリ</t>
    </rPh>
    <phoneticPr fontId="1"/>
  </si>
  <si>
    <t>坂田　達朗</t>
    <rPh sb="0" eb="2">
      <t>サカタ</t>
    </rPh>
    <rPh sb="3" eb="5">
      <t>タツロウ</t>
    </rPh>
    <phoneticPr fontId="1"/>
  </si>
  <si>
    <t>梶川　隆</t>
    <rPh sb="0" eb="2">
      <t>カジカワ</t>
    </rPh>
    <rPh sb="3" eb="4">
      <t>タカシ</t>
    </rPh>
    <phoneticPr fontId="1"/>
  </si>
  <si>
    <t>松木　暁</t>
    <rPh sb="0" eb="2">
      <t>マツキ</t>
    </rPh>
    <rPh sb="3" eb="4">
      <t>アカツキ</t>
    </rPh>
    <phoneticPr fontId="1"/>
  </si>
  <si>
    <t>荒木　徹</t>
    <rPh sb="0" eb="1">
      <t>アラ</t>
    </rPh>
    <rPh sb="1" eb="2">
      <t>キ</t>
    </rPh>
    <rPh sb="3" eb="4">
      <t>トオル</t>
    </rPh>
    <phoneticPr fontId="1"/>
  </si>
  <si>
    <t>外科</t>
    <phoneticPr fontId="1"/>
  </si>
  <si>
    <t>辻　和彦</t>
    <rPh sb="0" eb="1">
      <t>ツジ</t>
    </rPh>
    <rPh sb="2" eb="4">
      <t>カズヒコ</t>
    </rPh>
    <phoneticPr fontId="1"/>
  </si>
  <si>
    <t>米田　孝明</t>
    <rPh sb="0" eb="2">
      <t>ヨネダ</t>
    </rPh>
    <rPh sb="3" eb="5">
      <t>タカアキ</t>
    </rPh>
    <phoneticPr fontId="1"/>
  </si>
  <si>
    <t>備考</t>
    <rPh sb="0" eb="2">
      <t>ビコウ</t>
    </rPh>
    <phoneticPr fontId="1"/>
  </si>
  <si>
    <t>９２３－２２３１</t>
    <phoneticPr fontId="1"/>
  </si>
  <si>
    <t>赤木  隆文</t>
    <rPh sb="0" eb="1">
      <t>アカ</t>
    </rPh>
    <rPh sb="1" eb="2">
      <t>キ</t>
    </rPh>
    <rPh sb="4" eb="6">
      <t>タカフミ</t>
    </rPh>
    <phoneticPr fontId="1"/>
  </si>
  <si>
    <t>池田  忍</t>
    <rPh sb="0" eb="1">
      <t>イケ</t>
    </rPh>
    <rPh sb="1" eb="2">
      <t>タ</t>
    </rPh>
    <rPh sb="4" eb="5">
      <t>シノブ</t>
    </rPh>
    <phoneticPr fontId="1"/>
  </si>
  <si>
    <t>池田  紀和子</t>
    <rPh sb="0" eb="2">
      <t>イケダ</t>
    </rPh>
    <rPh sb="4" eb="5">
      <t>キ</t>
    </rPh>
    <rPh sb="5" eb="7">
      <t>キワコ</t>
    </rPh>
    <phoneticPr fontId="1"/>
  </si>
  <si>
    <t>池田  一則</t>
    <rPh sb="0" eb="1">
      <t>イケ</t>
    </rPh>
    <rPh sb="1" eb="2">
      <t>タ</t>
    </rPh>
    <rPh sb="4" eb="6">
      <t>カズノリ</t>
    </rPh>
    <phoneticPr fontId="1"/>
  </si>
  <si>
    <t>井口  敬一</t>
    <rPh sb="0" eb="1">
      <t>イ</t>
    </rPh>
    <rPh sb="1" eb="2">
      <t>グチ</t>
    </rPh>
    <rPh sb="4" eb="6">
      <t>ケイイチ</t>
    </rPh>
    <phoneticPr fontId="1"/>
  </si>
  <si>
    <t>石川  政則</t>
    <rPh sb="0" eb="1">
      <t>イシ</t>
    </rPh>
    <rPh sb="1" eb="2">
      <t>カワ</t>
    </rPh>
    <rPh sb="4" eb="6">
      <t>マサノリ</t>
    </rPh>
    <phoneticPr fontId="1"/>
  </si>
  <si>
    <t>磯田  義博</t>
    <rPh sb="0" eb="1">
      <t>イソ</t>
    </rPh>
    <rPh sb="1" eb="2">
      <t>タ</t>
    </rPh>
    <rPh sb="4" eb="6">
      <t>ヨシヒロ</t>
    </rPh>
    <phoneticPr fontId="1"/>
  </si>
  <si>
    <t>村岡  博</t>
    <rPh sb="0" eb="1">
      <t>ムラ</t>
    </rPh>
    <rPh sb="1" eb="2">
      <t>オカ</t>
    </rPh>
    <rPh sb="4" eb="5">
      <t>ヒロシ</t>
    </rPh>
    <phoneticPr fontId="1"/>
  </si>
  <si>
    <t>井上  文之</t>
    <rPh sb="0" eb="1">
      <t>イ</t>
    </rPh>
    <rPh sb="1" eb="2">
      <t>ジョウ</t>
    </rPh>
    <rPh sb="4" eb="6">
      <t>フミユキ</t>
    </rPh>
    <phoneticPr fontId="1"/>
  </si>
  <si>
    <t>岩﨑  裕光</t>
    <rPh sb="0" eb="1">
      <t>イワサキ</t>
    </rPh>
    <rPh sb="4" eb="6">
      <t>ヒロミツ</t>
    </rPh>
    <phoneticPr fontId="1"/>
  </si>
  <si>
    <t>上田  節夫</t>
    <rPh sb="0" eb="1">
      <t>ウエ</t>
    </rPh>
    <rPh sb="1" eb="2">
      <t>タ</t>
    </rPh>
    <rPh sb="4" eb="6">
      <t>セツオ</t>
    </rPh>
    <phoneticPr fontId="1"/>
  </si>
  <si>
    <t>上田  俊博</t>
    <rPh sb="0" eb="1">
      <t>ウエ</t>
    </rPh>
    <rPh sb="1" eb="2">
      <t>タ</t>
    </rPh>
    <rPh sb="4" eb="6">
      <t>トシヒロ</t>
    </rPh>
    <phoneticPr fontId="1"/>
  </si>
  <si>
    <t>宇田  慎一</t>
    <rPh sb="0" eb="1">
      <t>タカ</t>
    </rPh>
    <rPh sb="1" eb="2">
      <t>タ</t>
    </rPh>
    <rPh sb="4" eb="6">
      <t>シンイチ</t>
    </rPh>
    <phoneticPr fontId="1"/>
  </si>
  <si>
    <t>占部  康雄</t>
    <rPh sb="0" eb="1">
      <t>ウラナイ</t>
    </rPh>
    <rPh sb="1" eb="2">
      <t>ブ</t>
    </rPh>
    <rPh sb="4" eb="6">
      <t>ヤスオ</t>
    </rPh>
    <phoneticPr fontId="1"/>
  </si>
  <si>
    <t>松森  秀之</t>
    <rPh sb="0" eb="1">
      <t>マツ</t>
    </rPh>
    <rPh sb="1" eb="2">
      <t>モリ</t>
    </rPh>
    <rPh sb="4" eb="6">
      <t>ヒデユキ</t>
    </rPh>
    <phoneticPr fontId="1"/>
  </si>
  <si>
    <t>大石  豪彦</t>
    <rPh sb="0" eb="1">
      <t>オオ</t>
    </rPh>
    <rPh sb="1" eb="2">
      <t>イシ</t>
    </rPh>
    <rPh sb="4" eb="5">
      <t>ゴウ</t>
    </rPh>
    <rPh sb="5" eb="6">
      <t>ヒコ</t>
    </rPh>
    <phoneticPr fontId="1"/>
  </si>
  <si>
    <t>東手城医院</t>
    <rPh sb="0" eb="1">
      <t>ヒガシ</t>
    </rPh>
    <rPh sb="1" eb="2">
      <t>テ</t>
    </rPh>
    <rPh sb="2" eb="3">
      <t>シロ</t>
    </rPh>
    <rPh sb="3" eb="5">
      <t>イイン</t>
    </rPh>
    <phoneticPr fontId="1"/>
  </si>
  <si>
    <t>岡野  正樹</t>
    <rPh sb="0" eb="1">
      <t>オカ</t>
    </rPh>
    <rPh sb="1" eb="2">
      <t>ノ</t>
    </rPh>
    <rPh sb="4" eb="6">
      <t>マサキ</t>
    </rPh>
    <phoneticPr fontId="1"/>
  </si>
  <si>
    <t>岡本  宏司</t>
    <rPh sb="0" eb="1">
      <t>オカ</t>
    </rPh>
    <rPh sb="1" eb="2">
      <t>ボン</t>
    </rPh>
    <rPh sb="4" eb="6">
      <t>ヒロシ</t>
    </rPh>
    <phoneticPr fontId="1"/>
  </si>
  <si>
    <t>越智  常登</t>
    <rPh sb="0" eb="1">
      <t>コシ</t>
    </rPh>
    <rPh sb="1" eb="2">
      <t>サトシ</t>
    </rPh>
    <rPh sb="4" eb="5">
      <t>ツネ</t>
    </rPh>
    <rPh sb="5" eb="6">
      <t>ノボル</t>
    </rPh>
    <phoneticPr fontId="1"/>
  </si>
  <si>
    <t>越智  信行</t>
    <rPh sb="0" eb="1">
      <t>コシ</t>
    </rPh>
    <rPh sb="1" eb="2">
      <t>サトシ</t>
    </rPh>
    <rPh sb="4" eb="6">
      <t>ノブユキ</t>
    </rPh>
    <phoneticPr fontId="1"/>
  </si>
  <si>
    <t>梶尾  恭平</t>
    <rPh sb="0" eb="1">
      <t>カジ</t>
    </rPh>
    <rPh sb="1" eb="2">
      <t>オ</t>
    </rPh>
    <rPh sb="4" eb="6">
      <t>キョウヘイ</t>
    </rPh>
    <phoneticPr fontId="1"/>
  </si>
  <si>
    <t>神原  淳</t>
    <rPh sb="0" eb="1">
      <t>カミ</t>
    </rPh>
    <rPh sb="1" eb="2">
      <t>ハラ</t>
    </rPh>
    <rPh sb="4" eb="5">
      <t>ジュン</t>
    </rPh>
    <phoneticPr fontId="1"/>
  </si>
  <si>
    <t>神辺  真治</t>
    <rPh sb="0" eb="1">
      <t>カミ</t>
    </rPh>
    <rPh sb="1" eb="2">
      <t>ヘン</t>
    </rPh>
    <rPh sb="4" eb="6">
      <t>シンジ</t>
    </rPh>
    <phoneticPr fontId="1"/>
  </si>
  <si>
    <t>木村  俊治</t>
    <rPh sb="0" eb="1">
      <t>キ</t>
    </rPh>
    <rPh sb="1" eb="2">
      <t>ムラ</t>
    </rPh>
    <rPh sb="4" eb="6">
      <t>シュンジ</t>
    </rPh>
    <phoneticPr fontId="1"/>
  </si>
  <si>
    <t>黒木  悟</t>
    <rPh sb="0" eb="1">
      <t>クロ</t>
    </rPh>
    <rPh sb="1" eb="2">
      <t>キ</t>
    </rPh>
    <rPh sb="4" eb="5">
      <t>サトル</t>
    </rPh>
    <phoneticPr fontId="1"/>
  </si>
  <si>
    <t>森末  正博</t>
    <rPh sb="0" eb="1">
      <t>モリ</t>
    </rPh>
    <rPh sb="1" eb="2">
      <t>スエ</t>
    </rPh>
    <rPh sb="4" eb="6">
      <t>マサヒロ</t>
    </rPh>
    <phoneticPr fontId="1"/>
  </si>
  <si>
    <t>楠本  剛</t>
    <rPh sb="0" eb="1">
      <t>クスノキ</t>
    </rPh>
    <rPh sb="1" eb="2">
      <t>ボン</t>
    </rPh>
    <rPh sb="4" eb="5">
      <t>ツヨシ</t>
    </rPh>
    <phoneticPr fontId="1"/>
  </si>
  <si>
    <t>飯島  崇史</t>
    <rPh sb="0" eb="1">
      <t>メシ</t>
    </rPh>
    <rPh sb="1" eb="2">
      <t>シマ</t>
    </rPh>
    <rPh sb="4" eb="6">
      <t>タカシ</t>
    </rPh>
    <phoneticPr fontId="1"/>
  </si>
  <si>
    <t>渡邊　浩志</t>
    <rPh sb="0" eb="2">
      <t>ワタナベ</t>
    </rPh>
    <rPh sb="3" eb="4">
      <t>ヒロシ</t>
    </rPh>
    <rPh sb="4" eb="5">
      <t>ココロザシ</t>
    </rPh>
    <phoneticPr fontId="1"/>
  </si>
  <si>
    <t>森末  千春</t>
    <rPh sb="0" eb="1">
      <t>モリ</t>
    </rPh>
    <rPh sb="1" eb="2">
      <t>スエ</t>
    </rPh>
    <rPh sb="4" eb="6">
      <t>チハル</t>
    </rPh>
    <phoneticPr fontId="1"/>
  </si>
  <si>
    <t>古庵  雄三</t>
    <rPh sb="0" eb="1">
      <t>コアン</t>
    </rPh>
    <rPh sb="1" eb="2">
      <t>アン</t>
    </rPh>
    <rPh sb="4" eb="6">
      <t>ユウゾウ</t>
    </rPh>
    <phoneticPr fontId="1"/>
  </si>
  <si>
    <t>瀧川  泰</t>
    <rPh sb="0" eb="2">
      <t>タキガワ</t>
    </rPh>
    <rPh sb="4" eb="5">
      <t>ヤスシ</t>
    </rPh>
    <phoneticPr fontId="1"/>
  </si>
  <si>
    <t>小畠  敬太郎</t>
    <rPh sb="0" eb="2">
      <t>オバタ</t>
    </rPh>
    <rPh sb="4" eb="7">
      <t>ケイタロウ</t>
    </rPh>
    <phoneticPr fontId="1"/>
  </si>
  <si>
    <t>後藤  喜夫</t>
    <rPh sb="0" eb="1">
      <t>アト</t>
    </rPh>
    <rPh sb="1" eb="2">
      <t>フジ</t>
    </rPh>
    <rPh sb="4" eb="6">
      <t>ヨシオ</t>
    </rPh>
    <phoneticPr fontId="1"/>
  </si>
  <si>
    <t>斎藤  昭</t>
    <rPh sb="0" eb="1">
      <t>サイ</t>
    </rPh>
    <rPh sb="1" eb="2">
      <t>フジ</t>
    </rPh>
    <rPh sb="4" eb="5">
      <t>アキラ</t>
    </rPh>
    <phoneticPr fontId="1"/>
  </si>
  <si>
    <t>安部  博史</t>
    <rPh sb="0" eb="1">
      <t>ヤス</t>
    </rPh>
    <rPh sb="1" eb="2">
      <t>ブ</t>
    </rPh>
    <rPh sb="4" eb="6">
      <t>ヒロシ</t>
    </rPh>
    <phoneticPr fontId="1"/>
  </si>
  <si>
    <t>近本  恵美子</t>
    <rPh sb="0" eb="1">
      <t>コン</t>
    </rPh>
    <rPh sb="1" eb="2">
      <t>ホン</t>
    </rPh>
    <rPh sb="4" eb="7">
      <t>エミコ</t>
    </rPh>
    <phoneticPr fontId="1"/>
  </si>
  <si>
    <t>佐藤  朋也</t>
    <rPh sb="0" eb="1">
      <t>サ</t>
    </rPh>
    <rPh sb="1" eb="2">
      <t>フジ</t>
    </rPh>
    <rPh sb="4" eb="5">
      <t>トモ</t>
    </rPh>
    <rPh sb="5" eb="6">
      <t>ナリ</t>
    </rPh>
    <phoneticPr fontId="1"/>
  </si>
  <si>
    <t>辰川  自光</t>
    <rPh sb="0" eb="1">
      <t>タツ</t>
    </rPh>
    <rPh sb="1" eb="2">
      <t>カワ</t>
    </rPh>
    <rPh sb="4" eb="5">
      <t>ジブン</t>
    </rPh>
    <rPh sb="5" eb="6">
      <t>ヒカリ</t>
    </rPh>
    <phoneticPr fontId="1"/>
  </si>
  <si>
    <t>島谷  信人</t>
    <rPh sb="0" eb="1">
      <t>シマ</t>
    </rPh>
    <rPh sb="1" eb="2">
      <t>タニ</t>
    </rPh>
    <rPh sb="4" eb="6">
      <t>ノブト</t>
    </rPh>
    <phoneticPr fontId="1"/>
  </si>
  <si>
    <t>９４０－５８５５</t>
    <phoneticPr fontId="1"/>
  </si>
  <si>
    <t>脳神経外科ほか</t>
    <rPh sb="0" eb="3">
      <t>ノウシンケイ</t>
    </rPh>
    <rPh sb="3" eb="5">
      <t>ゲカ</t>
    </rPh>
    <phoneticPr fontId="1"/>
  </si>
  <si>
    <t>高須  伸治</t>
    <rPh sb="0" eb="1">
      <t>コウ</t>
    </rPh>
    <rPh sb="1" eb="2">
      <t>ス</t>
    </rPh>
    <rPh sb="4" eb="6">
      <t>シンジ</t>
    </rPh>
    <phoneticPr fontId="1"/>
  </si>
  <si>
    <t>竹内  亘</t>
    <rPh sb="0" eb="1">
      <t>タケ</t>
    </rPh>
    <rPh sb="1" eb="2">
      <t>ナイ</t>
    </rPh>
    <rPh sb="4" eb="5">
      <t>ワタル</t>
    </rPh>
    <phoneticPr fontId="1"/>
  </si>
  <si>
    <t>田中  出</t>
    <rPh sb="0" eb="1">
      <t>タ</t>
    </rPh>
    <rPh sb="1" eb="2">
      <t>ナカ</t>
    </rPh>
    <rPh sb="4" eb="5">
      <t>デ</t>
    </rPh>
    <phoneticPr fontId="1"/>
  </si>
  <si>
    <t>多田  暁</t>
    <rPh sb="0" eb="1">
      <t>タ</t>
    </rPh>
    <rPh sb="1" eb="2">
      <t>タ</t>
    </rPh>
    <rPh sb="4" eb="5">
      <t>アカツキ</t>
    </rPh>
    <phoneticPr fontId="1"/>
  </si>
  <si>
    <t>９２７－３３２２</t>
    <phoneticPr fontId="1"/>
  </si>
  <si>
    <t>721-0961</t>
    <phoneticPr fontId="1"/>
  </si>
  <si>
    <t>720-0809</t>
    <phoneticPr fontId="1"/>
  </si>
  <si>
    <t>721-0955</t>
    <phoneticPr fontId="1"/>
  </si>
  <si>
    <t>721-0907</t>
    <phoneticPr fontId="1"/>
  </si>
  <si>
    <t>721-0923</t>
    <phoneticPr fontId="1"/>
  </si>
  <si>
    <t>721-0966</t>
    <phoneticPr fontId="1"/>
  </si>
  <si>
    <t>720-0053</t>
    <phoneticPr fontId="1"/>
  </si>
  <si>
    <t>720-0815</t>
    <phoneticPr fontId="1"/>
  </si>
  <si>
    <t>721-0973</t>
    <phoneticPr fontId="1"/>
  </si>
  <si>
    <t>720-0052</t>
    <phoneticPr fontId="1"/>
  </si>
  <si>
    <t>眼科</t>
    <rPh sb="0" eb="2">
      <t>ガンカ</t>
    </rPh>
    <phoneticPr fontId="1"/>
  </si>
  <si>
    <t>内科ほか</t>
    <rPh sb="0" eb="2">
      <t>ナイカ</t>
    </rPh>
    <phoneticPr fontId="1"/>
  </si>
  <si>
    <t>９７６－１３５１</t>
    <phoneticPr fontId="1"/>
  </si>
  <si>
    <t>所　　在　　地</t>
    <rPh sb="0" eb="7">
      <t>ショザイチ</t>
    </rPh>
    <phoneticPr fontId="1"/>
  </si>
  <si>
    <t>大塚　眞哉</t>
    <rPh sb="0" eb="2">
      <t>オオツカ</t>
    </rPh>
    <rPh sb="3" eb="4">
      <t>マコト</t>
    </rPh>
    <rPh sb="4" eb="5">
      <t>カナ</t>
    </rPh>
    <phoneticPr fontId="1"/>
  </si>
  <si>
    <t>神原　浩</t>
    <rPh sb="0" eb="1">
      <t>カミ</t>
    </rPh>
    <rPh sb="1" eb="2">
      <t>ハラ</t>
    </rPh>
    <rPh sb="3" eb="4">
      <t>ヒロシ</t>
    </rPh>
    <phoneticPr fontId="1"/>
  </si>
  <si>
    <t>整形外科・リハビリテーション科</t>
    <rPh sb="0" eb="2">
      <t>セイケイ</t>
    </rPh>
    <rPh sb="2" eb="4">
      <t>ゲカ</t>
    </rPh>
    <rPh sb="14" eb="15">
      <t>カ</t>
    </rPh>
    <phoneticPr fontId="1"/>
  </si>
  <si>
    <t>内田　陽一郎</t>
    <rPh sb="0" eb="2">
      <t>ウチダ</t>
    </rPh>
    <rPh sb="3" eb="6">
      <t>ヨウイチロウ</t>
    </rPh>
    <phoneticPr fontId="1"/>
  </si>
  <si>
    <t>高原　康弘</t>
    <rPh sb="0" eb="2">
      <t>タカハラ</t>
    </rPh>
    <rPh sb="3" eb="5">
      <t>ヤスヒロ</t>
    </rPh>
    <phoneticPr fontId="1"/>
  </si>
  <si>
    <t>＊県立身障リハセンター所属
（広島県指定医師）</t>
    <rPh sb="3" eb="5">
      <t>シンショウ</t>
    </rPh>
    <phoneticPr fontId="1"/>
  </si>
  <si>
    <t>721-0971</t>
    <phoneticPr fontId="1"/>
  </si>
  <si>
    <t>島谷  英明</t>
    <rPh sb="0" eb="1">
      <t>シマ</t>
    </rPh>
    <rPh sb="1" eb="2">
      <t>タニ</t>
    </rPh>
    <rPh sb="4" eb="6">
      <t>エイメイ</t>
    </rPh>
    <phoneticPr fontId="1"/>
  </si>
  <si>
    <t>721-0926</t>
    <phoneticPr fontId="1"/>
  </si>
  <si>
    <t>720-0815</t>
    <phoneticPr fontId="1"/>
  </si>
  <si>
    <t>720-0042</t>
    <phoneticPr fontId="1"/>
  </si>
  <si>
    <t>アクア心のクリニック</t>
    <rPh sb="3" eb="4">
      <t>こころ</t>
    </rPh>
    <phoneticPr fontId="1" type="Hiragana"/>
  </si>
  <si>
    <t>整形外科ほか</t>
    <phoneticPr fontId="1"/>
  </si>
  <si>
    <t>720-2413</t>
    <phoneticPr fontId="1"/>
  </si>
  <si>
    <t>720-0045</t>
    <phoneticPr fontId="1"/>
  </si>
  <si>
    <t>720-0838</t>
    <phoneticPr fontId="1"/>
  </si>
  <si>
    <t>721-0942</t>
    <phoneticPr fontId="1"/>
  </si>
  <si>
    <t>720-1141</t>
    <phoneticPr fontId="1"/>
  </si>
  <si>
    <t>720-1142</t>
    <phoneticPr fontId="1"/>
  </si>
  <si>
    <t>721-0974</t>
    <phoneticPr fontId="1"/>
  </si>
  <si>
    <t>720-0067</t>
    <phoneticPr fontId="1"/>
  </si>
  <si>
    <t>729-3101</t>
    <phoneticPr fontId="1"/>
  </si>
  <si>
    <t>日野　直紀</t>
    <rPh sb="0" eb="2">
      <t>ヒノ</t>
    </rPh>
    <rPh sb="3" eb="5">
      <t>ナオキ</t>
    </rPh>
    <phoneticPr fontId="1"/>
  </si>
  <si>
    <t>720-0825</t>
    <phoneticPr fontId="1"/>
  </si>
  <si>
    <t>720-0824</t>
    <phoneticPr fontId="1"/>
  </si>
  <si>
    <t>720-0808</t>
    <phoneticPr fontId="1"/>
  </si>
  <si>
    <t>720-0002</t>
    <phoneticPr fontId="1"/>
  </si>
  <si>
    <t>720-0043</t>
    <phoneticPr fontId="1"/>
  </si>
  <si>
    <t>720-0082</t>
    <phoneticPr fontId="1"/>
  </si>
  <si>
    <t>720-0822</t>
    <phoneticPr fontId="1"/>
  </si>
  <si>
    <t>720-0033</t>
    <phoneticPr fontId="1"/>
  </si>
  <si>
    <t>９５８－３９３１</t>
    <phoneticPr fontId="1"/>
  </si>
  <si>
    <t>９３２－７６８０</t>
    <phoneticPr fontId="1"/>
  </si>
  <si>
    <t>９５６－１３５１</t>
    <phoneticPr fontId="1"/>
  </si>
  <si>
    <t>721-0964</t>
    <phoneticPr fontId="1"/>
  </si>
  <si>
    <t>720-0802</t>
    <phoneticPr fontId="1"/>
  </si>
  <si>
    <t>十倉　健彦</t>
    <rPh sb="0" eb="1">
      <t>ジュウ</t>
    </rPh>
    <rPh sb="1" eb="2">
      <t>クラ</t>
    </rPh>
    <rPh sb="3" eb="4">
      <t>ケン</t>
    </rPh>
    <rPh sb="4" eb="5">
      <t>ヒコ</t>
    </rPh>
    <phoneticPr fontId="1"/>
  </si>
  <si>
    <t>じん臓</t>
    <rPh sb="2" eb="3">
      <t>ゾウ</t>
    </rPh>
    <phoneticPr fontId="1"/>
  </si>
  <si>
    <t>729-3106</t>
    <phoneticPr fontId="1"/>
  </si>
  <si>
    <t>729-0252</t>
    <phoneticPr fontId="1"/>
  </si>
  <si>
    <t>720-0083</t>
    <phoneticPr fontId="1"/>
  </si>
  <si>
    <t>720-0807</t>
    <phoneticPr fontId="1"/>
  </si>
  <si>
    <t>身体障害者福祉法第15条第1項の規定による</t>
    <rPh sb="0" eb="5">
      <t>シンタイショウガイシャ</t>
    </rPh>
    <rPh sb="5" eb="8">
      <t>フクシホウ</t>
    </rPh>
    <rPh sb="8" eb="9">
      <t>ダイ</t>
    </rPh>
    <rPh sb="9" eb="12">
      <t>１５ジョウ</t>
    </rPh>
    <rPh sb="12" eb="13">
      <t>ダイ</t>
    </rPh>
    <rPh sb="13" eb="15">
      <t>１コウ</t>
    </rPh>
    <rPh sb="16" eb="18">
      <t>キテイ</t>
    </rPh>
    <phoneticPr fontId="1"/>
  </si>
  <si>
    <t>○</t>
    <phoneticPr fontId="1"/>
  </si>
  <si>
    <t>○</t>
    <phoneticPr fontId="1"/>
  </si>
  <si>
    <t>内科</t>
    <rPh sb="0" eb="2">
      <t>ナイカ</t>
    </rPh>
    <phoneticPr fontId="1"/>
  </si>
  <si>
    <t>○</t>
    <phoneticPr fontId="1"/>
  </si>
  <si>
    <t>耳鼻咽喉科</t>
    <rPh sb="0" eb="5">
      <t>ジビインコウカ</t>
    </rPh>
    <phoneticPr fontId="1"/>
  </si>
  <si>
    <t>○</t>
    <phoneticPr fontId="1"/>
  </si>
  <si>
    <t>泌尿器科</t>
    <rPh sb="0" eb="4">
      <t>ヒニョウキカ</t>
    </rPh>
    <phoneticPr fontId="1"/>
  </si>
  <si>
    <t>整形外科</t>
    <rPh sb="0" eb="2">
      <t>セイケイ</t>
    </rPh>
    <rPh sb="2" eb="4">
      <t>ゲカ</t>
    </rPh>
    <phoneticPr fontId="1"/>
  </si>
  <si>
    <t>○</t>
    <phoneticPr fontId="1"/>
  </si>
  <si>
    <t>内科</t>
    <rPh sb="0" eb="2">
      <t>ナイカ</t>
    </rPh>
    <phoneticPr fontId="1"/>
  </si>
  <si>
    <t>９３５－７６３１</t>
    <phoneticPr fontId="1"/>
  </si>
  <si>
    <t>９８２－２４３１</t>
    <phoneticPr fontId="1"/>
  </si>
  <si>
    <t>９２７－１４１４</t>
    <phoneticPr fontId="1"/>
  </si>
  <si>
    <t>外科・胃腸科・肛門科</t>
    <rPh sb="0" eb="2">
      <t>ゲカ</t>
    </rPh>
    <rPh sb="3" eb="6">
      <t>イチョウカ</t>
    </rPh>
    <rPh sb="7" eb="10">
      <t>コウモンカ</t>
    </rPh>
    <phoneticPr fontId="1"/>
  </si>
  <si>
    <t>９２６－３３８７</t>
    <phoneticPr fontId="1"/>
  </si>
  <si>
    <t>９７６－７１７４</t>
    <phoneticPr fontId="1"/>
  </si>
  <si>
    <t>９２５－１０８６</t>
    <phoneticPr fontId="1"/>
  </si>
  <si>
    <t>９７６－０５００</t>
    <phoneticPr fontId="1"/>
  </si>
  <si>
    <t>９３３－２１８４</t>
    <phoneticPr fontId="1"/>
  </si>
  <si>
    <t>９２２－５５３３</t>
    <phoneticPr fontId="1"/>
  </si>
  <si>
    <t>９２５－５５５５</t>
    <phoneticPr fontId="1"/>
  </si>
  <si>
    <t>９２３－０２２０</t>
    <phoneticPr fontId="1"/>
  </si>
  <si>
    <t>９３３－０３３３</t>
    <phoneticPr fontId="1"/>
  </si>
  <si>
    <t>９２７－２２２２</t>
    <phoneticPr fontId="1"/>
  </si>
  <si>
    <t>９７２－７７５７</t>
    <phoneticPr fontId="1"/>
  </si>
  <si>
    <t>９２１－０８１１</t>
    <phoneticPr fontId="1"/>
  </si>
  <si>
    <t>９２７－４８５８</t>
    <phoneticPr fontId="1"/>
  </si>
  <si>
    <t>９３３－７７７５</t>
    <phoneticPr fontId="1"/>
  </si>
  <si>
    <t>眼科</t>
    <rPh sb="0" eb="2">
      <t>ガンカ</t>
    </rPh>
    <phoneticPr fontId="1"/>
  </si>
  <si>
    <t>９３３－２７１０</t>
    <phoneticPr fontId="1"/>
  </si>
  <si>
    <t>ア</t>
    <phoneticPr fontId="1"/>
  </si>
  <si>
    <t>721-0911</t>
    <phoneticPr fontId="16"/>
  </si>
  <si>
    <t>青葉台</t>
    <rPh sb="0" eb="2">
      <t>アオバ</t>
    </rPh>
    <rPh sb="2" eb="3">
      <t>ダイ</t>
    </rPh>
    <phoneticPr fontId="16"/>
  </si>
  <si>
    <t>720-0843</t>
    <phoneticPr fontId="16"/>
  </si>
  <si>
    <t>赤坂町赤坂</t>
    <rPh sb="0" eb="3">
      <t>アカサカチョウ</t>
    </rPh>
    <rPh sb="3" eb="4">
      <t>アカ</t>
    </rPh>
    <rPh sb="4" eb="5">
      <t>サカ</t>
    </rPh>
    <phoneticPr fontId="16"/>
  </si>
  <si>
    <t>720-0844</t>
    <phoneticPr fontId="16"/>
  </si>
  <si>
    <t>赤坂町早戸</t>
    <rPh sb="0" eb="3">
      <t>アカサカチョウ</t>
    </rPh>
    <rPh sb="3" eb="5">
      <t>ハヤト</t>
    </rPh>
    <phoneticPr fontId="16"/>
  </si>
  <si>
    <t>721-0952</t>
    <phoneticPr fontId="16"/>
  </si>
  <si>
    <t>曙町</t>
    <rPh sb="0" eb="1">
      <t>アケボノ</t>
    </rPh>
    <rPh sb="1" eb="2">
      <t>マチ</t>
    </rPh>
    <phoneticPr fontId="16"/>
  </si>
  <si>
    <t>720-0033</t>
    <phoneticPr fontId="16"/>
  </si>
  <si>
    <t>旭町</t>
    <rPh sb="0" eb="1">
      <t>アサヒ</t>
    </rPh>
    <rPh sb="1" eb="2">
      <t>マチ</t>
    </rPh>
    <phoneticPr fontId="16"/>
  </si>
  <si>
    <t>720-1261</t>
    <phoneticPr fontId="16"/>
  </si>
  <si>
    <t>芦田町上有地</t>
    <rPh sb="0" eb="2">
      <t>アシダ</t>
    </rPh>
    <rPh sb="2" eb="3">
      <t>チョウ</t>
    </rPh>
    <rPh sb="3" eb="4">
      <t>カミ</t>
    </rPh>
    <rPh sb="4" eb="5">
      <t>アリ</t>
    </rPh>
    <rPh sb="5" eb="6">
      <t>チ</t>
    </rPh>
    <phoneticPr fontId="16"/>
  </si>
  <si>
    <t>720-1265</t>
    <phoneticPr fontId="16"/>
  </si>
  <si>
    <t>芦田町向陽台</t>
    <rPh sb="0" eb="2">
      <t>アシダ</t>
    </rPh>
    <rPh sb="2" eb="3">
      <t>チョウ</t>
    </rPh>
    <rPh sb="3" eb="4">
      <t>ムカイ</t>
    </rPh>
    <rPh sb="4" eb="5">
      <t>ヨウ</t>
    </rPh>
    <rPh sb="5" eb="6">
      <t>ダイ</t>
    </rPh>
    <phoneticPr fontId="16"/>
  </si>
  <si>
    <t>720-1262</t>
    <phoneticPr fontId="16"/>
  </si>
  <si>
    <t>芦田町下有地</t>
    <rPh sb="0" eb="2">
      <t>アシダ</t>
    </rPh>
    <rPh sb="2" eb="3">
      <t>チョウ</t>
    </rPh>
    <rPh sb="3" eb="4">
      <t>シモ</t>
    </rPh>
    <rPh sb="4" eb="5">
      <t>アリ</t>
    </rPh>
    <rPh sb="5" eb="6">
      <t>チ</t>
    </rPh>
    <phoneticPr fontId="16"/>
  </si>
  <si>
    <t>720-1263</t>
    <phoneticPr fontId="16"/>
  </si>
  <si>
    <t>福山市保健福祉局福祉部障がい福祉課</t>
    <rPh sb="0" eb="3">
      <t>フクヤマシ</t>
    </rPh>
    <rPh sb="3" eb="5">
      <t>ホケン</t>
    </rPh>
    <rPh sb="5" eb="7">
      <t>フクシ</t>
    </rPh>
    <rPh sb="7" eb="8">
      <t>キョク</t>
    </rPh>
    <rPh sb="8" eb="10">
      <t>フクシ</t>
    </rPh>
    <rPh sb="10" eb="11">
      <t>ブ</t>
    </rPh>
    <rPh sb="11" eb="12">
      <t>ショウ</t>
    </rPh>
    <rPh sb="14" eb="17">
      <t>フクシカ</t>
    </rPh>
    <phoneticPr fontId="1"/>
  </si>
  <si>
    <t>芦田町柞磨</t>
    <rPh sb="0" eb="2">
      <t>アシダ</t>
    </rPh>
    <rPh sb="2" eb="3">
      <t>チョウ</t>
    </rPh>
    <rPh sb="3" eb="4">
      <t>サク</t>
    </rPh>
    <rPh sb="4" eb="5">
      <t>ミガ</t>
    </rPh>
    <phoneticPr fontId="16"/>
  </si>
  <si>
    <t>720-1264</t>
    <phoneticPr fontId="16"/>
  </si>
  <si>
    <t>芦田町福田</t>
    <rPh sb="0" eb="2">
      <t>アシダ</t>
    </rPh>
    <rPh sb="2" eb="3">
      <t>チョウ</t>
    </rPh>
    <rPh sb="3" eb="5">
      <t>フクダ</t>
    </rPh>
    <phoneticPr fontId="16"/>
  </si>
  <si>
    <t>イ</t>
    <phoneticPr fontId="1"/>
  </si>
  <si>
    <t>721-0915</t>
    <phoneticPr fontId="16"/>
  </si>
  <si>
    <t>伊勢丘</t>
    <rPh sb="0" eb="2">
      <t>イセ</t>
    </rPh>
    <rPh sb="2" eb="3">
      <t>オカ</t>
    </rPh>
    <phoneticPr fontId="16"/>
  </si>
  <si>
    <t>721-0953</t>
    <phoneticPr fontId="16"/>
  </si>
  <si>
    <t>一文字町</t>
    <rPh sb="0" eb="3">
      <t>イチモンジ</t>
    </rPh>
    <rPh sb="3" eb="4">
      <t>チョウ</t>
    </rPh>
    <phoneticPr fontId="16"/>
  </si>
  <si>
    <t>720-0046</t>
    <phoneticPr fontId="16"/>
  </si>
  <si>
    <t>今町</t>
    <rPh sb="0" eb="1">
      <t>イマ</t>
    </rPh>
    <rPh sb="1" eb="2">
      <t>チョウ</t>
    </rPh>
    <phoneticPr fontId="16"/>
  </si>
  <si>
    <t>729-0111</t>
    <phoneticPr fontId="16"/>
  </si>
  <si>
    <t>今津町</t>
    <rPh sb="0" eb="3">
      <t>イマヅチョウ</t>
    </rPh>
    <phoneticPr fontId="16"/>
  </si>
  <si>
    <t>720-0801</t>
    <phoneticPr fontId="16"/>
  </si>
  <si>
    <t>入船町</t>
    <rPh sb="0" eb="2">
      <t>イリフネ</t>
    </rPh>
    <rPh sb="2" eb="3">
      <t>チョウ</t>
    </rPh>
    <phoneticPr fontId="16"/>
  </si>
  <si>
    <t>ウ</t>
    <phoneticPr fontId="1"/>
  </si>
  <si>
    <t>722-2641</t>
    <phoneticPr fontId="16"/>
  </si>
  <si>
    <t>内海町</t>
    <rPh sb="0" eb="2">
      <t>ウツミ</t>
    </rPh>
    <rPh sb="2" eb="3">
      <t>チョウ</t>
    </rPh>
    <phoneticPr fontId="16"/>
  </si>
  <si>
    <t>722-2631</t>
    <phoneticPr fontId="16"/>
  </si>
  <si>
    <t>内海町　イ</t>
    <rPh sb="0" eb="2">
      <t>ウツミ</t>
    </rPh>
    <rPh sb="2" eb="3">
      <t>チョウ</t>
    </rPh>
    <phoneticPr fontId="16"/>
  </si>
  <si>
    <t>722-2633</t>
    <phoneticPr fontId="16"/>
  </si>
  <si>
    <t>内海町　ハ</t>
    <rPh sb="0" eb="2">
      <t>ウツミ</t>
    </rPh>
    <rPh sb="2" eb="3">
      <t>チョウ</t>
    </rPh>
    <phoneticPr fontId="16"/>
  </si>
  <si>
    <t>722-2632</t>
    <phoneticPr fontId="16"/>
  </si>
  <si>
    <t>内海町　ロ</t>
    <rPh sb="0" eb="2">
      <t>ウツミ</t>
    </rPh>
    <rPh sb="2" eb="3">
      <t>チョウ</t>
    </rPh>
    <phoneticPr fontId="16"/>
  </si>
  <si>
    <t>エ</t>
    <phoneticPr fontId="1"/>
  </si>
  <si>
    <t>720-2525</t>
    <phoneticPr fontId="16"/>
  </si>
  <si>
    <t>720-1145</t>
    <phoneticPr fontId="16"/>
  </si>
  <si>
    <t>720-1141</t>
    <phoneticPr fontId="16"/>
  </si>
  <si>
    <t>720-1146</t>
    <phoneticPr fontId="16"/>
  </si>
  <si>
    <t>720-1142</t>
    <phoneticPr fontId="16"/>
  </si>
  <si>
    <t>720-1132</t>
    <phoneticPr fontId="16"/>
  </si>
  <si>
    <t>720-1143</t>
    <phoneticPr fontId="16"/>
  </si>
  <si>
    <t>720-2524</t>
    <phoneticPr fontId="16"/>
  </si>
  <si>
    <t>720-1133</t>
    <phoneticPr fontId="16"/>
  </si>
  <si>
    <t>720-1134</t>
    <phoneticPr fontId="16"/>
  </si>
  <si>
    <t>720-2523</t>
    <phoneticPr fontId="16"/>
  </si>
  <si>
    <t>720-2522</t>
    <phoneticPr fontId="16"/>
  </si>
  <si>
    <t>720-2521</t>
    <phoneticPr fontId="16"/>
  </si>
  <si>
    <t>720-1144</t>
    <phoneticPr fontId="16"/>
  </si>
  <si>
    <t>720-2413</t>
    <phoneticPr fontId="16"/>
  </si>
  <si>
    <t>720-1131</t>
    <phoneticPr fontId="16"/>
  </si>
  <si>
    <t>720-1147</t>
    <phoneticPr fontId="16"/>
  </si>
  <si>
    <t>720-1135</t>
    <phoneticPr fontId="16"/>
  </si>
  <si>
    <t>720-0055</t>
    <phoneticPr fontId="16"/>
  </si>
  <si>
    <t>胡町</t>
    <rPh sb="0" eb="1">
      <t>エビス</t>
    </rPh>
    <rPh sb="1" eb="2">
      <t>マチ</t>
    </rPh>
    <phoneticPr fontId="16"/>
  </si>
  <si>
    <t>オ</t>
    <phoneticPr fontId="1"/>
  </si>
  <si>
    <t>721-0965</t>
    <phoneticPr fontId="16"/>
  </si>
  <si>
    <t>王子町</t>
    <rPh sb="0" eb="3">
      <t>オウジマチ</t>
    </rPh>
    <phoneticPr fontId="16"/>
  </si>
  <si>
    <t>721-0914</t>
    <phoneticPr fontId="16"/>
  </si>
  <si>
    <t>大谷台</t>
    <rPh sb="0" eb="2">
      <t>オオタニ</t>
    </rPh>
    <rPh sb="2" eb="3">
      <t>ダイ</t>
    </rPh>
    <phoneticPr fontId="16"/>
  </si>
  <si>
    <t>720-0825</t>
    <phoneticPr fontId="16"/>
  </si>
  <si>
    <t>沖野上町</t>
    <rPh sb="0" eb="2">
      <t>オキノ</t>
    </rPh>
    <rPh sb="2" eb="3">
      <t>ウエ</t>
    </rPh>
    <rPh sb="3" eb="4">
      <t>マチ</t>
    </rPh>
    <phoneticPr fontId="16"/>
  </si>
  <si>
    <t>申　正樹</t>
    <rPh sb="0" eb="1">
      <t>シン</t>
    </rPh>
    <rPh sb="2" eb="4">
      <t>マサキ</t>
    </rPh>
    <phoneticPr fontId="1"/>
  </si>
  <si>
    <t>721-0954</t>
    <phoneticPr fontId="16"/>
  </si>
  <si>
    <t>卸町</t>
    <rPh sb="0" eb="1">
      <t>オロシ</t>
    </rPh>
    <rPh sb="1" eb="2">
      <t>チョウ</t>
    </rPh>
    <phoneticPr fontId="16"/>
  </si>
  <si>
    <t>カ</t>
    <phoneticPr fontId="1"/>
  </si>
  <si>
    <t>720-0044</t>
    <phoneticPr fontId="16"/>
  </si>
  <si>
    <t>笠岡町</t>
    <rPh sb="0" eb="2">
      <t>カサオカ</t>
    </rPh>
    <rPh sb="2" eb="3">
      <t>チョウ</t>
    </rPh>
    <phoneticPr fontId="16"/>
  </si>
  <si>
    <t>721-0917</t>
    <phoneticPr fontId="16"/>
  </si>
  <si>
    <t>春日池</t>
    <rPh sb="0" eb="2">
      <t>カスガ</t>
    </rPh>
    <rPh sb="2" eb="3">
      <t>イケ</t>
    </rPh>
    <phoneticPr fontId="16"/>
  </si>
  <si>
    <t>721-0916</t>
    <phoneticPr fontId="16"/>
  </si>
  <si>
    <t>春日台</t>
    <rPh sb="0" eb="2">
      <t>カスガ</t>
    </rPh>
    <rPh sb="2" eb="3">
      <t>ダイ</t>
    </rPh>
    <phoneticPr fontId="16"/>
  </si>
  <si>
    <t>721-0907</t>
    <phoneticPr fontId="16"/>
  </si>
  <si>
    <t>春日町</t>
    <rPh sb="0" eb="3">
      <t>カスガチョウ</t>
    </rPh>
    <phoneticPr fontId="16"/>
  </si>
  <si>
    <t>721-0901</t>
    <phoneticPr fontId="16"/>
  </si>
  <si>
    <t>721-0902</t>
    <phoneticPr fontId="16"/>
  </si>
  <si>
    <t>721-0908</t>
    <phoneticPr fontId="16"/>
  </si>
  <si>
    <t>720-0812</t>
    <phoneticPr fontId="16"/>
  </si>
  <si>
    <t>霞町</t>
    <rPh sb="0" eb="1">
      <t>カスミ</t>
    </rPh>
    <rPh sb="1" eb="2">
      <t>チョウ</t>
    </rPh>
    <phoneticPr fontId="16"/>
  </si>
  <si>
    <t>720-0541</t>
    <phoneticPr fontId="16"/>
  </si>
  <si>
    <t>720-0542</t>
    <phoneticPr fontId="16"/>
  </si>
  <si>
    <t>720-0091</t>
    <phoneticPr fontId="16"/>
  </si>
  <si>
    <t>神島町</t>
    <rPh sb="0" eb="2">
      <t>カミシマ</t>
    </rPh>
    <rPh sb="2" eb="3">
      <t>チョウ</t>
    </rPh>
    <phoneticPr fontId="16"/>
  </si>
  <si>
    <t>729-0112</t>
    <phoneticPr fontId="16"/>
  </si>
  <si>
    <t>神村町</t>
    <rPh sb="0" eb="2">
      <t>カミムラ</t>
    </rPh>
    <rPh sb="2" eb="3">
      <t>チョウ</t>
    </rPh>
    <phoneticPr fontId="16"/>
  </si>
  <si>
    <t>720-2417</t>
    <phoneticPr fontId="16"/>
  </si>
  <si>
    <t>720-2416</t>
    <phoneticPr fontId="16"/>
  </si>
  <si>
    <t>720-2419</t>
    <phoneticPr fontId="16"/>
  </si>
  <si>
    <t>720-2415</t>
    <phoneticPr fontId="16"/>
  </si>
  <si>
    <t>720-2412</t>
    <phoneticPr fontId="16"/>
  </si>
  <si>
    <t>720-2418</t>
    <phoneticPr fontId="16"/>
  </si>
  <si>
    <t>720-2410</t>
    <phoneticPr fontId="16"/>
  </si>
  <si>
    <t>720-2414</t>
    <phoneticPr fontId="16"/>
  </si>
  <si>
    <t>720-0822</t>
    <phoneticPr fontId="16"/>
  </si>
  <si>
    <t>川口町</t>
    <rPh sb="0" eb="2">
      <t>カワグチ</t>
    </rPh>
    <rPh sb="2" eb="3">
      <t>チョウ</t>
    </rPh>
    <phoneticPr fontId="16"/>
  </si>
  <si>
    <t>カンナベ</t>
    <phoneticPr fontId="1"/>
  </si>
  <si>
    <t>720-2111</t>
    <phoneticPr fontId="16"/>
  </si>
  <si>
    <t>720-2117</t>
    <phoneticPr fontId="16"/>
  </si>
  <si>
    <t>720-2106</t>
    <phoneticPr fontId="16"/>
  </si>
  <si>
    <t>720-2105</t>
    <phoneticPr fontId="16"/>
  </si>
  <si>
    <t>720-2126</t>
    <phoneticPr fontId="16"/>
  </si>
  <si>
    <t>720-2103</t>
    <phoneticPr fontId="16"/>
  </si>
  <si>
    <t>720-2127</t>
    <phoneticPr fontId="16"/>
  </si>
  <si>
    <t>720-2113</t>
    <phoneticPr fontId="16"/>
  </si>
  <si>
    <t>神辺町旭丘</t>
    <rPh sb="3" eb="5">
      <t>アサヒガオカ</t>
    </rPh>
    <phoneticPr fontId="16"/>
  </si>
  <si>
    <t>720-2102</t>
    <phoneticPr fontId="16"/>
  </si>
  <si>
    <t>720-2116</t>
    <phoneticPr fontId="16"/>
  </si>
  <si>
    <t>720-2101</t>
    <phoneticPr fontId="16"/>
  </si>
  <si>
    <t>720-2104</t>
    <phoneticPr fontId="16"/>
  </si>
  <si>
    <t>720-2121</t>
    <phoneticPr fontId="16"/>
  </si>
  <si>
    <t>720-2114</t>
    <phoneticPr fontId="16"/>
  </si>
  <si>
    <t>720-2123</t>
    <phoneticPr fontId="16"/>
  </si>
  <si>
    <t>720-2124</t>
    <phoneticPr fontId="16"/>
  </si>
  <si>
    <t>720-2115</t>
    <phoneticPr fontId="16"/>
  </si>
  <si>
    <t>720-2125</t>
    <phoneticPr fontId="16"/>
  </si>
  <si>
    <t>720-2122</t>
    <phoneticPr fontId="16"/>
  </si>
  <si>
    <t>720-2112</t>
    <phoneticPr fontId="16"/>
  </si>
  <si>
    <t>720-2108</t>
    <phoneticPr fontId="16"/>
  </si>
  <si>
    <t>神辺町新十九</t>
    <rPh sb="3" eb="4">
      <t>シン</t>
    </rPh>
    <rPh sb="4" eb="6">
      <t>ジュウク</t>
    </rPh>
    <phoneticPr fontId="16"/>
  </si>
  <si>
    <t>720-2107</t>
    <phoneticPr fontId="16"/>
  </si>
  <si>
    <t>神辺町新道上</t>
    <rPh sb="3" eb="4">
      <t>シン</t>
    </rPh>
    <rPh sb="4" eb="6">
      <t>ミチノウエ</t>
    </rPh>
    <phoneticPr fontId="16"/>
  </si>
  <si>
    <t>キ</t>
    <phoneticPr fontId="1"/>
  </si>
  <si>
    <t>720-0074</t>
    <phoneticPr fontId="16"/>
  </si>
  <si>
    <t>北本庄</t>
    <rPh sb="0" eb="1">
      <t>キタ</t>
    </rPh>
    <rPh sb="1" eb="3">
      <t>ホンジョウ</t>
    </rPh>
    <phoneticPr fontId="16"/>
  </si>
  <si>
    <t>720-0023</t>
    <phoneticPr fontId="16"/>
  </si>
  <si>
    <t>北美台</t>
    <rPh sb="0" eb="1">
      <t>キタ</t>
    </rPh>
    <rPh sb="1" eb="2">
      <t>ミ</t>
    </rPh>
    <rPh sb="2" eb="3">
      <t>ダイ</t>
    </rPh>
    <phoneticPr fontId="16"/>
  </si>
  <si>
    <t>720-0073</t>
    <phoneticPr fontId="16"/>
  </si>
  <si>
    <t>北吉津町</t>
    <rPh sb="0" eb="1">
      <t>キタ</t>
    </rPh>
    <rPh sb="1" eb="3">
      <t>ヨシヅ</t>
    </rPh>
    <rPh sb="3" eb="4">
      <t>チョウ</t>
    </rPh>
    <phoneticPr fontId="16"/>
  </si>
  <si>
    <t>720-0082</t>
    <phoneticPr fontId="16"/>
  </si>
  <si>
    <t>木之庄町</t>
    <rPh sb="0" eb="1">
      <t>キ</t>
    </rPh>
    <rPh sb="1" eb="2">
      <t>ノ</t>
    </rPh>
    <rPh sb="2" eb="3">
      <t>ショウ</t>
    </rPh>
    <rPh sb="3" eb="4">
      <t>チョウ</t>
    </rPh>
    <phoneticPr fontId="16"/>
  </si>
  <si>
    <t>ク</t>
    <phoneticPr fontId="1"/>
  </si>
  <si>
    <t>720-0831</t>
    <phoneticPr fontId="16"/>
  </si>
  <si>
    <t>草戸町</t>
    <rPh sb="0" eb="1">
      <t>クサ</t>
    </rPh>
    <rPh sb="1" eb="2">
      <t>ト</t>
    </rPh>
    <rPh sb="2" eb="3">
      <t>チョウ</t>
    </rPh>
    <phoneticPr fontId="16"/>
  </si>
  <si>
    <t>720-0411</t>
    <phoneticPr fontId="16"/>
  </si>
  <si>
    <t>熊野町</t>
    <rPh sb="0" eb="2">
      <t>クマノ</t>
    </rPh>
    <rPh sb="2" eb="3">
      <t>チョウ</t>
    </rPh>
    <phoneticPr fontId="16"/>
  </si>
  <si>
    <t>コ</t>
    <phoneticPr fontId="1"/>
  </si>
  <si>
    <t>721-0931</t>
    <phoneticPr fontId="16"/>
  </si>
  <si>
    <t>鋼管町</t>
    <rPh sb="0" eb="2">
      <t>コウカン</t>
    </rPh>
    <rPh sb="2" eb="3">
      <t>チョウ</t>
    </rPh>
    <phoneticPr fontId="16"/>
  </si>
  <si>
    <t>720-0814</t>
    <phoneticPr fontId="16"/>
  </si>
  <si>
    <t>光南町</t>
    <rPh sb="0" eb="2">
      <t>コウナン</t>
    </rPh>
    <rPh sb="2" eb="3">
      <t>チョウ</t>
    </rPh>
    <phoneticPr fontId="16"/>
  </si>
  <si>
    <t>720-0093</t>
    <phoneticPr fontId="16"/>
  </si>
  <si>
    <t>郷分町</t>
    <rPh sb="0" eb="1">
      <t>ゴウ</t>
    </rPh>
    <rPh sb="1" eb="2">
      <t>ブン</t>
    </rPh>
    <rPh sb="2" eb="3">
      <t>チョウ</t>
    </rPh>
    <phoneticPr fontId="16"/>
  </si>
  <si>
    <t>720-0081</t>
    <phoneticPr fontId="16"/>
  </si>
  <si>
    <t>向陽町</t>
    <rPh sb="0" eb="2">
      <t>コウヨウ</t>
    </rPh>
    <rPh sb="2" eb="3">
      <t>チョウ</t>
    </rPh>
    <phoneticPr fontId="16"/>
  </si>
  <si>
    <t>サ</t>
    <phoneticPr fontId="1"/>
  </si>
  <si>
    <t>721-0971</t>
    <phoneticPr fontId="16"/>
  </si>
  <si>
    <t>蔵王町</t>
    <rPh sb="0" eb="2">
      <t>ザオウ</t>
    </rPh>
    <rPh sb="2" eb="3">
      <t>チョウ</t>
    </rPh>
    <phoneticPr fontId="16"/>
  </si>
  <si>
    <t>720-0051</t>
    <phoneticPr fontId="16"/>
  </si>
  <si>
    <t>桜馬場町</t>
    <rPh sb="0" eb="1">
      <t>サクラ</t>
    </rPh>
    <rPh sb="1" eb="3">
      <t>ババ</t>
    </rPh>
    <rPh sb="3" eb="4">
      <t>チョウ</t>
    </rPh>
    <phoneticPr fontId="16"/>
  </si>
  <si>
    <t>720-0835</t>
    <phoneticPr fontId="16"/>
  </si>
  <si>
    <t>佐波町</t>
    <rPh sb="0" eb="2">
      <t>サバ</t>
    </rPh>
    <rPh sb="2" eb="3">
      <t>チョウ</t>
    </rPh>
    <phoneticPr fontId="16"/>
  </si>
  <si>
    <t>720-0066</t>
    <phoneticPr fontId="16"/>
  </si>
  <si>
    <t>三之丸町</t>
    <rPh sb="0" eb="1">
      <t>サン</t>
    </rPh>
    <rPh sb="1" eb="2">
      <t>ノ</t>
    </rPh>
    <rPh sb="2" eb="3">
      <t>マル</t>
    </rPh>
    <rPh sb="3" eb="4">
      <t>チョウ</t>
    </rPh>
    <phoneticPr fontId="16"/>
  </si>
  <si>
    <t>シ</t>
    <phoneticPr fontId="1"/>
  </si>
  <si>
    <t>720-0816</t>
    <phoneticPr fontId="16"/>
  </si>
  <si>
    <t>地吹町</t>
    <rPh sb="0" eb="1">
      <t>ジ</t>
    </rPh>
    <rPh sb="1" eb="2">
      <t>フ</t>
    </rPh>
    <rPh sb="2" eb="3">
      <t>チョウ</t>
    </rPh>
    <phoneticPr fontId="16"/>
  </si>
  <si>
    <t>720-0025</t>
    <phoneticPr fontId="16"/>
  </si>
  <si>
    <t>清水ヶ丘</t>
    <rPh sb="0" eb="2">
      <t>シミズ</t>
    </rPh>
    <rPh sb="3" eb="4">
      <t>オカ</t>
    </rPh>
    <phoneticPr fontId="16"/>
  </si>
  <si>
    <t>721-0929</t>
    <phoneticPr fontId="16"/>
  </si>
  <si>
    <t>城興ヶ丘</t>
    <rPh sb="0" eb="1">
      <t>シロ</t>
    </rPh>
    <rPh sb="1" eb="2">
      <t>キョウ</t>
    </rPh>
    <rPh sb="3" eb="4">
      <t>オカ</t>
    </rPh>
    <phoneticPr fontId="16"/>
  </si>
  <si>
    <t>720-0808</t>
    <phoneticPr fontId="16"/>
  </si>
  <si>
    <t>昭和町</t>
    <rPh sb="0" eb="2">
      <t>ショウワ</t>
    </rPh>
    <rPh sb="2" eb="3">
      <t>マチ</t>
    </rPh>
    <phoneticPr fontId="16"/>
  </si>
  <si>
    <t>720-0054</t>
    <phoneticPr fontId="16"/>
  </si>
  <si>
    <t>城見町</t>
    <rPh sb="0" eb="1">
      <t>シロ</t>
    </rPh>
    <rPh sb="1" eb="2">
      <t>ミ</t>
    </rPh>
    <rPh sb="2" eb="3">
      <t>チョウ</t>
    </rPh>
    <phoneticPr fontId="16"/>
  </si>
  <si>
    <t>721-0951</t>
    <phoneticPr fontId="16"/>
  </si>
  <si>
    <t>新浜町</t>
    <rPh sb="0" eb="2">
      <t>ニイハマ</t>
    </rPh>
    <rPh sb="2" eb="3">
      <t>チョウ</t>
    </rPh>
    <phoneticPr fontId="16"/>
  </si>
  <si>
    <t>721-0955</t>
    <phoneticPr fontId="16"/>
  </si>
  <si>
    <t>新涯町</t>
    <rPh sb="0" eb="3">
      <t>シンガイチョウ</t>
    </rPh>
    <phoneticPr fontId="16"/>
  </si>
  <si>
    <t>９２３－１１３３</t>
    <phoneticPr fontId="1"/>
  </si>
  <si>
    <t>シンイチ</t>
    <phoneticPr fontId="1"/>
  </si>
  <si>
    <t>729-3111</t>
    <phoneticPr fontId="16"/>
  </si>
  <si>
    <t>729-3102</t>
    <phoneticPr fontId="1"/>
  </si>
  <si>
    <t>729-3106</t>
    <phoneticPr fontId="16"/>
  </si>
  <si>
    <t>729-3105</t>
    <phoneticPr fontId="16"/>
  </si>
  <si>
    <t>729-3103</t>
    <phoneticPr fontId="16"/>
  </si>
  <si>
    <t>729-3107</t>
    <phoneticPr fontId="16"/>
  </si>
  <si>
    <t>729-3101</t>
    <phoneticPr fontId="16"/>
  </si>
  <si>
    <t>729-3112</t>
    <phoneticPr fontId="16"/>
  </si>
  <si>
    <t>729-3104</t>
    <phoneticPr fontId="16"/>
  </si>
  <si>
    <t>ス</t>
    <phoneticPr fontId="1"/>
  </si>
  <si>
    <t>720-0809</t>
    <phoneticPr fontId="16"/>
  </si>
  <si>
    <t>住吉町</t>
    <rPh sb="0" eb="3">
      <t>スミヨシチョウ</t>
    </rPh>
    <phoneticPr fontId="16"/>
  </si>
  <si>
    <t>セ</t>
    <phoneticPr fontId="1"/>
  </si>
  <si>
    <t>高松　和弘</t>
    <rPh sb="0" eb="2">
      <t>タカマツ</t>
    </rPh>
    <rPh sb="3" eb="5">
      <t>カズヒロ</t>
    </rPh>
    <phoneticPr fontId="1"/>
  </si>
  <si>
    <t>720-0837</t>
    <phoneticPr fontId="16"/>
  </si>
  <si>
    <t>720-0836</t>
    <phoneticPr fontId="16"/>
  </si>
  <si>
    <t>720-0838</t>
    <phoneticPr fontId="16"/>
  </si>
  <si>
    <t>720-0017</t>
    <phoneticPr fontId="1" type="Hiragana"/>
  </si>
  <si>
    <t>千田町</t>
    <rPh sb="0" eb="2">
      <t>せんだ</t>
    </rPh>
    <rPh sb="2" eb="3">
      <t>ちょう</t>
    </rPh>
    <phoneticPr fontId="1" type="Hiragana"/>
  </si>
  <si>
    <t>720-0015</t>
    <phoneticPr fontId="16"/>
  </si>
  <si>
    <t>720-0016</t>
    <phoneticPr fontId="16"/>
  </si>
  <si>
    <t>720-0013</t>
    <phoneticPr fontId="16"/>
  </si>
  <si>
    <t>720-0014</t>
    <phoneticPr fontId="16"/>
  </si>
  <si>
    <t>タ</t>
    <phoneticPr fontId="1"/>
  </si>
  <si>
    <t>720-0053</t>
    <phoneticPr fontId="16"/>
  </si>
  <si>
    <t>大黒町</t>
    <rPh sb="0" eb="2">
      <t>ダイコク</t>
    </rPh>
    <rPh sb="2" eb="3">
      <t>マチ</t>
    </rPh>
    <phoneticPr fontId="16"/>
  </si>
  <si>
    <t>721-0926</t>
    <phoneticPr fontId="16"/>
  </si>
  <si>
    <t>大門町</t>
    <rPh sb="0" eb="2">
      <t>ダイモン</t>
    </rPh>
    <rPh sb="2" eb="3">
      <t>チョウ</t>
    </rPh>
    <phoneticPr fontId="16"/>
  </si>
  <si>
    <t>721-0924</t>
    <phoneticPr fontId="16"/>
  </si>
  <si>
    <t>721-0925</t>
    <phoneticPr fontId="16"/>
  </si>
  <si>
    <t>721-0921</t>
    <phoneticPr fontId="16"/>
  </si>
  <si>
    <t>721-0927</t>
    <phoneticPr fontId="16"/>
  </si>
  <si>
    <t>721-0923</t>
    <phoneticPr fontId="16"/>
  </si>
  <si>
    <t>721-0922</t>
    <phoneticPr fontId="16"/>
  </si>
  <si>
    <t>729-0106</t>
    <phoneticPr fontId="16"/>
  </si>
  <si>
    <t>高西町</t>
    <rPh sb="0" eb="2">
      <t>タカニシ</t>
    </rPh>
    <rPh sb="2" eb="3">
      <t>チョウ</t>
    </rPh>
    <phoneticPr fontId="16"/>
  </si>
  <si>
    <t>729-0101</t>
    <phoneticPr fontId="16"/>
  </si>
  <si>
    <t>729-0102</t>
    <phoneticPr fontId="16"/>
  </si>
  <si>
    <t>729-0103</t>
    <phoneticPr fontId="16"/>
  </si>
  <si>
    <t>720-0024</t>
    <phoneticPr fontId="16"/>
  </si>
  <si>
    <t>高美台</t>
    <rPh sb="0" eb="1">
      <t>タカ</t>
    </rPh>
    <rPh sb="1" eb="2">
      <t>ミ</t>
    </rPh>
    <rPh sb="2" eb="3">
      <t>ダイ</t>
    </rPh>
    <phoneticPr fontId="16"/>
  </si>
  <si>
    <t>720-0045</t>
    <phoneticPr fontId="16"/>
  </si>
  <si>
    <t>宝町</t>
    <rPh sb="0" eb="1">
      <t>タカラ</t>
    </rPh>
    <rPh sb="1" eb="2">
      <t>マチ</t>
    </rPh>
    <phoneticPr fontId="16"/>
  </si>
  <si>
    <t>720-0824</t>
    <phoneticPr fontId="16"/>
  </si>
  <si>
    <t>多治米町</t>
    <rPh sb="0" eb="1">
      <t>タ</t>
    </rPh>
    <rPh sb="1" eb="2">
      <t>ジ</t>
    </rPh>
    <rPh sb="2" eb="3">
      <t>コメ</t>
    </rPh>
    <rPh sb="3" eb="4">
      <t>チョウ</t>
    </rPh>
    <phoneticPr fontId="16"/>
  </si>
  <si>
    <t>720-0203</t>
    <phoneticPr fontId="16"/>
  </si>
  <si>
    <t>田尻町</t>
    <rPh sb="0" eb="2">
      <t>タジリ</t>
    </rPh>
    <rPh sb="2" eb="3">
      <t>チョウ</t>
    </rPh>
    <phoneticPr fontId="16"/>
  </si>
  <si>
    <t>チ</t>
    <phoneticPr fontId="1"/>
  </si>
  <si>
    <t>720-0075</t>
    <phoneticPr fontId="16"/>
  </si>
  <si>
    <t>長者町</t>
    <rPh sb="0" eb="2">
      <t>チョウジャ</t>
    </rPh>
    <rPh sb="2" eb="3">
      <t>マチ</t>
    </rPh>
    <phoneticPr fontId="16"/>
  </si>
  <si>
    <t>720-0823</t>
    <phoneticPr fontId="16"/>
  </si>
  <si>
    <t>千代田町</t>
    <rPh sb="0" eb="3">
      <t>チヨダ</t>
    </rPh>
    <rPh sb="3" eb="4">
      <t>チョウ</t>
    </rPh>
    <phoneticPr fontId="16"/>
  </si>
  <si>
    <t>ツ</t>
    <phoneticPr fontId="1"/>
  </si>
  <si>
    <t>720-0842</t>
    <phoneticPr fontId="16"/>
  </si>
  <si>
    <t>720-0841</t>
    <phoneticPr fontId="16"/>
  </si>
  <si>
    <t>721-0903</t>
    <phoneticPr fontId="16"/>
  </si>
  <si>
    <t>坪生町</t>
    <rPh sb="0" eb="1">
      <t>ツボ</t>
    </rPh>
    <rPh sb="1" eb="2">
      <t>ウ</t>
    </rPh>
    <rPh sb="2" eb="3">
      <t>チョウ</t>
    </rPh>
    <phoneticPr fontId="16"/>
  </si>
  <si>
    <t>721-0904</t>
    <phoneticPr fontId="16"/>
  </si>
  <si>
    <t>坪生町　南</t>
    <rPh sb="0" eb="1">
      <t>ツボ</t>
    </rPh>
    <rPh sb="1" eb="2">
      <t>ウ</t>
    </rPh>
    <rPh sb="2" eb="3">
      <t>チョウ</t>
    </rPh>
    <rPh sb="4" eb="5">
      <t>ミナミ</t>
    </rPh>
    <phoneticPr fontId="16"/>
  </si>
  <si>
    <t>テ</t>
    <phoneticPr fontId="1"/>
  </si>
  <si>
    <t>721-0966</t>
    <phoneticPr fontId="16"/>
  </si>
  <si>
    <t>手城町</t>
    <rPh sb="0" eb="3">
      <t>テシロチョウ</t>
    </rPh>
    <phoneticPr fontId="16"/>
  </si>
  <si>
    <t>720-0041</t>
    <phoneticPr fontId="16"/>
  </si>
  <si>
    <t>寺町</t>
    <rPh sb="0" eb="1">
      <t>テラ</t>
    </rPh>
    <rPh sb="1" eb="2">
      <t>マチ</t>
    </rPh>
    <phoneticPr fontId="16"/>
  </si>
  <si>
    <t>ト</t>
    <phoneticPr fontId="1"/>
  </si>
  <si>
    <t>720-0813</t>
    <phoneticPr fontId="16"/>
  </si>
  <si>
    <t>道三町</t>
    <rPh sb="0" eb="2">
      <t>ドウサン</t>
    </rPh>
    <rPh sb="2" eb="3">
      <t>チョウ</t>
    </rPh>
    <phoneticPr fontId="16"/>
  </si>
  <si>
    <t>721-0912</t>
    <phoneticPr fontId="16"/>
  </si>
  <si>
    <t>東陽台</t>
    <rPh sb="0" eb="1">
      <t>ヒガシ</t>
    </rPh>
    <rPh sb="1" eb="2">
      <t>ヨウ</t>
    </rPh>
    <rPh sb="2" eb="3">
      <t>ダイ</t>
    </rPh>
    <phoneticPr fontId="16"/>
  </si>
  <si>
    <t>720-0202</t>
    <phoneticPr fontId="16"/>
  </si>
  <si>
    <t>720-0201</t>
    <phoneticPr fontId="16"/>
  </si>
  <si>
    <t>ナ</t>
    <phoneticPr fontId="1"/>
  </si>
  <si>
    <t>720-0022</t>
    <phoneticPr fontId="16"/>
  </si>
  <si>
    <t>奈良津町</t>
    <rPh sb="0" eb="2">
      <t>ナラ</t>
    </rPh>
    <rPh sb="2" eb="3">
      <t>ツ</t>
    </rPh>
    <rPh sb="3" eb="4">
      <t>チョウ</t>
    </rPh>
    <phoneticPr fontId="16"/>
  </si>
  <si>
    <t>ニ</t>
    <phoneticPr fontId="1"/>
  </si>
  <si>
    <t>720-0818</t>
    <phoneticPr fontId="16"/>
  </si>
  <si>
    <t>西桜町</t>
    <rPh sb="0" eb="1">
      <t>ニシ</t>
    </rPh>
    <rPh sb="1" eb="3">
      <t>サクラマチ</t>
    </rPh>
    <phoneticPr fontId="16"/>
  </si>
  <si>
    <t>721-0958</t>
    <phoneticPr fontId="16"/>
  </si>
  <si>
    <t>西新涯町</t>
    <rPh sb="0" eb="1">
      <t>ニシ</t>
    </rPh>
    <rPh sb="1" eb="4">
      <t>シンガイチョウ</t>
    </rPh>
    <phoneticPr fontId="16"/>
  </si>
  <si>
    <t>721-0975</t>
    <phoneticPr fontId="16"/>
  </si>
  <si>
    <t>西深津町</t>
    <rPh sb="0" eb="1">
      <t>ニシ</t>
    </rPh>
    <rPh sb="1" eb="2">
      <t>フカ</t>
    </rPh>
    <rPh sb="2" eb="3">
      <t>ツ</t>
    </rPh>
    <rPh sb="3" eb="4">
      <t>チョウ</t>
    </rPh>
    <phoneticPr fontId="16"/>
  </si>
  <si>
    <t>720-0067</t>
    <phoneticPr fontId="16"/>
  </si>
  <si>
    <t>西町</t>
    <rPh sb="0" eb="1">
      <t>ニシ</t>
    </rPh>
    <rPh sb="1" eb="2">
      <t>マチ</t>
    </rPh>
    <phoneticPr fontId="16"/>
  </si>
  <si>
    <t>ヌマクマ</t>
    <phoneticPr fontId="1"/>
  </si>
  <si>
    <t>720-0401</t>
    <phoneticPr fontId="1"/>
  </si>
  <si>
    <t>720-0311</t>
    <phoneticPr fontId="1"/>
  </si>
  <si>
    <t>720-0403</t>
    <phoneticPr fontId="1"/>
  </si>
  <si>
    <t>720-0313</t>
    <phoneticPr fontId="1"/>
  </si>
  <si>
    <t>720-0402</t>
    <phoneticPr fontId="1"/>
  </si>
  <si>
    <t>720-0312</t>
    <phoneticPr fontId="1"/>
  </si>
  <si>
    <t>ノ</t>
    <phoneticPr fontId="1"/>
  </si>
  <si>
    <t>721-0906</t>
    <phoneticPr fontId="16"/>
  </si>
  <si>
    <t>能島</t>
    <rPh sb="0" eb="1">
      <t>ノウ</t>
    </rPh>
    <rPh sb="1" eb="2">
      <t>シマ</t>
    </rPh>
    <phoneticPr fontId="16"/>
  </si>
  <si>
    <t>720-0815</t>
    <phoneticPr fontId="16"/>
  </si>
  <si>
    <t>野上町</t>
    <rPh sb="0" eb="2">
      <t>ノガミ</t>
    </rPh>
    <rPh sb="2" eb="3">
      <t>チョウ</t>
    </rPh>
    <phoneticPr fontId="16"/>
  </si>
  <si>
    <t>720-0064</t>
    <phoneticPr fontId="16"/>
  </si>
  <si>
    <t>延広町</t>
    <rPh sb="0" eb="1">
      <t>ノビ</t>
    </rPh>
    <rPh sb="1" eb="2">
      <t>ヒロ</t>
    </rPh>
    <rPh sb="2" eb="3">
      <t>チョウ</t>
    </rPh>
    <phoneticPr fontId="16"/>
  </si>
  <si>
    <t>ハ</t>
    <phoneticPr fontId="1"/>
  </si>
  <si>
    <t>720-0204</t>
    <phoneticPr fontId="16"/>
  </si>
  <si>
    <t>走島町</t>
    <rPh sb="0" eb="1">
      <t>ソウ</t>
    </rPh>
    <rPh sb="1" eb="2">
      <t>ジマ</t>
    </rPh>
    <rPh sb="2" eb="3">
      <t>チョウ</t>
    </rPh>
    <phoneticPr fontId="16"/>
  </si>
  <si>
    <t>720-0803</t>
    <phoneticPr fontId="16"/>
  </si>
  <si>
    <t>蔵王町</t>
  </si>
  <si>
    <t>花園町</t>
    <rPh sb="0" eb="3">
      <t>ハナゾノチョウ</t>
    </rPh>
    <phoneticPr fontId="16"/>
  </si>
  <si>
    <t>ヒ</t>
    <phoneticPr fontId="1"/>
  </si>
  <si>
    <t>720-0821</t>
    <phoneticPr fontId="16"/>
  </si>
  <si>
    <t>井上病院</t>
    <rPh sb="0" eb="2">
      <t>いのうえ</t>
    </rPh>
    <rPh sb="2" eb="4">
      <t>びょういん</t>
    </rPh>
    <phoneticPr fontId="1" type="Hiragana"/>
  </si>
  <si>
    <t>東川口町</t>
    <rPh sb="0" eb="1">
      <t>ヒガシ</t>
    </rPh>
    <rPh sb="1" eb="3">
      <t>カワグチ</t>
    </rPh>
    <rPh sb="3" eb="4">
      <t>チョウ</t>
    </rPh>
    <phoneticPr fontId="16"/>
  </si>
  <si>
    <t>720-0065</t>
    <phoneticPr fontId="16"/>
  </si>
  <si>
    <t>東桜町</t>
    <rPh sb="0" eb="1">
      <t>ヒガシ</t>
    </rPh>
    <rPh sb="1" eb="3">
      <t>サクラマチ</t>
    </rPh>
    <phoneticPr fontId="16"/>
  </si>
  <si>
    <t>721-0962</t>
    <phoneticPr fontId="16"/>
  </si>
  <si>
    <t>東手城町</t>
    <rPh sb="0" eb="1">
      <t>ヒガシ</t>
    </rPh>
    <rPh sb="1" eb="4">
      <t>テシロチョウ</t>
    </rPh>
    <phoneticPr fontId="16"/>
  </si>
  <si>
    <t>721-0974</t>
    <phoneticPr fontId="16"/>
  </si>
  <si>
    <t>東深津町</t>
    <rPh sb="0" eb="1">
      <t>ヒガシ</t>
    </rPh>
    <rPh sb="1" eb="2">
      <t>フカ</t>
    </rPh>
    <rPh sb="2" eb="3">
      <t>ツ</t>
    </rPh>
    <rPh sb="3" eb="4">
      <t>チョウ</t>
    </rPh>
    <phoneticPr fontId="16"/>
  </si>
  <si>
    <t>720-0052</t>
    <phoneticPr fontId="16"/>
  </si>
  <si>
    <t>東町</t>
    <rPh sb="0" eb="1">
      <t>ヒガシ</t>
    </rPh>
    <rPh sb="1" eb="2">
      <t>マチ</t>
    </rPh>
    <phoneticPr fontId="16"/>
  </si>
  <si>
    <t>720-0839</t>
    <phoneticPr fontId="1"/>
  </si>
  <si>
    <t>東明王台</t>
    <rPh sb="0" eb="1">
      <t>ヒガシ</t>
    </rPh>
    <rPh sb="1" eb="3">
      <t>ミョウオウ</t>
    </rPh>
    <rPh sb="3" eb="4">
      <t>ダイ</t>
    </rPh>
    <phoneticPr fontId="1"/>
  </si>
  <si>
    <t>729-0251</t>
    <phoneticPr fontId="16"/>
  </si>
  <si>
    <t>東村町</t>
    <rPh sb="0" eb="1">
      <t>ヒガシ</t>
    </rPh>
    <rPh sb="1" eb="2">
      <t>ムラ</t>
    </rPh>
    <rPh sb="2" eb="3">
      <t>マチ</t>
    </rPh>
    <phoneticPr fontId="16"/>
  </si>
  <si>
    <t>720-0071</t>
    <phoneticPr fontId="16"/>
  </si>
  <si>
    <t>東吉津町</t>
    <rPh sb="0" eb="1">
      <t>ヒガシ</t>
    </rPh>
    <rPh sb="1" eb="3">
      <t>ヨシヅ</t>
    </rPh>
    <rPh sb="3" eb="4">
      <t>チョウ</t>
    </rPh>
    <phoneticPr fontId="16"/>
  </si>
  <si>
    <t>721-0942</t>
    <phoneticPr fontId="16"/>
  </si>
  <si>
    <t>引野町</t>
    <rPh sb="0" eb="2">
      <t>ヒキノ</t>
    </rPh>
    <rPh sb="2" eb="3">
      <t>チョウ</t>
    </rPh>
    <phoneticPr fontId="16"/>
  </si>
  <si>
    <t>721-0941</t>
    <phoneticPr fontId="16"/>
  </si>
  <si>
    <t>721-0944</t>
    <phoneticPr fontId="16"/>
  </si>
  <si>
    <t>胃腸科・外科・皮膚科</t>
    <rPh sb="0" eb="3">
      <t>イチョウカ</t>
    </rPh>
    <rPh sb="4" eb="6">
      <t>ゲカ</t>
    </rPh>
    <rPh sb="7" eb="10">
      <t>ヒフカ</t>
    </rPh>
    <phoneticPr fontId="1"/>
  </si>
  <si>
    <t>直ぼ</t>
    <rPh sb="0" eb="1">
      <t>ナオ</t>
    </rPh>
    <phoneticPr fontId="1"/>
  </si>
  <si>
    <t>小腸</t>
    <rPh sb="0" eb="2">
      <t>ショウチョウ</t>
    </rPh>
    <phoneticPr fontId="1"/>
  </si>
  <si>
    <t>内科・外科・整形外科</t>
    <rPh sb="0" eb="2">
      <t>ナイカ</t>
    </rPh>
    <rPh sb="3" eb="5">
      <t>ゲカ</t>
    </rPh>
    <rPh sb="6" eb="8">
      <t>セイケイ</t>
    </rPh>
    <rPh sb="8" eb="10">
      <t>ゲカ</t>
    </rPh>
    <phoneticPr fontId="1"/>
  </si>
  <si>
    <t>外科</t>
    <rPh sb="0" eb="2">
      <t>ゲカ</t>
    </rPh>
    <phoneticPr fontId="1"/>
  </si>
  <si>
    <t>９６８－０１８７</t>
    <phoneticPr fontId="1"/>
  </si>
  <si>
    <t>松岡　弘</t>
    <rPh sb="0" eb="2">
      <t>マツオカ</t>
    </rPh>
    <rPh sb="3" eb="4">
      <t>ヒロシ</t>
    </rPh>
    <phoneticPr fontId="1"/>
  </si>
  <si>
    <t>720-0832</t>
    <phoneticPr fontId="1"/>
  </si>
  <si>
    <t>眼科</t>
    <rPh sb="0" eb="2">
      <t>ガンカ</t>
    </rPh>
    <phoneticPr fontId="1"/>
  </si>
  <si>
    <t>4526</t>
    <phoneticPr fontId="1"/>
  </si>
  <si>
    <t>柴田内科</t>
    <rPh sb="0" eb="2">
      <t>しばた</t>
    </rPh>
    <rPh sb="2" eb="4">
      <t>ないか</t>
    </rPh>
    <phoneticPr fontId="1" type="Hiragana"/>
  </si>
  <si>
    <t>高橋脳神経外科</t>
    <rPh sb="0" eb="2">
      <t>たかはし</t>
    </rPh>
    <rPh sb="2" eb="5">
      <t>のうしんけい</t>
    </rPh>
    <rPh sb="5" eb="7">
      <t>げか</t>
    </rPh>
    <phoneticPr fontId="1" type="Hiragana"/>
  </si>
  <si>
    <t>竹丸外科胃腸科</t>
    <rPh sb="0" eb="2">
      <t>たけまる</t>
    </rPh>
    <rPh sb="2" eb="4">
      <t>げか</t>
    </rPh>
    <rPh sb="4" eb="7">
      <t>いちょうか</t>
    </rPh>
    <phoneticPr fontId="1" type="Hiragana"/>
  </si>
  <si>
    <t>寺岡記念病院</t>
    <rPh sb="0" eb="2">
      <t>てらおか</t>
    </rPh>
    <rPh sb="2" eb="4">
      <t>きねん</t>
    </rPh>
    <rPh sb="4" eb="6">
      <t>びょういん</t>
    </rPh>
    <phoneticPr fontId="1" type="Hiragana"/>
  </si>
  <si>
    <t>内科・呼吸器科
・アレルギー科</t>
    <rPh sb="0" eb="2">
      <t>ナイカ</t>
    </rPh>
    <rPh sb="3" eb="6">
      <t>コキュウキ</t>
    </rPh>
    <rPh sb="6" eb="7">
      <t>カ</t>
    </rPh>
    <rPh sb="14" eb="15">
      <t>カ</t>
    </rPh>
    <phoneticPr fontId="1"/>
  </si>
  <si>
    <t>耳鼻咽喉科・気管食道科</t>
    <rPh sb="0" eb="5">
      <t>ジビインコウカ</t>
    </rPh>
    <rPh sb="6" eb="8">
      <t>キカン</t>
    </rPh>
    <rPh sb="8" eb="10">
      <t>ショクドウ</t>
    </rPh>
    <rPh sb="10" eb="11">
      <t>カ</t>
    </rPh>
    <phoneticPr fontId="1"/>
  </si>
  <si>
    <t>内科・小児科・呼吸器科</t>
    <rPh sb="0" eb="2">
      <t>ナイカ</t>
    </rPh>
    <rPh sb="3" eb="6">
      <t>ショウニカ</t>
    </rPh>
    <rPh sb="7" eb="11">
      <t>コキュウキカ</t>
    </rPh>
    <phoneticPr fontId="1"/>
  </si>
  <si>
    <t>316-1</t>
    <phoneticPr fontId="1"/>
  </si>
  <si>
    <t>7-7</t>
    <phoneticPr fontId="1"/>
  </si>
  <si>
    <t>1373-5</t>
    <phoneticPr fontId="1"/>
  </si>
  <si>
    <t>石井　芳樹</t>
    <rPh sb="0" eb="2">
      <t>イシイ</t>
    </rPh>
    <rPh sb="3" eb="5">
      <t>ヨシキ</t>
    </rPh>
    <phoneticPr fontId="1"/>
  </si>
  <si>
    <t>西岡　智司</t>
    <rPh sb="0" eb="2">
      <t>ニシオカ</t>
    </rPh>
    <rPh sb="3" eb="5">
      <t>サトシ</t>
    </rPh>
    <phoneticPr fontId="1"/>
  </si>
  <si>
    <t>682-1</t>
    <phoneticPr fontId="1"/>
  </si>
  <si>
    <t>1313</t>
    <phoneticPr fontId="1"/>
  </si>
  <si>
    <t>1711</t>
    <phoneticPr fontId="1"/>
  </si>
  <si>
    <t>814-10</t>
    <phoneticPr fontId="1"/>
  </si>
  <si>
    <t>203</t>
    <phoneticPr fontId="1"/>
  </si>
  <si>
    <t>427-1</t>
    <phoneticPr fontId="1"/>
  </si>
  <si>
    <t>450-1</t>
    <phoneticPr fontId="1"/>
  </si>
  <si>
    <t>5-24</t>
    <phoneticPr fontId="1"/>
  </si>
  <si>
    <t>41-5</t>
    <phoneticPr fontId="1"/>
  </si>
  <si>
    <t>108</t>
    <phoneticPr fontId="1"/>
  </si>
  <si>
    <t>1964-1</t>
    <phoneticPr fontId="1"/>
  </si>
  <si>
    <t>11-11</t>
    <phoneticPr fontId="1"/>
  </si>
  <si>
    <t>1-17</t>
    <phoneticPr fontId="1"/>
  </si>
  <si>
    <t>4-1</t>
    <phoneticPr fontId="1"/>
  </si>
  <si>
    <t>428-1</t>
    <phoneticPr fontId="1"/>
  </si>
  <si>
    <t>3004</t>
    <phoneticPr fontId="1"/>
  </si>
  <si>
    <t>3176-13</t>
    <phoneticPr fontId="1"/>
  </si>
  <si>
    <t>864</t>
    <phoneticPr fontId="1"/>
  </si>
  <si>
    <t>148-13</t>
    <phoneticPr fontId="1"/>
  </si>
  <si>
    <t>4-1</t>
    <phoneticPr fontId="1"/>
  </si>
  <si>
    <t>37</t>
    <phoneticPr fontId="1"/>
  </si>
  <si>
    <t>340-1</t>
    <phoneticPr fontId="1"/>
  </si>
  <si>
    <t>1844</t>
    <phoneticPr fontId="1"/>
  </si>
  <si>
    <t>469-3</t>
    <phoneticPr fontId="1"/>
  </si>
  <si>
    <t>中山　雅雄</t>
    <rPh sb="0" eb="2">
      <t>ナカヤマ</t>
    </rPh>
    <rPh sb="3" eb="5">
      <t>マサオ</t>
    </rPh>
    <phoneticPr fontId="1"/>
  </si>
  <si>
    <t>1724-1</t>
    <phoneticPr fontId="1"/>
  </si>
  <si>
    <t>323</t>
    <phoneticPr fontId="1"/>
  </si>
  <si>
    <t>3143-1</t>
    <phoneticPr fontId="1"/>
  </si>
  <si>
    <t>130-1</t>
    <phoneticPr fontId="1"/>
  </si>
  <si>
    <t>3-4</t>
    <phoneticPr fontId="1"/>
  </si>
  <si>
    <t>35-1</t>
    <phoneticPr fontId="1"/>
  </si>
  <si>
    <t>666-3</t>
    <phoneticPr fontId="1"/>
  </si>
  <si>
    <t>4446</t>
    <phoneticPr fontId="1"/>
  </si>
  <si>
    <t>2-7</t>
    <phoneticPr fontId="1"/>
  </si>
  <si>
    <t>582</t>
    <phoneticPr fontId="1"/>
  </si>
  <si>
    <t>350</t>
    <phoneticPr fontId="1"/>
  </si>
  <si>
    <t>234-2</t>
    <phoneticPr fontId="1"/>
  </si>
  <si>
    <t>2-39</t>
    <phoneticPr fontId="1"/>
  </si>
  <si>
    <t>403-3</t>
    <phoneticPr fontId="1"/>
  </si>
  <si>
    <t>5-15</t>
    <phoneticPr fontId="1"/>
  </si>
  <si>
    <t>1044-4</t>
    <phoneticPr fontId="1"/>
  </si>
  <si>
    <t>105-1</t>
    <phoneticPr fontId="1"/>
  </si>
  <si>
    <t>954-4</t>
    <phoneticPr fontId="1"/>
  </si>
  <si>
    <t>156-1</t>
    <phoneticPr fontId="1"/>
  </si>
  <si>
    <t>９８３－３３４１</t>
    <phoneticPr fontId="1"/>
  </si>
  <si>
    <t>南坊井上内科循環器科医院</t>
    <rPh sb="0" eb="1">
      <t>みなん</t>
    </rPh>
    <rPh sb="1" eb="2">
      <t>ぼう</t>
    </rPh>
    <rPh sb="2" eb="4">
      <t>いのうえ</t>
    </rPh>
    <rPh sb="4" eb="6">
      <t>ないか</t>
    </rPh>
    <rPh sb="6" eb="10">
      <t>じゅんかんきか</t>
    </rPh>
    <rPh sb="10" eb="12">
      <t>いいん</t>
    </rPh>
    <phoneticPr fontId="1" type="Hiragana"/>
  </si>
  <si>
    <t>沼隈病院</t>
    <rPh sb="0" eb="2">
      <t>ぬまくま</t>
    </rPh>
    <rPh sb="2" eb="4">
      <t>びょういん</t>
    </rPh>
    <phoneticPr fontId="1" type="Hiragana"/>
  </si>
  <si>
    <t>福山城西病院</t>
    <rPh sb="0" eb="2">
      <t>ふくやま</t>
    </rPh>
    <rPh sb="2" eb="3">
      <t>じょう</t>
    </rPh>
    <rPh sb="3" eb="4">
      <t>さい</t>
    </rPh>
    <rPh sb="4" eb="6">
      <t>びょういん</t>
    </rPh>
    <phoneticPr fontId="1" type="Hiragana"/>
  </si>
  <si>
    <t>藤崎眼科医院</t>
    <rPh sb="0" eb="2">
      <t>ふじさき</t>
    </rPh>
    <rPh sb="2" eb="4">
      <t>がんか</t>
    </rPh>
    <rPh sb="4" eb="6">
      <t>いいん</t>
    </rPh>
    <phoneticPr fontId="1" type="Hiragana"/>
  </si>
  <si>
    <t>藤田医院</t>
    <rPh sb="0" eb="2">
      <t>ふじた</t>
    </rPh>
    <rPh sb="2" eb="4">
      <t>いいん</t>
    </rPh>
    <phoneticPr fontId="1" type="Hiragana"/>
  </si>
  <si>
    <t>みはら眼科</t>
    <rPh sb="3" eb="5">
      <t>がんか</t>
    </rPh>
    <phoneticPr fontId="1" type="Hiragana"/>
  </si>
  <si>
    <t>柚木外科医院</t>
    <rPh sb="0" eb="2">
      <t>ゆのき</t>
    </rPh>
    <rPh sb="2" eb="4">
      <t>げか</t>
    </rPh>
    <rPh sb="4" eb="6">
      <t>いいん</t>
    </rPh>
    <phoneticPr fontId="1" type="Hiragana"/>
  </si>
  <si>
    <t>整形外科</t>
    <rPh sb="0" eb="4">
      <t>セイケイゲカ</t>
    </rPh>
    <phoneticPr fontId="1"/>
  </si>
  <si>
    <t>脳神経外科</t>
    <rPh sb="0" eb="5">
      <t>ノウシンケイゲカ</t>
    </rPh>
    <phoneticPr fontId="1"/>
  </si>
  <si>
    <t>小児科</t>
    <rPh sb="0" eb="3">
      <t>ショウニカ</t>
    </rPh>
    <phoneticPr fontId="1"/>
  </si>
  <si>
    <t>循環器科</t>
    <rPh sb="0" eb="4">
      <t>ジュンカンキカ</t>
    </rPh>
    <phoneticPr fontId="1"/>
  </si>
  <si>
    <t>内科</t>
    <phoneticPr fontId="1"/>
  </si>
  <si>
    <t>藪下　和久</t>
    <rPh sb="0" eb="2">
      <t>ヤブシタ</t>
    </rPh>
    <rPh sb="3" eb="5">
      <t>カズヒサ</t>
    </rPh>
    <phoneticPr fontId="1"/>
  </si>
  <si>
    <t>石川医院</t>
    <rPh sb="0" eb="2">
      <t>イシカワ</t>
    </rPh>
    <rPh sb="2" eb="4">
      <t>イイン</t>
    </rPh>
    <phoneticPr fontId="1"/>
  </si>
  <si>
    <t>720-1262</t>
    <phoneticPr fontId="1"/>
  </si>
  <si>
    <t>986</t>
    <phoneticPr fontId="1"/>
  </si>
  <si>
    <t>石川　博基</t>
    <rPh sb="0" eb="2">
      <t>イシカワ</t>
    </rPh>
    <rPh sb="3" eb="5">
      <t>ヒロモト</t>
    </rPh>
    <phoneticPr fontId="1"/>
  </si>
  <si>
    <t>○</t>
    <phoneticPr fontId="1"/>
  </si>
  <si>
    <t>小林医院</t>
    <rPh sb="0" eb="2">
      <t>コバヤシ</t>
    </rPh>
    <rPh sb="2" eb="4">
      <t>イイン</t>
    </rPh>
    <phoneticPr fontId="1"/>
  </si>
  <si>
    <t>2030-3</t>
    <phoneticPr fontId="1"/>
  </si>
  <si>
    <t>内科・消化器科ほか</t>
    <rPh sb="0" eb="2">
      <t>ナイカ</t>
    </rPh>
    <rPh sb="3" eb="5">
      <t>ショウカ</t>
    </rPh>
    <rPh sb="5" eb="6">
      <t>キ</t>
    </rPh>
    <rPh sb="6" eb="7">
      <t>カ</t>
    </rPh>
    <phoneticPr fontId="1"/>
  </si>
  <si>
    <t>小林　道男</t>
    <rPh sb="0" eb="2">
      <t>コバヤシ</t>
    </rPh>
    <rPh sb="3" eb="5">
      <t>ミチオ</t>
    </rPh>
    <phoneticPr fontId="1"/>
  </si>
  <si>
    <t>こじょう内科</t>
    <rPh sb="4" eb="6">
      <t>ナイカ</t>
    </rPh>
    <phoneticPr fontId="1"/>
  </si>
  <si>
    <t>721-0963</t>
    <phoneticPr fontId="1"/>
  </si>
  <si>
    <t>一丁目15-3</t>
    <rPh sb="0" eb="3">
      <t>１チョウメ</t>
    </rPh>
    <phoneticPr fontId="1"/>
  </si>
  <si>
    <t>内科・消化器科</t>
    <rPh sb="0" eb="2">
      <t>ナイカ</t>
    </rPh>
    <rPh sb="3" eb="5">
      <t>ショウカ</t>
    </rPh>
    <rPh sb="5" eb="6">
      <t>キ</t>
    </rPh>
    <rPh sb="6" eb="7">
      <t>カ</t>
    </rPh>
    <phoneticPr fontId="1"/>
  </si>
  <si>
    <t>古城　研二</t>
    <rPh sb="0" eb="2">
      <t>コジョウ</t>
    </rPh>
    <rPh sb="3" eb="5">
      <t>ケンジ</t>
    </rPh>
    <phoneticPr fontId="1"/>
  </si>
  <si>
    <t>○</t>
    <phoneticPr fontId="1"/>
  </si>
  <si>
    <t>明崎　満</t>
    <rPh sb="0" eb="1">
      <t>ミョウ</t>
    </rPh>
    <rPh sb="1" eb="2">
      <t>ザキ</t>
    </rPh>
    <rPh sb="3" eb="4">
      <t>ミツル</t>
    </rPh>
    <phoneticPr fontId="1"/>
  </si>
  <si>
    <r>
      <t xml:space="preserve">    指　定　医　師　名　簿</t>
    </r>
    <r>
      <rPr>
        <sz val="18"/>
        <rFont val="HG丸ｺﾞｼｯｸM-PRO"/>
        <family val="3"/>
        <charset val="128"/>
      </rPr>
      <t>　（現行）</t>
    </r>
    <rPh sb="4" eb="5">
      <t>ユビ</t>
    </rPh>
    <rPh sb="6" eb="7">
      <t>サダム</t>
    </rPh>
    <rPh sb="8" eb="9">
      <t>イ</t>
    </rPh>
    <rPh sb="10" eb="11">
      <t>シ</t>
    </rPh>
    <rPh sb="12" eb="13">
      <t>メイ</t>
    </rPh>
    <rPh sb="14" eb="15">
      <t>ボ</t>
    </rPh>
    <rPh sb="17" eb="19">
      <t>ゲンコウ</t>
    </rPh>
    <phoneticPr fontId="1"/>
  </si>
  <si>
    <t>耳鼻咽喉科</t>
    <rPh sb="0" eb="5">
      <t>ジビインコウカ</t>
    </rPh>
    <phoneticPr fontId="1"/>
  </si>
  <si>
    <t>整形外科</t>
    <rPh sb="0" eb="2">
      <t>セイケイ</t>
    </rPh>
    <rPh sb="2" eb="4">
      <t>ゲカ</t>
    </rPh>
    <phoneticPr fontId="1"/>
  </si>
  <si>
    <t>医　療　機　関　名</t>
    <rPh sb="0" eb="3">
      <t>いりょう</t>
    </rPh>
    <rPh sb="4" eb="7">
      <t>きかん</t>
    </rPh>
    <rPh sb="8" eb="9">
      <t>めい</t>
    </rPh>
    <phoneticPr fontId="1" type="Hiragana"/>
  </si>
  <si>
    <t>赤木皮膚科・泌尿器科医院</t>
    <rPh sb="0" eb="2">
      <t>あかぎ</t>
    </rPh>
    <rPh sb="2" eb="5">
      <t>ひふか</t>
    </rPh>
    <rPh sb="6" eb="10">
      <t>ひにょうきか</t>
    </rPh>
    <rPh sb="10" eb="12">
      <t>いいん</t>
    </rPh>
    <phoneticPr fontId="1" type="Hiragana"/>
  </si>
  <si>
    <t>池田医院</t>
    <rPh sb="0" eb="2">
      <t>いけだ</t>
    </rPh>
    <rPh sb="2" eb="4">
      <t>いいん</t>
    </rPh>
    <phoneticPr fontId="1" type="Hiragana"/>
  </si>
  <si>
    <t>いけだ小児科</t>
    <rPh sb="3" eb="6">
      <t>しょうにか</t>
    </rPh>
    <phoneticPr fontId="1" type="Hiragana"/>
  </si>
  <si>
    <t>いぐちクリニック</t>
    <phoneticPr fontId="1" type="Hiragana"/>
  </si>
  <si>
    <t>いしおか医院</t>
    <rPh sb="4" eb="6">
      <t>いいん</t>
    </rPh>
    <phoneticPr fontId="1" type="Hiragana"/>
  </si>
  <si>
    <t>石川クリニック</t>
    <rPh sb="0" eb="2">
      <t>いしかわ</t>
    </rPh>
    <phoneticPr fontId="1" type="Hiragana"/>
  </si>
  <si>
    <t>いそだ病院</t>
    <rPh sb="3" eb="5">
      <t>びょういん</t>
    </rPh>
    <phoneticPr fontId="1" type="Hiragana"/>
  </si>
  <si>
    <t>板崎外科整形外科</t>
    <rPh sb="0" eb="1">
      <t>いた</t>
    </rPh>
    <rPh sb="1" eb="2">
      <t>さき</t>
    </rPh>
    <rPh sb="2" eb="4">
      <t>げか</t>
    </rPh>
    <rPh sb="4" eb="8">
      <t>せいけいげか</t>
    </rPh>
    <phoneticPr fontId="1" type="Hiragana"/>
  </si>
  <si>
    <t>岩﨑整形外科</t>
    <rPh sb="0" eb="1">
      <t>いわさき</t>
    </rPh>
    <rPh sb="2" eb="6">
      <t>せいけいげか</t>
    </rPh>
    <phoneticPr fontId="1" type="Hiragana"/>
  </si>
  <si>
    <t>上田耳鼻咽喉科医院</t>
    <rPh sb="0" eb="2">
      <t>うえだ</t>
    </rPh>
    <rPh sb="2" eb="7">
      <t>じびいんこうか</t>
    </rPh>
    <rPh sb="7" eb="9">
      <t>いいん</t>
    </rPh>
    <phoneticPr fontId="1" type="Hiragana"/>
  </si>
  <si>
    <t>宇田内科リウマチ科</t>
    <rPh sb="0" eb="2">
      <t>うだ</t>
    </rPh>
    <rPh sb="2" eb="4">
      <t>ないか</t>
    </rPh>
    <rPh sb="8" eb="9">
      <t>か</t>
    </rPh>
    <phoneticPr fontId="1" type="Hiragana"/>
  </si>
  <si>
    <t>占部内科医院</t>
    <rPh sb="0" eb="2">
      <t>うらべ</t>
    </rPh>
    <rPh sb="2" eb="4">
      <t>ないか</t>
    </rPh>
    <rPh sb="4" eb="6">
      <t>いいん</t>
    </rPh>
    <phoneticPr fontId="1" type="Hiragana"/>
  </si>
  <si>
    <t>えきや外科クリニック</t>
    <rPh sb="3" eb="5">
      <t>げか</t>
    </rPh>
    <phoneticPr fontId="1" type="Hiragana"/>
  </si>
  <si>
    <t>大石病院</t>
    <rPh sb="0" eb="2">
      <t>おおいし</t>
    </rPh>
    <rPh sb="2" eb="4">
      <t>びょういん</t>
    </rPh>
    <phoneticPr fontId="1" type="Hiragana"/>
  </si>
  <si>
    <t>平田　教至</t>
    <rPh sb="0" eb="2">
      <t>ヒラタ</t>
    </rPh>
    <rPh sb="3" eb="4">
      <t>キョウ</t>
    </rPh>
    <rPh sb="4" eb="5">
      <t>イタル</t>
    </rPh>
    <phoneticPr fontId="1"/>
  </si>
  <si>
    <t>おかの眼科</t>
    <rPh sb="3" eb="5">
      <t>がんか</t>
    </rPh>
    <phoneticPr fontId="1" type="Hiragana"/>
  </si>
  <si>
    <t>岡本耳鼻咽喉科医院</t>
    <rPh sb="0" eb="2">
      <t>おかもと</t>
    </rPh>
    <rPh sb="2" eb="7">
      <t>じびいんこうか</t>
    </rPh>
    <rPh sb="7" eb="9">
      <t>いいん</t>
    </rPh>
    <phoneticPr fontId="1" type="Hiragana"/>
  </si>
  <si>
    <t>越智眼科昭和町医院</t>
    <rPh sb="0" eb="2">
      <t>おち</t>
    </rPh>
    <rPh sb="2" eb="4">
      <t>がんか</t>
    </rPh>
    <rPh sb="4" eb="6">
      <t>しょうわ</t>
    </rPh>
    <rPh sb="6" eb="7">
      <t>まち</t>
    </rPh>
    <rPh sb="7" eb="9">
      <t>いいん</t>
    </rPh>
    <phoneticPr fontId="1" type="Hiragana"/>
  </si>
  <si>
    <t>神原病院</t>
    <rPh sb="0" eb="2">
      <t>かんばら</t>
    </rPh>
    <rPh sb="2" eb="4">
      <t>びょういん</t>
    </rPh>
    <phoneticPr fontId="1" type="Hiragana"/>
  </si>
  <si>
    <t>木下メディカルクリニック</t>
    <rPh sb="0" eb="2">
      <t>きのした</t>
    </rPh>
    <phoneticPr fontId="1" type="Hiragana"/>
  </si>
  <si>
    <t>木村耳鼻咽喉科医院</t>
    <rPh sb="0" eb="2">
      <t>きむら</t>
    </rPh>
    <rPh sb="2" eb="7">
      <t>じびいんこうか</t>
    </rPh>
    <rPh sb="7" eb="9">
      <t>いいん</t>
    </rPh>
    <phoneticPr fontId="1" type="Hiragana"/>
  </si>
  <si>
    <t>黒木眼科医院</t>
    <rPh sb="0" eb="2">
      <t>くろき</t>
    </rPh>
    <rPh sb="2" eb="4">
      <t>がんか</t>
    </rPh>
    <rPh sb="4" eb="6">
      <t>いいん</t>
    </rPh>
    <phoneticPr fontId="1" type="Hiragana"/>
  </si>
  <si>
    <t>楠本病院</t>
    <rPh sb="0" eb="2">
      <t>くすもと</t>
    </rPh>
    <rPh sb="2" eb="4">
      <t>びょういん</t>
    </rPh>
    <phoneticPr fontId="1" type="Hiragana"/>
  </si>
  <si>
    <t>小畠病院</t>
    <rPh sb="0" eb="2">
      <t>こばたけ</t>
    </rPh>
    <rPh sb="2" eb="4">
      <t>びょういん</t>
    </rPh>
    <phoneticPr fontId="1" type="Hiragana"/>
  </si>
  <si>
    <t>小林病院</t>
    <rPh sb="0" eb="2">
      <t>こばやし</t>
    </rPh>
    <rPh sb="2" eb="4">
      <t>びょういん</t>
    </rPh>
    <phoneticPr fontId="1" type="Hiragana"/>
  </si>
  <si>
    <t>後藤泌尿科医院</t>
    <rPh sb="0" eb="2">
      <t>ごとう</t>
    </rPh>
    <rPh sb="2" eb="5">
      <t>ひにょうきか</t>
    </rPh>
    <rPh sb="5" eb="7">
      <t>いいん</t>
    </rPh>
    <phoneticPr fontId="1" type="Hiragana"/>
  </si>
  <si>
    <t>コム・クリニック佐藤</t>
    <rPh sb="8" eb="10">
      <t>さとう</t>
    </rPh>
    <phoneticPr fontId="1" type="Hiragana"/>
  </si>
  <si>
    <t>さいきじんクリニック</t>
    <phoneticPr fontId="1" type="Hiragana"/>
  </si>
  <si>
    <t>さいとう小児科</t>
    <rPh sb="4" eb="7">
      <t>しょうにか</t>
    </rPh>
    <phoneticPr fontId="1" type="Hiragana"/>
  </si>
  <si>
    <t>坂本眼科小児科クリニック</t>
    <rPh sb="0" eb="2">
      <t>さかもと</t>
    </rPh>
    <rPh sb="2" eb="4">
      <t>がんか</t>
    </rPh>
    <rPh sb="4" eb="7">
      <t>しょうにか</t>
    </rPh>
    <phoneticPr fontId="1" type="Hiragana"/>
  </si>
  <si>
    <t>さくらの丘クリニック</t>
    <rPh sb="4" eb="5">
      <t>おか</t>
    </rPh>
    <phoneticPr fontId="1" type="Hiragana"/>
  </si>
  <si>
    <t>佐々木内科クリニック</t>
    <rPh sb="0" eb="3">
      <t>ささき</t>
    </rPh>
    <rPh sb="3" eb="5">
      <t>ないか</t>
    </rPh>
    <phoneticPr fontId="1" type="Hiragana"/>
  </si>
  <si>
    <t>6-4-13</t>
    <phoneticPr fontId="1"/>
  </si>
  <si>
    <t>佐長内科クリニック</t>
    <rPh sb="0" eb="2">
      <t>さちょう</t>
    </rPh>
    <rPh sb="2" eb="4">
      <t>ないか</t>
    </rPh>
    <phoneticPr fontId="1" type="Hiragana"/>
  </si>
  <si>
    <t>佐藤耳鼻咽喉科医院</t>
    <rPh sb="0" eb="2">
      <t>さとう</t>
    </rPh>
    <rPh sb="2" eb="7">
      <t>じびいんこうか</t>
    </rPh>
    <rPh sb="7" eb="9">
      <t>いいん</t>
    </rPh>
    <phoneticPr fontId="1" type="Hiragana"/>
  </si>
  <si>
    <t>さとう脳外科クリニック</t>
    <rPh sb="3" eb="6">
      <t>のうげか</t>
    </rPh>
    <phoneticPr fontId="1" type="Hiragana"/>
  </si>
  <si>
    <t>山陽病院</t>
    <rPh sb="0" eb="2">
      <t>さんよう</t>
    </rPh>
    <rPh sb="2" eb="4">
      <t>びょういん</t>
    </rPh>
    <phoneticPr fontId="1" type="Hiragana"/>
  </si>
  <si>
    <t>重久外科医院</t>
    <rPh sb="0" eb="2">
      <t>しげひさ</t>
    </rPh>
    <rPh sb="2" eb="4">
      <t>げか</t>
    </rPh>
    <rPh sb="4" eb="6">
      <t>いいん</t>
    </rPh>
    <phoneticPr fontId="1" type="Hiragana"/>
  </si>
  <si>
    <t>島谷病院</t>
    <rPh sb="0" eb="2">
      <t>しまたに</t>
    </rPh>
    <rPh sb="2" eb="4">
      <t>びょういん</t>
    </rPh>
    <phoneticPr fontId="1" type="Hiragana"/>
  </si>
  <si>
    <t>セントラル病院</t>
    <rPh sb="5" eb="7">
      <t>びょういん</t>
    </rPh>
    <phoneticPr fontId="1" type="Hiragana"/>
  </si>
  <si>
    <t>高須クリニック</t>
    <rPh sb="0" eb="2">
      <t>たかす</t>
    </rPh>
    <phoneticPr fontId="1" type="Hiragana"/>
  </si>
  <si>
    <t>タカタ内科胃腸科医院</t>
    <rPh sb="3" eb="5">
      <t>ないか</t>
    </rPh>
    <rPh sb="5" eb="8">
      <t>いちょうか</t>
    </rPh>
    <rPh sb="8" eb="10">
      <t>いいん</t>
    </rPh>
    <phoneticPr fontId="1" type="Hiragana"/>
  </si>
  <si>
    <t>高橋医院</t>
    <rPh sb="0" eb="2">
      <t>たかはし</t>
    </rPh>
    <rPh sb="2" eb="4">
      <t>いいん</t>
    </rPh>
    <phoneticPr fontId="1" type="Hiragana"/>
  </si>
  <si>
    <t>高橋眼科</t>
    <rPh sb="0" eb="2">
      <t>たかはし</t>
    </rPh>
    <rPh sb="2" eb="4">
      <t>がんか</t>
    </rPh>
    <phoneticPr fontId="1" type="Hiragana"/>
  </si>
  <si>
    <t>高橋整形外科</t>
    <rPh sb="0" eb="2">
      <t>たかはし</t>
    </rPh>
    <rPh sb="2" eb="6">
      <t>せいけいげか</t>
    </rPh>
    <phoneticPr fontId="1" type="Hiragana"/>
  </si>
  <si>
    <t>竹内耳鼻咽喉科</t>
    <rPh sb="0" eb="2">
      <t>たけうち</t>
    </rPh>
    <rPh sb="2" eb="7">
      <t>じびいんこうか</t>
    </rPh>
    <phoneticPr fontId="1" type="Hiragana"/>
  </si>
  <si>
    <t>田中メディカルクリニック</t>
    <rPh sb="0" eb="2">
      <t>たなか</t>
    </rPh>
    <phoneticPr fontId="1" type="Hiragana"/>
  </si>
  <si>
    <t>中国中央病院</t>
    <rPh sb="0" eb="2">
      <t>ちゅうごく</t>
    </rPh>
    <rPh sb="2" eb="4">
      <t>ちゅうおう</t>
    </rPh>
    <rPh sb="4" eb="6">
      <t>びょういん</t>
    </rPh>
    <phoneticPr fontId="1" type="Hiragana"/>
  </si>
  <si>
    <t>ちょう外科医院</t>
    <rPh sb="3" eb="5">
      <t>げか</t>
    </rPh>
    <rPh sb="5" eb="7">
      <t>いいん</t>
    </rPh>
    <phoneticPr fontId="1" type="Hiragana"/>
  </si>
  <si>
    <t>森　雅信</t>
    <rPh sb="0" eb="1">
      <t>モリ</t>
    </rPh>
    <rPh sb="2" eb="4">
      <t>マサノブ</t>
    </rPh>
    <phoneticPr fontId="1"/>
  </si>
  <si>
    <t>長外科胃腸科医院</t>
    <rPh sb="0" eb="1">
      <t>ちょう</t>
    </rPh>
    <rPh sb="1" eb="3">
      <t>げか</t>
    </rPh>
    <rPh sb="3" eb="6">
      <t>いちょうか</t>
    </rPh>
    <rPh sb="6" eb="8">
      <t>いいん</t>
    </rPh>
    <phoneticPr fontId="1" type="Hiragana"/>
  </si>
  <si>
    <t>土屋内科医院</t>
    <rPh sb="0" eb="2">
      <t>つちや</t>
    </rPh>
    <rPh sb="2" eb="4">
      <t>ないか</t>
    </rPh>
    <rPh sb="4" eb="6">
      <t>いいん</t>
    </rPh>
    <phoneticPr fontId="1" type="Hiragana"/>
  </si>
  <si>
    <t>寺岡整形外科病院</t>
    <rPh sb="0" eb="2">
      <t>てらおか</t>
    </rPh>
    <rPh sb="2" eb="6">
      <t>せいけいげか</t>
    </rPh>
    <rPh sb="6" eb="8">
      <t>びょういん</t>
    </rPh>
    <phoneticPr fontId="1" type="Hiragana"/>
  </si>
  <si>
    <t>寺岡整形外科病院</t>
    <rPh sb="0" eb="2">
      <t>てらお</t>
    </rPh>
    <rPh sb="2" eb="6">
      <t>せいけいげか</t>
    </rPh>
    <rPh sb="6" eb="8">
      <t>びょういん</t>
    </rPh>
    <phoneticPr fontId="1" type="Hiragana"/>
  </si>
  <si>
    <t>中川クリニック</t>
    <rPh sb="0" eb="2">
      <t>なかがわ</t>
    </rPh>
    <phoneticPr fontId="1" type="Hiragana"/>
  </si>
  <si>
    <t>中村整形外科</t>
    <rPh sb="0" eb="2">
      <t>なかむら</t>
    </rPh>
    <rPh sb="2" eb="6">
      <t>せいけいげか</t>
    </rPh>
    <phoneticPr fontId="1" type="Hiragana"/>
  </si>
  <si>
    <t>錦織眼科医院</t>
    <rPh sb="0" eb="2">
      <t>にしきおり</t>
    </rPh>
    <rPh sb="2" eb="4">
      <t>がんか</t>
    </rPh>
    <rPh sb="4" eb="6">
      <t>いいん</t>
    </rPh>
    <phoneticPr fontId="1" type="Hiragana"/>
  </si>
  <si>
    <t>西福山病院</t>
    <rPh sb="0" eb="1">
      <t>にし</t>
    </rPh>
    <rPh sb="1" eb="3">
      <t>ふくやま</t>
    </rPh>
    <rPh sb="3" eb="5">
      <t>びょういん</t>
    </rPh>
    <phoneticPr fontId="1" type="Hiragana"/>
  </si>
  <si>
    <t>西町クリニック耳鼻咽喉科</t>
    <rPh sb="0" eb="1">
      <t>にし</t>
    </rPh>
    <rPh sb="1" eb="2">
      <t>まち</t>
    </rPh>
    <rPh sb="7" eb="9">
      <t>じび</t>
    </rPh>
    <rPh sb="9" eb="11">
      <t>いんこう</t>
    </rPh>
    <rPh sb="11" eb="12">
      <t>か</t>
    </rPh>
    <phoneticPr fontId="1" type="Hiragana"/>
  </si>
  <si>
    <t>日本鋼管福山病院</t>
    <rPh sb="0" eb="2">
      <t>にっぽん</t>
    </rPh>
    <rPh sb="2" eb="4">
      <t>こうかん</t>
    </rPh>
    <rPh sb="4" eb="6">
      <t>ふくやま</t>
    </rPh>
    <rPh sb="6" eb="8">
      <t>びょういん</t>
    </rPh>
    <phoneticPr fontId="1" type="Hiragana"/>
  </si>
  <si>
    <t>脳神経センター大田記念病院</t>
    <rPh sb="0" eb="3">
      <t>のうしんけい</t>
    </rPh>
    <rPh sb="7" eb="9">
      <t>おおた</t>
    </rPh>
    <rPh sb="9" eb="11">
      <t>きねん</t>
    </rPh>
    <rPh sb="11" eb="13">
      <t>びょういん</t>
    </rPh>
    <phoneticPr fontId="1" type="Hiragana"/>
  </si>
  <si>
    <t>ひかり眼科</t>
    <rPh sb="3" eb="5">
      <t>がんか</t>
    </rPh>
    <phoneticPr fontId="1" type="Hiragana"/>
  </si>
  <si>
    <t>東川耳鼻咽喉科医院</t>
    <rPh sb="0" eb="2">
      <t>ひがしかわ</t>
    </rPh>
    <rPh sb="2" eb="7">
      <t>じびいんこうか</t>
    </rPh>
    <rPh sb="7" eb="9">
      <t>いいん</t>
    </rPh>
    <phoneticPr fontId="1" type="Hiragana"/>
  </si>
  <si>
    <t>ひとみ眼科</t>
    <rPh sb="3" eb="5">
      <t>がんか</t>
    </rPh>
    <phoneticPr fontId="1" type="Hiragana"/>
  </si>
  <si>
    <t>日野内科小児科クリニック</t>
    <rPh sb="0" eb="2">
      <t>ひの</t>
    </rPh>
    <rPh sb="2" eb="4">
      <t>ないか</t>
    </rPh>
    <rPh sb="4" eb="7">
      <t>しょうにか</t>
    </rPh>
    <phoneticPr fontId="1" type="Hiragana"/>
  </si>
  <si>
    <t>日野ホームクリニック</t>
    <rPh sb="0" eb="2">
      <t>ひの</t>
    </rPh>
    <phoneticPr fontId="1" type="Hiragana"/>
  </si>
  <si>
    <t>平木耳鼻咽喉科医院</t>
    <rPh sb="0" eb="2">
      <t>ひらき</t>
    </rPh>
    <rPh sb="2" eb="4">
      <t>じび</t>
    </rPh>
    <rPh sb="4" eb="7">
      <t>いんこうか</t>
    </rPh>
    <rPh sb="7" eb="9">
      <t>いいん</t>
    </rPh>
    <phoneticPr fontId="1" type="Hiragana"/>
  </si>
  <si>
    <t>平田耳鼻咽喉科医院</t>
    <rPh sb="0" eb="2">
      <t>ひらた</t>
    </rPh>
    <rPh sb="2" eb="7">
      <t>じびいんこうか</t>
    </rPh>
    <rPh sb="7" eb="9">
      <t>いいん</t>
    </rPh>
    <phoneticPr fontId="1" type="Hiragana"/>
  </si>
  <si>
    <t>平山クリニック</t>
    <rPh sb="0" eb="2">
      <t>ひらやま</t>
    </rPh>
    <phoneticPr fontId="1" type="Hiragana"/>
  </si>
  <si>
    <t>広岡整形外科</t>
    <rPh sb="0" eb="2">
      <t>ひろおか</t>
    </rPh>
    <rPh sb="2" eb="6">
      <t>せいけいげか</t>
    </rPh>
    <phoneticPr fontId="1" type="Hiragana"/>
  </si>
  <si>
    <t>ひろおか医院</t>
    <rPh sb="4" eb="6">
      <t>いいん</t>
    </rPh>
    <phoneticPr fontId="1" type="Hiragana"/>
  </si>
  <si>
    <t>広畑内科</t>
    <rPh sb="0" eb="2">
      <t>ひろはた</t>
    </rPh>
    <rPh sb="2" eb="4">
      <t>ないか</t>
    </rPh>
    <phoneticPr fontId="1" type="Hiragana"/>
  </si>
  <si>
    <t>福山医療センター</t>
    <rPh sb="0" eb="2">
      <t>ふくやま</t>
    </rPh>
    <rPh sb="2" eb="4">
      <t>いりょう</t>
    </rPh>
    <phoneticPr fontId="1" type="Hiragana"/>
  </si>
  <si>
    <t>福山記念病院</t>
    <rPh sb="0" eb="2">
      <t>ふくやま</t>
    </rPh>
    <rPh sb="2" eb="4">
      <t>きねん</t>
    </rPh>
    <rPh sb="4" eb="6">
      <t>びょういん</t>
    </rPh>
    <phoneticPr fontId="1" type="Hiragana"/>
  </si>
  <si>
    <t>９４７－１１５９</t>
    <phoneticPr fontId="1"/>
  </si>
  <si>
    <t>福山クリニック</t>
    <rPh sb="0" eb="2">
      <t>ふくやま</t>
    </rPh>
    <phoneticPr fontId="1" type="Hiragana"/>
  </si>
  <si>
    <t>福山光南病院</t>
    <rPh sb="0" eb="2">
      <t>ふくやま</t>
    </rPh>
    <rPh sb="2" eb="3">
      <t>ひかり</t>
    </rPh>
    <rPh sb="3" eb="4">
      <t>みなみ</t>
    </rPh>
    <rPh sb="4" eb="6">
      <t>びょういん</t>
    </rPh>
    <phoneticPr fontId="1" type="Hiragana"/>
  </si>
  <si>
    <t>福山循環器病院</t>
    <rPh sb="0" eb="2">
      <t>ふくやま</t>
    </rPh>
    <rPh sb="2" eb="5">
      <t>じゅんかんき</t>
    </rPh>
    <rPh sb="5" eb="7">
      <t>びょういん</t>
    </rPh>
    <phoneticPr fontId="1" type="Hiragana"/>
  </si>
  <si>
    <t>福山第一病院</t>
    <rPh sb="0" eb="2">
      <t>ふくやま</t>
    </rPh>
    <rPh sb="2" eb="4">
      <t>だいいち</t>
    </rPh>
    <rPh sb="4" eb="6">
      <t>びょういん</t>
    </rPh>
    <phoneticPr fontId="1" type="Hiragana"/>
  </si>
  <si>
    <t>福山泌尿器病院</t>
    <rPh sb="0" eb="2">
      <t>ふくやま</t>
    </rPh>
    <rPh sb="2" eb="5">
      <t>ひにょうき</t>
    </rPh>
    <rPh sb="5" eb="7">
      <t>びょういん</t>
    </rPh>
    <phoneticPr fontId="1" type="Hiragana"/>
  </si>
  <si>
    <r>
      <t>福山若草園</t>
    </r>
    <r>
      <rPr>
        <sz val="8"/>
        <rFont val="ＭＳ Ｐ明朝"/>
        <family val="1"/>
        <charset val="128"/>
      </rPr>
      <t>（広島県立福山若草園）</t>
    </r>
    <rPh sb="0" eb="2">
      <t>ふくやま</t>
    </rPh>
    <rPh sb="2" eb="4">
      <t>わかくさ</t>
    </rPh>
    <rPh sb="4" eb="5">
      <t>えん</t>
    </rPh>
    <rPh sb="6" eb="10">
      <t>ひろしまけんりつ</t>
    </rPh>
    <rPh sb="10" eb="12">
      <t>ふくやま</t>
    </rPh>
    <rPh sb="12" eb="14">
      <t>わかくさ</t>
    </rPh>
    <rPh sb="14" eb="15">
      <t>えん</t>
    </rPh>
    <phoneticPr fontId="1" type="Hiragana"/>
  </si>
  <si>
    <t>福山市民病院</t>
    <rPh sb="0" eb="2">
      <t>ふくやま</t>
    </rPh>
    <rPh sb="2" eb="4">
      <t>しみん</t>
    </rPh>
    <rPh sb="4" eb="6">
      <t>びょういん</t>
    </rPh>
    <phoneticPr fontId="1" type="Hiragana"/>
  </si>
  <si>
    <t>藤本外科･胃腸科･肛門科クリニック</t>
    <rPh sb="0" eb="2">
      <t>ふじもと</t>
    </rPh>
    <rPh sb="2" eb="4">
      <t>げか</t>
    </rPh>
    <rPh sb="5" eb="8">
      <t>いちょうか</t>
    </rPh>
    <rPh sb="9" eb="12">
      <t>こうもんか</t>
    </rPh>
    <phoneticPr fontId="1" type="Hiragana"/>
  </si>
  <si>
    <t>船町ふじおかクリニック</t>
    <rPh sb="0" eb="2">
      <t>ふなまち</t>
    </rPh>
    <phoneticPr fontId="1" type="Hiragana"/>
  </si>
  <si>
    <t>ふるかど眼科</t>
    <rPh sb="4" eb="6">
      <t>がんか</t>
    </rPh>
    <phoneticPr fontId="1" type="Hiragana"/>
  </si>
  <si>
    <t>堀病院</t>
    <rPh sb="0" eb="1">
      <t>ほり</t>
    </rPh>
    <rPh sb="1" eb="3">
      <t>びょういん</t>
    </rPh>
    <phoneticPr fontId="1" type="Hiragana"/>
  </si>
  <si>
    <t>前原病院</t>
    <rPh sb="0" eb="2">
      <t>まえはら</t>
    </rPh>
    <rPh sb="2" eb="4">
      <t>びょういん</t>
    </rPh>
    <phoneticPr fontId="1" type="Hiragana"/>
  </si>
  <si>
    <t>まつい内科</t>
    <rPh sb="3" eb="5">
      <t>ないか</t>
    </rPh>
    <phoneticPr fontId="1" type="Hiragana"/>
  </si>
  <si>
    <t>まつおか耳鼻咽喉科</t>
    <rPh sb="4" eb="6">
      <t>じび</t>
    </rPh>
    <rPh sb="6" eb="8">
      <t>いんこう</t>
    </rPh>
    <rPh sb="8" eb="9">
      <t>か</t>
    </rPh>
    <phoneticPr fontId="1" type="Hiragana"/>
  </si>
  <si>
    <t>まつもりファミリークリニック</t>
    <phoneticPr fontId="1" type="Hiragana"/>
  </si>
  <si>
    <t>三木耳鼻咽喉科医院</t>
    <rPh sb="0" eb="2">
      <t>みき</t>
    </rPh>
    <rPh sb="2" eb="7">
      <t>じびいんこうか</t>
    </rPh>
    <rPh sb="7" eb="9">
      <t>いいん</t>
    </rPh>
    <phoneticPr fontId="1" type="Hiragana"/>
  </si>
  <si>
    <t>宮地クリニック</t>
    <rPh sb="0" eb="2">
      <t>みやち</t>
    </rPh>
    <phoneticPr fontId="1" type="Hiragana"/>
  </si>
  <si>
    <t>三好眼科</t>
    <rPh sb="0" eb="2">
      <t>みよし</t>
    </rPh>
    <rPh sb="2" eb="4">
      <t>がんか</t>
    </rPh>
    <phoneticPr fontId="1" type="Hiragana"/>
  </si>
  <si>
    <t>向田内科医院</t>
    <rPh sb="0" eb="2">
      <t>むこうだ</t>
    </rPh>
    <rPh sb="2" eb="4">
      <t>ないか</t>
    </rPh>
    <rPh sb="4" eb="6">
      <t>いいん</t>
    </rPh>
    <phoneticPr fontId="1" type="Hiragana"/>
  </si>
  <si>
    <t>村上内科循環器科医院</t>
    <rPh sb="0" eb="2">
      <t>むらかみ</t>
    </rPh>
    <rPh sb="2" eb="4">
      <t>ないか</t>
    </rPh>
    <rPh sb="4" eb="8">
      <t>じゅんかんきか</t>
    </rPh>
    <rPh sb="8" eb="10">
      <t>いいん</t>
    </rPh>
    <phoneticPr fontId="1" type="Hiragana"/>
  </si>
  <si>
    <t>森近内科</t>
    <rPh sb="0" eb="2">
      <t>もりちか</t>
    </rPh>
    <rPh sb="2" eb="4">
      <t>ないか</t>
    </rPh>
    <phoneticPr fontId="1" type="Hiragana"/>
  </si>
  <si>
    <t>柳津にしきおり眼科</t>
    <rPh sb="0" eb="2">
      <t>やないづ</t>
    </rPh>
    <rPh sb="7" eb="9">
      <t>がんか</t>
    </rPh>
    <phoneticPr fontId="1" type="Hiragana"/>
  </si>
  <si>
    <t>やまてクリニック</t>
    <phoneticPr fontId="1" type="Hiragana"/>
  </si>
  <si>
    <t>米田耳鼻咽喉科クリニック</t>
    <rPh sb="0" eb="2">
      <t>よねだ</t>
    </rPh>
    <rPh sb="2" eb="4">
      <t>じび</t>
    </rPh>
    <rPh sb="4" eb="6">
      <t>いんこう</t>
    </rPh>
    <rPh sb="6" eb="7">
      <t>か</t>
    </rPh>
    <phoneticPr fontId="1" type="Hiragana"/>
  </si>
  <si>
    <t>和田胃腸科皮膚科クリニック</t>
    <rPh sb="0" eb="2">
      <t>わだ</t>
    </rPh>
    <rPh sb="2" eb="5">
      <t>いちょうか</t>
    </rPh>
    <rPh sb="5" eb="8">
      <t>ひふか</t>
    </rPh>
    <phoneticPr fontId="1" type="Hiragana"/>
  </si>
  <si>
    <t>優輝整形リハビリステーション</t>
    <rPh sb="0" eb="1">
      <t>ゆう</t>
    </rPh>
    <rPh sb="1" eb="2">
      <t>き</t>
    </rPh>
    <rPh sb="2" eb="4">
      <t>せいけい</t>
    </rPh>
    <phoneticPr fontId="1" type="Hiragana"/>
  </si>
  <si>
    <t>上田内科</t>
    <rPh sb="0" eb="2">
      <t>うえだ</t>
    </rPh>
    <rPh sb="2" eb="4">
      <t>ないか</t>
    </rPh>
    <phoneticPr fontId="1" type="Hiragana"/>
  </si>
  <si>
    <t>大内耳鼻咽喉科医院</t>
    <rPh sb="0" eb="2">
      <t>おおうち</t>
    </rPh>
    <rPh sb="2" eb="4">
      <t>じび</t>
    </rPh>
    <rPh sb="4" eb="6">
      <t>いんこう</t>
    </rPh>
    <rPh sb="6" eb="7">
      <t>か</t>
    </rPh>
    <rPh sb="7" eb="9">
      <t>いいん</t>
    </rPh>
    <phoneticPr fontId="1" type="Hiragana"/>
  </si>
  <si>
    <t>越智眼科多治米医院</t>
    <rPh sb="0" eb="2">
      <t>おち</t>
    </rPh>
    <rPh sb="2" eb="4">
      <t>がんか</t>
    </rPh>
    <rPh sb="4" eb="5">
      <t>た</t>
    </rPh>
    <rPh sb="5" eb="6">
      <t>じ</t>
    </rPh>
    <rPh sb="6" eb="7">
      <t>め</t>
    </rPh>
    <rPh sb="7" eb="9">
      <t>いいん</t>
    </rPh>
    <phoneticPr fontId="1" type="Hiragana"/>
  </si>
  <si>
    <t>片山整形外科医院</t>
    <rPh sb="0" eb="2">
      <t>かたやま</t>
    </rPh>
    <rPh sb="2" eb="4">
      <t>せいけい</t>
    </rPh>
    <rPh sb="4" eb="6">
      <t>げか</t>
    </rPh>
    <rPh sb="6" eb="8">
      <t>いいん</t>
    </rPh>
    <phoneticPr fontId="1" type="Hiragana"/>
  </si>
  <si>
    <t>亀川病院</t>
    <rPh sb="0" eb="2">
      <t>かめがわ</t>
    </rPh>
    <rPh sb="2" eb="3">
      <t>びょう</t>
    </rPh>
    <rPh sb="3" eb="4">
      <t>いん</t>
    </rPh>
    <phoneticPr fontId="1" type="Hiragana"/>
  </si>
  <si>
    <t>神辺内科医院</t>
    <rPh sb="0" eb="2">
      <t>かんべ</t>
    </rPh>
    <rPh sb="2" eb="4">
      <t>ないか</t>
    </rPh>
    <rPh sb="4" eb="6">
      <t>いいん</t>
    </rPh>
    <phoneticPr fontId="1" type="Hiragana"/>
  </si>
  <si>
    <t>金高整形外科医院</t>
    <rPh sb="0" eb="2">
      <t>きんたか</t>
    </rPh>
    <rPh sb="2" eb="4">
      <t>せいけい</t>
    </rPh>
    <rPh sb="4" eb="6">
      <t>げか</t>
    </rPh>
    <rPh sb="6" eb="8">
      <t>いいん</t>
    </rPh>
    <phoneticPr fontId="1" type="Hiragana"/>
  </si>
  <si>
    <t>免疫</t>
    <rPh sb="0" eb="2">
      <t>メンエキ</t>
    </rPh>
    <phoneticPr fontId="1"/>
  </si>
  <si>
    <t>○</t>
    <phoneticPr fontId="1"/>
  </si>
  <si>
    <t>眼科</t>
    <rPh sb="0" eb="2">
      <t>ガンカ</t>
    </rPh>
    <phoneticPr fontId="1"/>
  </si>
  <si>
    <t>○</t>
    <phoneticPr fontId="1"/>
  </si>
  <si>
    <t>○</t>
    <phoneticPr fontId="1"/>
  </si>
  <si>
    <t>内科</t>
    <rPh sb="0" eb="2">
      <t>ナイカ</t>
    </rPh>
    <phoneticPr fontId="1"/>
  </si>
  <si>
    <t>水田　玲美</t>
    <rPh sb="0" eb="2">
      <t>ミズタ</t>
    </rPh>
    <rPh sb="3" eb="4">
      <t>レイ</t>
    </rPh>
    <rPh sb="4" eb="5">
      <t>ミ</t>
    </rPh>
    <phoneticPr fontId="1"/>
  </si>
  <si>
    <t>内科ほか</t>
    <rPh sb="0" eb="2">
      <t>ナイカ</t>
    </rPh>
    <phoneticPr fontId="1"/>
  </si>
  <si>
    <t>前原  敬悟</t>
    <rPh sb="0" eb="1">
      <t>マエ</t>
    </rPh>
    <rPh sb="1" eb="2">
      <t>ハラ</t>
    </rPh>
    <rPh sb="4" eb="6">
      <t>ケイゴ</t>
    </rPh>
    <phoneticPr fontId="1"/>
  </si>
  <si>
    <t>内科</t>
    <rPh sb="0" eb="2">
      <t>ナイカ</t>
    </rPh>
    <phoneticPr fontId="1"/>
  </si>
  <si>
    <t>眼科</t>
    <rPh sb="0" eb="2">
      <t>ガンカ</t>
    </rPh>
    <phoneticPr fontId="1"/>
  </si>
  <si>
    <t>佐々木  元章</t>
    <rPh sb="0" eb="3">
      <t>ササキ</t>
    </rPh>
    <rPh sb="5" eb="6">
      <t>モト</t>
    </rPh>
    <rPh sb="6" eb="7">
      <t>アキラ</t>
    </rPh>
    <phoneticPr fontId="1"/>
  </si>
  <si>
    <t>福永  裕</t>
    <rPh sb="0" eb="1">
      <t>フク</t>
    </rPh>
    <rPh sb="1" eb="2">
      <t>ナガ</t>
    </rPh>
    <rPh sb="4" eb="5">
      <t>ヒロシ</t>
    </rPh>
    <phoneticPr fontId="1"/>
  </si>
  <si>
    <t>金高  利昌</t>
    <phoneticPr fontId="1"/>
  </si>
  <si>
    <t>藤尾　耕三</t>
    <rPh sb="0" eb="2">
      <t>フジオ</t>
    </rPh>
    <rPh sb="3" eb="5">
      <t>コウゾウ</t>
    </rPh>
    <phoneticPr fontId="1"/>
  </si>
  <si>
    <t>日野  二郎</t>
    <rPh sb="0" eb="1">
      <t>ヒ</t>
    </rPh>
    <rPh sb="1" eb="2">
      <t>ノ</t>
    </rPh>
    <rPh sb="4" eb="6">
      <t>ジロウ</t>
    </rPh>
    <phoneticPr fontId="1"/>
  </si>
  <si>
    <t xml:space="preserve">柴田  和成 </t>
    <phoneticPr fontId="1"/>
  </si>
  <si>
    <t>内科</t>
    <rPh sb="0" eb="2">
      <t>ナイカ</t>
    </rPh>
    <phoneticPr fontId="1"/>
  </si>
  <si>
    <t>耳鼻咽喉科</t>
    <rPh sb="0" eb="5">
      <t>ジビインコウカ</t>
    </rPh>
    <phoneticPr fontId="1"/>
  </si>
  <si>
    <t>○</t>
    <phoneticPr fontId="1"/>
  </si>
  <si>
    <t>内科</t>
    <rPh sb="0" eb="2">
      <t>ナイカ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</si>
  <si>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</si>
  <si>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</si>
  <si>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○</t>
    <phoneticPr fontId="1"/>
  </si>
  <si>
    <t>眼科</t>
    <rPh sb="0" eb="2">
      <t>ガンカ</t>
    </rPh>
    <phoneticPr fontId="1"/>
  </si>
  <si>
    <t>眼科</t>
    <rPh sb="0" eb="2">
      <t>ガンカ</t>
    </rPh>
    <phoneticPr fontId="1"/>
  </si>
  <si>
    <t>○</t>
    <phoneticPr fontId="1"/>
  </si>
  <si>
    <t>泌尿器科</t>
    <rPh sb="0" eb="4">
      <t>ヒニョウキカ</t>
    </rPh>
    <phoneticPr fontId="1"/>
  </si>
  <si>
    <t>耳鼻咽喉科</t>
    <rPh sb="0" eb="5">
      <t>ジビインコウカ</t>
    </rPh>
    <phoneticPr fontId="1"/>
  </si>
  <si>
    <t>○</t>
    <phoneticPr fontId="1"/>
  </si>
  <si>
    <t>○</t>
    <phoneticPr fontId="1"/>
  </si>
  <si>
    <t>眼科</t>
    <rPh sb="0" eb="2">
      <t>ガンカ</t>
    </rPh>
    <phoneticPr fontId="1"/>
  </si>
  <si>
    <t>○</t>
    <phoneticPr fontId="1"/>
  </si>
  <si>
    <t>内科</t>
    <rPh sb="0" eb="2">
      <t>ナイカ</t>
    </rPh>
    <phoneticPr fontId="1"/>
  </si>
  <si>
    <t>○</t>
    <phoneticPr fontId="1"/>
  </si>
  <si>
    <t>整形外科</t>
    <rPh sb="0" eb="4">
      <t>セイケイゲカ</t>
    </rPh>
    <phoneticPr fontId="1"/>
  </si>
  <si>
    <t>○</t>
    <phoneticPr fontId="1"/>
  </si>
  <si>
    <t>○</t>
    <phoneticPr fontId="1"/>
  </si>
  <si>
    <t>○</t>
    <phoneticPr fontId="1"/>
  </si>
  <si>
    <t>小児科</t>
    <rPh sb="0" eb="3">
      <t>ショウニカ</t>
    </rPh>
    <phoneticPr fontId="1"/>
  </si>
  <si>
    <t>○</t>
    <phoneticPr fontId="1"/>
  </si>
  <si>
    <t>泌尿器科</t>
    <rPh sb="0" eb="4">
      <t>ヒニョウキカ</t>
    </rPh>
    <phoneticPr fontId="1"/>
  </si>
  <si>
    <t>○</t>
    <phoneticPr fontId="1"/>
  </si>
  <si>
    <t>○</t>
    <phoneticPr fontId="1"/>
  </si>
  <si>
    <t>○</t>
    <phoneticPr fontId="1"/>
  </si>
  <si>
    <t>内科</t>
    <rPh sb="0" eb="2">
      <t>ナイカ</t>
    </rPh>
    <phoneticPr fontId="1"/>
  </si>
  <si>
    <t>９４４－９００５</t>
    <phoneticPr fontId="1"/>
  </si>
  <si>
    <t>内科・外科・消化器科ほか</t>
    <rPh sb="0" eb="2">
      <t>ナイカ</t>
    </rPh>
    <rPh sb="3" eb="5">
      <t>ゲカ</t>
    </rPh>
    <rPh sb="6" eb="8">
      <t>ショウカ</t>
    </rPh>
    <rPh sb="8" eb="9">
      <t>キ</t>
    </rPh>
    <rPh sb="9" eb="10">
      <t>カ</t>
    </rPh>
    <phoneticPr fontId="1"/>
  </si>
  <si>
    <t>藤岡　正浩</t>
    <rPh sb="0" eb="2">
      <t>フジオカ</t>
    </rPh>
    <rPh sb="3" eb="5">
      <t>マサヒロ</t>
    </rPh>
    <phoneticPr fontId="1"/>
  </si>
  <si>
    <t>泌尿器科</t>
    <rPh sb="0" eb="4">
      <t>ヒニョウキカ</t>
    </rPh>
    <phoneticPr fontId="1"/>
  </si>
  <si>
    <t>○</t>
    <phoneticPr fontId="1"/>
  </si>
  <si>
    <t>泌尿器科</t>
    <rPh sb="0" eb="4">
      <t>ヒニョウキカ</t>
    </rPh>
    <phoneticPr fontId="1"/>
  </si>
  <si>
    <t>○</t>
    <phoneticPr fontId="1"/>
  </si>
  <si>
    <t>耳鼻咽喉科</t>
    <rPh sb="0" eb="5">
      <t>ジビインコウカ</t>
    </rPh>
    <phoneticPr fontId="1"/>
  </si>
  <si>
    <t>○</t>
    <phoneticPr fontId="1"/>
  </si>
  <si>
    <t>○</t>
    <phoneticPr fontId="1"/>
  </si>
  <si>
    <t>和田　健太朗</t>
    <rPh sb="0" eb="2">
      <t>ワダ</t>
    </rPh>
    <rPh sb="3" eb="6">
      <t>ケンタロウ</t>
    </rPh>
    <phoneticPr fontId="1"/>
  </si>
  <si>
    <t>内科</t>
    <rPh sb="0" eb="2">
      <t>ナイカ</t>
    </rPh>
    <phoneticPr fontId="1"/>
  </si>
  <si>
    <t>整形外科</t>
    <rPh sb="0" eb="4">
      <t>セイケイゲカ</t>
    </rPh>
    <phoneticPr fontId="1"/>
  </si>
  <si>
    <t>○</t>
    <phoneticPr fontId="1"/>
  </si>
  <si>
    <t>眼科</t>
    <rPh sb="0" eb="2">
      <t>ガンカ</t>
    </rPh>
    <phoneticPr fontId="1"/>
  </si>
  <si>
    <t>○</t>
    <phoneticPr fontId="1"/>
  </si>
  <si>
    <t>整形外科</t>
    <rPh sb="0" eb="4">
      <t>セイケイゲカ</t>
    </rPh>
    <phoneticPr fontId="1"/>
  </si>
  <si>
    <t>○</t>
    <phoneticPr fontId="1"/>
  </si>
  <si>
    <t>内科</t>
    <rPh sb="0" eb="2">
      <t>ナイカ</t>
    </rPh>
    <phoneticPr fontId="1"/>
  </si>
  <si>
    <t>吉久  宏一</t>
    <rPh sb="0" eb="1">
      <t>キチ</t>
    </rPh>
    <rPh sb="1" eb="2">
      <t>ヒサシ</t>
    </rPh>
    <rPh sb="4" eb="6">
      <t>コウイチ</t>
    </rPh>
    <phoneticPr fontId="1"/>
  </si>
  <si>
    <t>諏訪　勝保</t>
    <rPh sb="0" eb="2">
      <t>スワ</t>
    </rPh>
    <rPh sb="3" eb="4">
      <t>カツ</t>
    </rPh>
    <rPh sb="4" eb="5">
      <t>ヤス</t>
    </rPh>
    <phoneticPr fontId="1"/>
  </si>
  <si>
    <t>脳神経外科・整形外科ほか</t>
    <rPh sb="0" eb="3">
      <t>ノウシンケイ</t>
    </rPh>
    <rPh sb="3" eb="5">
      <t>ゲカ</t>
    </rPh>
    <rPh sb="6" eb="10">
      <t>セイケイゲカ</t>
    </rPh>
    <phoneticPr fontId="1"/>
  </si>
  <si>
    <t>菅　達人</t>
    <rPh sb="0" eb="1">
      <t>スガ</t>
    </rPh>
    <rPh sb="2" eb="4">
      <t>タツト</t>
    </rPh>
    <phoneticPr fontId="1"/>
  </si>
  <si>
    <t>岡田クリニック</t>
    <rPh sb="0" eb="2">
      <t>オカダ</t>
    </rPh>
    <phoneticPr fontId="1"/>
  </si>
  <si>
    <t>720-0832</t>
    <phoneticPr fontId="1"/>
  </si>
  <si>
    <t>水呑町4526</t>
    <phoneticPr fontId="1"/>
  </si>
  <si>
    <t>９２０－５６５６</t>
    <phoneticPr fontId="1"/>
  </si>
  <si>
    <t>胃腸科ほか</t>
    <rPh sb="0" eb="2">
      <t>イチョウ</t>
    </rPh>
    <rPh sb="2" eb="3">
      <t>カ</t>
    </rPh>
    <phoneticPr fontId="1"/>
  </si>
  <si>
    <t>寺岡記念病院</t>
    <rPh sb="0" eb="2">
      <t>テラオカ</t>
    </rPh>
    <rPh sb="2" eb="4">
      <t>キネン</t>
    </rPh>
    <rPh sb="4" eb="6">
      <t>ビョウイン</t>
    </rPh>
    <phoneticPr fontId="1"/>
  </si>
  <si>
    <t>福田　真治</t>
    <rPh sb="0" eb="2">
      <t>フクダ</t>
    </rPh>
    <rPh sb="3" eb="5">
      <t>シンジ</t>
    </rPh>
    <phoneticPr fontId="1"/>
  </si>
  <si>
    <t>岡田　博文</t>
    <rPh sb="0" eb="2">
      <t>オカダ</t>
    </rPh>
    <rPh sb="3" eb="5">
      <t>ヒロフミ</t>
    </rPh>
    <phoneticPr fontId="1"/>
  </si>
  <si>
    <t>内科・外科</t>
    <rPh sb="0" eb="2">
      <t>ナイカ</t>
    </rPh>
    <rPh sb="3" eb="5">
      <t>ゲカ</t>
    </rPh>
    <phoneticPr fontId="1"/>
  </si>
  <si>
    <t>内科・神経内科</t>
    <rPh sb="0" eb="2">
      <t>ナイカ</t>
    </rPh>
    <rPh sb="3" eb="5">
      <t>シンケイ</t>
    </rPh>
    <rPh sb="5" eb="7">
      <t>ナイカ</t>
    </rPh>
    <phoneticPr fontId="1"/>
  </si>
  <si>
    <t>聴覚等</t>
    <rPh sb="0" eb="2">
      <t>チョウカク</t>
    </rPh>
    <rPh sb="2" eb="3">
      <t>トウ</t>
    </rPh>
    <phoneticPr fontId="1"/>
  </si>
  <si>
    <t>内科</t>
    <rPh sb="0" eb="2">
      <t>ナイカ</t>
    </rPh>
    <phoneticPr fontId="1"/>
  </si>
  <si>
    <t>９７３－１５００</t>
    <phoneticPr fontId="1"/>
  </si>
  <si>
    <t>小児科</t>
    <rPh sb="0" eb="3">
      <t>ショウニカ</t>
    </rPh>
    <phoneticPr fontId="1"/>
  </si>
  <si>
    <t>泌尿器科</t>
    <rPh sb="0" eb="4">
      <t>ヒニョウキカ</t>
    </rPh>
    <phoneticPr fontId="1"/>
  </si>
  <si>
    <t>内科</t>
    <rPh sb="0" eb="2">
      <t>ナイカ</t>
    </rPh>
    <phoneticPr fontId="1"/>
  </si>
  <si>
    <t>外科</t>
    <rPh sb="0" eb="2">
      <t>ゲカ</t>
    </rPh>
    <phoneticPr fontId="1"/>
  </si>
  <si>
    <t>９２３－１０７６</t>
    <phoneticPr fontId="1"/>
  </si>
  <si>
    <t>９４３－５０００</t>
    <phoneticPr fontId="1"/>
  </si>
  <si>
    <t>呼吸器科ほか</t>
    <rPh sb="0" eb="3">
      <t>コキュウキ</t>
    </rPh>
    <rPh sb="3" eb="4">
      <t>カ</t>
    </rPh>
    <phoneticPr fontId="1"/>
  </si>
  <si>
    <t>整形外科</t>
    <rPh sb="0" eb="4">
      <t>セイケイゲカ</t>
    </rPh>
    <phoneticPr fontId="1"/>
  </si>
  <si>
    <t>９３１－１０００</t>
    <phoneticPr fontId="1"/>
  </si>
  <si>
    <t>９２２－４７４７</t>
    <phoneticPr fontId="1"/>
  </si>
  <si>
    <t>９５４－１３３１</t>
    <phoneticPr fontId="1"/>
  </si>
  <si>
    <t>９７６－２２２２</t>
    <phoneticPr fontId="1"/>
  </si>
  <si>
    <t>さくら眼科クリニック</t>
    <rPh sb="3" eb="5">
      <t>がんか</t>
    </rPh>
    <phoneticPr fontId="1" type="Hiragana"/>
  </si>
  <si>
    <t>721-0915</t>
    <phoneticPr fontId="1"/>
  </si>
  <si>
    <t>六丁目１番２６号</t>
    <rPh sb="0" eb="3">
      <t>６</t>
    </rPh>
    <rPh sb="4" eb="5">
      <t>バン</t>
    </rPh>
    <rPh sb="7" eb="8">
      <t>ゴウ</t>
    </rPh>
    <phoneticPr fontId="1"/>
  </si>
  <si>
    <t>９４８－６３６６</t>
    <phoneticPr fontId="1"/>
  </si>
  <si>
    <t>桒田　秀範</t>
    <rPh sb="0" eb="1">
      <t>クワ</t>
    </rPh>
    <rPh sb="1" eb="2">
      <t>タ</t>
    </rPh>
    <rPh sb="3" eb="5">
      <t>ヒデノリ</t>
    </rPh>
    <phoneticPr fontId="1"/>
  </si>
  <si>
    <t>リハビリテーション科</t>
    <rPh sb="9" eb="10">
      <t>カ</t>
    </rPh>
    <phoneticPr fontId="1"/>
  </si>
  <si>
    <t>藤井  俊宏</t>
    <rPh sb="4" eb="6">
      <t>トシヒロ</t>
    </rPh>
    <phoneticPr fontId="1"/>
  </si>
  <si>
    <t>外科ほか</t>
    <rPh sb="0" eb="2">
      <t>ゲカ</t>
    </rPh>
    <phoneticPr fontId="1"/>
  </si>
  <si>
    <t>９５３－３２１５</t>
    <phoneticPr fontId="1"/>
  </si>
  <si>
    <t>９２８－８５７８</t>
    <phoneticPr fontId="1"/>
  </si>
  <si>
    <t>９６１－００１７</t>
    <phoneticPr fontId="1"/>
  </si>
  <si>
    <t>耳鼻咽喉科</t>
    <rPh sb="0" eb="5">
      <t>ジビインコウカ</t>
    </rPh>
    <phoneticPr fontId="1"/>
  </si>
  <si>
    <t>９２０－０２０２</t>
    <phoneticPr fontId="1"/>
  </si>
  <si>
    <t>９５４－３１２１</t>
    <phoneticPr fontId="1"/>
  </si>
  <si>
    <t>９３２－３６６６</t>
    <phoneticPr fontId="1"/>
  </si>
  <si>
    <t>脊椎脊髄外科</t>
    <rPh sb="0" eb="2">
      <t>セキツイ</t>
    </rPh>
    <rPh sb="2" eb="4">
      <t>セキズイ</t>
    </rPh>
    <rPh sb="4" eb="6">
      <t>ゲカ</t>
    </rPh>
    <phoneticPr fontId="1"/>
  </si>
  <si>
    <t>西原　伸治</t>
    <rPh sb="0" eb="2">
      <t>ニシハラ</t>
    </rPh>
    <rPh sb="3" eb="5">
      <t>シンジ</t>
    </rPh>
    <phoneticPr fontId="1"/>
  </si>
  <si>
    <t>○</t>
    <phoneticPr fontId="1"/>
  </si>
  <si>
    <t>９５１－１００７</t>
    <phoneticPr fontId="1"/>
  </si>
  <si>
    <t>９２５－２５６７</t>
    <phoneticPr fontId="1"/>
  </si>
  <si>
    <t>９３３－３８１７</t>
    <phoneticPr fontId="1"/>
  </si>
  <si>
    <t>721-0971</t>
    <phoneticPr fontId="1"/>
  </si>
  <si>
    <t>辰川　匡史</t>
    <rPh sb="0" eb="1">
      <t>タツ</t>
    </rPh>
    <rPh sb="1" eb="2">
      <t>カワ</t>
    </rPh>
    <phoneticPr fontId="1"/>
  </si>
  <si>
    <t>松本　誠司</t>
    <rPh sb="0" eb="2">
      <t>マツモト</t>
    </rPh>
    <rPh sb="3" eb="5">
      <t>セイジ</t>
    </rPh>
    <phoneticPr fontId="1"/>
  </si>
  <si>
    <t>田口　静江</t>
    <rPh sb="0" eb="2">
      <t>タグチ</t>
    </rPh>
    <rPh sb="3" eb="5">
      <t>シズエ</t>
    </rPh>
    <phoneticPr fontId="1"/>
  </si>
  <si>
    <t>９２６－５５１１</t>
    <phoneticPr fontId="1"/>
  </si>
  <si>
    <t>９５４－３０３０</t>
    <phoneticPr fontId="1"/>
  </si>
  <si>
    <t>９４１－７８７５</t>
    <phoneticPr fontId="1"/>
  </si>
  <si>
    <t>９４３－３１１１</t>
    <phoneticPr fontId="1"/>
  </si>
  <si>
    <t>９７６－５１０７</t>
    <phoneticPr fontId="1"/>
  </si>
  <si>
    <t>９４１－０００１</t>
    <phoneticPr fontId="1"/>
  </si>
  <si>
    <t>９２４－４１５０</t>
    <phoneticPr fontId="1"/>
  </si>
  <si>
    <t>高橋　健治</t>
    <rPh sb="0" eb="2">
      <t>タカハシ</t>
    </rPh>
    <rPh sb="3" eb="5">
      <t>ケンジ</t>
    </rPh>
    <phoneticPr fontId="1"/>
  </si>
  <si>
    <t>有木医院</t>
    <rPh sb="0" eb="2">
      <t>アリキ</t>
    </rPh>
    <rPh sb="2" eb="4">
      <t>イイン</t>
    </rPh>
    <phoneticPr fontId="1"/>
  </si>
  <si>
    <t>９２２－１３３３</t>
    <phoneticPr fontId="1"/>
  </si>
  <si>
    <t>有木　則文</t>
    <rPh sb="0" eb="2">
      <t>アリキ</t>
    </rPh>
    <rPh sb="3" eb="5">
      <t>ノリフミ</t>
    </rPh>
    <phoneticPr fontId="1"/>
  </si>
  <si>
    <t>神原　健</t>
    <rPh sb="0" eb="2">
      <t>カンバラ</t>
    </rPh>
    <rPh sb="3" eb="4">
      <t>ケン</t>
    </rPh>
    <phoneticPr fontId="1"/>
  </si>
  <si>
    <t>1-1-103</t>
    <phoneticPr fontId="1"/>
  </si>
  <si>
    <t>９７２－２４００</t>
    <phoneticPr fontId="1"/>
  </si>
  <si>
    <t>ﾘﾊﾋﾞﾘﾃｰｼｮﾝ科</t>
    <rPh sb="10" eb="11">
      <t>カ</t>
    </rPh>
    <phoneticPr fontId="1"/>
  </si>
  <si>
    <t>循環器科</t>
    <rPh sb="0" eb="4">
      <t>ジュンカンキカ</t>
    </rPh>
    <phoneticPr fontId="1"/>
  </si>
  <si>
    <t>９２２－０５００</t>
    <phoneticPr fontId="1"/>
  </si>
  <si>
    <t>循環器科・呼吸器科</t>
    <rPh sb="0" eb="4">
      <t>ジュンカンキカ</t>
    </rPh>
    <rPh sb="5" eb="9">
      <t>コキュウキカ</t>
    </rPh>
    <phoneticPr fontId="1"/>
  </si>
  <si>
    <t>循環器科</t>
    <rPh sb="0" eb="4">
      <t>ジュンカンキカ</t>
    </rPh>
    <phoneticPr fontId="1"/>
  </si>
  <si>
    <t>安田　廣太郎</t>
    <rPh sb="0" eb="2">
      <t>ヤスダ</t>
    </rPh>
    <rPh sb="3" eb="6">
      <t>ヒロタロウ</t>
    </rPh>
    <phoneticPr fontId="1"/>
  </si>
  <si>
    <t>竹信　敦充</t>
    <rPh sb="1" eb="2">
      <t>シン</t>
    </rPh>
    <rPh sb="3" eb="5">
      <t>アツミツ</t>
    </rPh>
    <phoneticPr fontId="1"/>
  </si>
  <si>
    <t>宇髙　毅</t>
    <rPh sb="0" eb="1">
      <t>ウ</t>
    </rPh>
    <rPh sb="1" eb="2">
      <t>コウ</t>
    </rPh>
    <rPh sb="3" eb="4">
      <t>タケシ</t>
    </rPh>
    <phoneticPr fontId="1"/>
  </si>
  <si>
    <t>721-0962</t>
    <phoneticPr fontId="1"/>
  </si>
  <si>
    <t>一丁目3-11</t>
    <rPh sb="0" eb="3">
      <t>１チョウメ</t>
    </rPh>
    <phoneticPr fontId="1"/>
  </si>
  <si>
    <t>平木　信明</t>
    <rPh sb="0" eb="2">
      <t>ヒラキ</t>
    </rPh>
    <rPh sb="3" eb="5">
      <t>ノブアキ</t>
    </rPh>
    <phoneticPr fontId="1"/>
  </si>
  <si>
    <t>９２１－１６７８</t>
    <phoneticPr fontId="1"/>
  </si>
  <si>
    <t>９２３－１１３３</t>
    <phoneticPr fontId="1"/>
  </si>
  <si>
    <t>９４１－１８６４</t>
    <phoneticPr fontId="1"/>
  </si>
  <si>
    <t>外科・整形外科</t>
    <rPh sb="0" eb="2">
      <t>ゲカ</t>
    </rPh>
    <rPh sb="3" eb="7">
      <t>セイケイゲカ</t>
    </rPh>
    <phoneticPr fontId="1"/>
  </si>
  <si>
    <t>９５３－５５１１</t>
    <phoneticPr fontId="1"/>
  </si>
  <si>
    <t>９２４－２２３３</t>
    <phoneticPr fontId="1"/>
  </si>
  <si>
    <t>９２４－４１４１</t>
    <phoneticPr fontId="1"/>
  </si>
  <si>
    <t>９２１－５８２５</t>
    <phoneticPr fontId="1"/>
  </si>
  <si>
    <t>９２５－３６３６</t>
    <phoneticPr fontId="1"/>
  </si>
  <si>
    <t>９５３－１１２６</t>
    <phoneticPr fontId="1"/>
  </si>
  <si>
    <t>９２０－１８５５</t>
    <phoneticPr fontId="1"/>
  </si>
  <si>
    <t>内科・外科</t>
    <rPh sb="0" eb="2">
      <t>ナイカ</t>
    </rPh>
    <rPh sb="3" eb="5">
      <t>ゲカ</t>
    </rPh>
    <phoneticPr fontId="1"/>
  </si>
  <si>
    <t>９４０－４６６６</t>
    <phoneticPr fontId="1"/>
  </si>
  <si>
    <t>安部　夏子</t>
    <rPh sb="0" eb="2">
      <t>アベ</t>
    </rPh>
    <rPh sb="3" eb="5">
      <t>ナツコ</t>
    </rPh>
    <phoneticPr fontId="1"/>
  </si>
  <si>
    <t>おひさまこどもクリニック</t>
    <phoneticPr fontId="1" type="Hiragana"/>
  </si>
  <si>
    <t>720-0003</t>
    <phoneticPr fontId="1"/>
  </si>
  <si>
    <t>426-1</t>
    <phoneticPr fontId="1"/>
  </si>
  <si>
    <t>小児科ほか</t>
    <rPh sb="0" eb="3">
      <t>ショウニカ</t>
    </rPh>
    <phoneticPr fontId="1"/>
  </si>
  <si>
    <t>髙橋　康太</t>
    <rPh sb="0" eb="1">
      <t>コウ</t>
    </rPh>
    <rPh sb="1" eb="2">
      <t>ハシ</t>
    </rPh>
    <rPh sb="3" eb="5">
      <t>コウタ</t>
    </rPh>
    <phoneticPr fontId="1"/>
  </si>
  <si>
    <t>９５５－３２２０</t>
    <phoneticPr fontId="1"/>
  </si>
  <si>
    <t>９２５－３６６０</t>
    <phoneticPr fontId="1"/>
  </si>
  <si>
    <t>整形外科</t>
    <rPh sb="0" eb="2">
      <t>セイケイガカ</t>
    </rPh>
    <rPh sb="2" eb="4">
      <t>ゲカ</t>
    </rPh>
    <phoneticPr fontId="1"/>
  </si>
  <si>
    <t>９４１－１１７０</t>
    <phoneticPr fontId="1"/>
  </si>
  <si>
    <t>９２３－２６４３</t>
    <phoneticPr fontId="1"/>
  </si>
  <si>
    <t>９７２－６３２１</t>
    <phoneticPr fontId="1"/>
  </si>
  <si>
    <t>９４１－１７５４</t>
    <phoneticPr fontId="1"/>
  </si>
  <si>
    <t>９２３－０５１６</t>
    <phoneticPr fontId="1"/>
  </si>
  <si>
    <t>９２１－０３００</t>
    <phoneticPr fontId="1"/>
  </si>
  <si>
    <t>９２６－８８１８</t>
    <phoneticPr fontId="1"/>
  </si>
  <si>
    <t>９７６－００１３</t>
    <phoneticPr fontId="1"/>
  </si>
  <si>
    <t>９３３－２９４４</t>
    <phoneticPr fontId="1"/>
  </si>
  <si>
    <t>９３３－２１１０</t>
    <phoneticPr fontId="1"/>
  </si>
  <si>
    <t>９４５－３１０６</t>
    <phoneticPr fontId="1"/>
  </si>
  <si>
    <t>９３１－８６５０</t>
    <phoneticPr fontId="1"/>
  </si>
  <si>
    <t>９５７－７２２２</t>
    <phoneticPr fontId="1"/>
  </si>
  <si>
    <t>９２３－１９３９</t>
    <phoneticPr fontId="1"/>
  </si>
  <si>
    <t>９４１－４８４８</t>
    <phoneticPr fontId="1"/>
  </si>
  <si>
    <t>９２３－３３３３</t>
    <phoneticPr fontId="1"/>
  </si>
  <si>
    <t>９３０－０３２２</t>
    <phoneticPr fontId="1"/>
  </si>
  <si>
    <t>眼科</t>
    <rPh sb="0" eb="2">
      <t>ガンカ</t>
    </rPh>
    <phoneticPr fontId="1"/>
  </si>
  <si>
    <t>９４５－７７８５</t>
    <phoneticPr fontId="1"/>
  </si>
  <si>
    <t>内科，呼吸器科ほか</t>
    <rPh sb="0" eb="2">
      <t>ナイカ</t>
    </rPh>
    <rPh sb="3" eb="7">
      <t>コキュウキカ</t>
    </rPh>
    <phoneticPr fontId="1"/>
  </si>
  <si>
    <t>佐長　正則</t>
    <rPh sb="0" eb="1">
      <t>サ</t>
    </rPh>
    <rPh sb="1" eb="2">
      <t>チョウ</t>
    </rPh>
    <rPh sb="3" eb="5">
      <t>マサノリ</t>
    </rPh>
    <phoneticPr fontId="1"/>
  </si>
  <si>
    <t>９３４－２７９８</t>
    <phoneticPr fontId="1"/>
  </si>
  <si>
    <t>９５３－３３８７</t>
    <phoneticPr fontId="1"/>
  </si>
  <si>
    <t>池田  隆浩</t>
    <rPh sb="0" eb="1">
      <t>イケ</t>
    </rPh>
    <rPh sb="1" eb="2">
      <t>タ</t>
    </rPh>
    <rPh sb="4" eb="6">
      <t>タカヒロ</t>
    </rPh>
    <phoneticPr fontId="1"/>
  </si>
  <si>
    <t>寺岡  俊人</t>
    <rPh sb="0" eb="1">
      <t>テラ</t>
    </rPh>
    <rPh sb="1" eb="2">
      <t>オカ</t>
    </rPh>
    <rPh sb="4" eb="6">
      <t>トシヒト</t>
    </rPh>
    <phoneticPr fontId="1"/>
  </si>
  <si>
    <t>中川  三郎</t>
    <rPh sb="0" eb="1">
      <t>ナカ</t>
    </rPh>
    <rPh sb="1" eb="2">
      <t>ガワ</t>
    </rPh>
    <rPh sb="4" eb="6">
      <t>サブロウ</t>
    </rPh>
    <phoneticPr fontId="1"/>
  </si>
  <si>
    <t>中村  信義</t>
    <rPh sb="0" eb="1">
      <t>ナカ</t>
    </rPh>
    <rPh sb="1" eb="2">
      <t>ムラ</t>
    </rPh>
    <rPh sb="4" eb="6">
      <t>シンギ</t>
    </rPh>
    <phoneticPr fontId="1"/>
  </si>
  <si>
    <t>９４９－２７７７</t>
    <phoneticPr fontId="1"/>
  </si>
  <si>
    <t>井上  勝稔</t>
    <rPh sb="0" eb="2">
      <t>イノウエ</t>
    </rPh>
    <rPh sb="4" eb="5">
      <t>カツ</t>
    </rPh>
    <rPh sb="5" eb="6">
      <t>ミノル</t>
    </rPh>
    <phoneticPr fontId="1"/>
  </si>
  <si>
    <t>錦織  博</t>
    <rPh sb="0" eb="1">
      <t>ニシキ</t>
    </rPh>
    <rPh sb="1" eb="2">
      <t>オリ</t>
    </rPh>
    <rPh sb="4" eb="5">
      <t>ヒロシ</t>
    </rPh>
    <phoneticPr fontId="1"/>
  </si>
  <si>
    <t>杉原  睦登</t>
    <rPh sb="0" eb="1">
      <t>スギ</t>
    </rPh>
    <rPh sb="1" eb="2">
      <t>ハラ</t>
    </rPh>
    <rPh sb="4" eb="5">
      <t>ムツ</t>
    </rPh>
    <rPh sb="5" eb="6">
      <t>ノボル</t>
    </rPh>
    <phoneticPr fontId="1"/>
  </si>
  <si>
    <t>720-0077</t>
    <phoneticPr fontId="1"/>
  </si>
  <si>
    <t>720-1133</t>
    <phoneticPr fontId="1"/>
  </si>
  <si>
    <t>729-0111</t>
    <phoneticPr fontId="1"/>
  </si>
  <si>
    <t>循環器内科</t>
    <rPh sb="0" eb="3">
      <t>ジュンカンキ</t>
    </rPh>
    <rPh sb="3" eb="5">
      <t>ナイカ</t>
    </rPh>
    <phoneticPr fontId="1"/>
  </si>
  <si>
    <t>729-0104</t>
    <phoneticPr fontId="1"/>
  </si>
  <si>
    <t>日野  一成</t>
    <rPh sb="0" eb="1">
      <t>ヒ</t>
    </rPh>
    <rPh sb="1" eb="2">
      <t>ノ</t>
    </rPh>
    <rPh sb="4" eb="6">
      <t>カズナリ</t>
    </rPh>
    <phoneticPr fontId="1"/>
  </si>
  <si>
    <t>東川  俊彦</t>
    <rPh sb="0" eb="1">
      <t>ヒガシ</t>
    </rPh>
    <rPh sb="1" eb="2">
      <t>ガワ</t>
    </rPh>
    <rPh sb="4" eb="6">
      <t>トシヒコ</t>
    </rPh>
    <phoneticPr fontId="1"/>
  </si>
  <si>
    <t>奥田  芳昭</t>
    <rPh sb="0" eb="1">
      <t>オク</t>
    </rPh>
    <rPh sb="1" eb="2">
      <t>タ</t>
    </rPh>
    <rPh sb="4" eb="6">
      <t>ヨシアキ</t>
    </rPh>
    <phoneticPr fontId="1"/>
  </si>
  <si>
    <t>平木  真滋</t>
    <rPh sb="0" eb="1">
      <t>ヒラ</t>
    </rPh>
    <rPh sb="1" eb="2">
      <t>キ</t>
    </rPh>
    <rPh sb="4" eb="5">
      <t>シン</t>
    </rPh>
    <rPh sb="5" eb="6">
      <t>シゲル</t>
    </rPh>
    <phoneticPr fontId="1"/>
  </si>
  <si>
    <t>平田  賢三</t>
    <rPh sb="0" eb="1">
      <t>ヒラ</t>
    </rPh>
    <rPh sb="1" eb="2">
      <t>タ</t>
    </rPh>
    <rPh sb="4" eb="6">
      <t>ケンゾウ</t>
    </rPh>
    <phoneticPr fontId="1"/>
  </si>
  <si>
    <t>平山  嗣</t>
    <rPh sb="0" eb="1">
      <t>タイラ</t>
    </rPh>
    <rPh sb="1" eb="2">
      <t>サン</t>
    </rPh>
    <phoneticPr fontId="1"/>
  </si>
  <si>
    <t>廣岡  克彦</t>
    <rPh sb="0" eb="1">
      <t>ヒロシ</t>
    </rPh>
    <rPh sb="1" eb="2">
      <t>オカ</t>
    </rPh>
    <rPh sb="4" eb="6">
      <t>カツヒコ</t>
    </rPh>
    <phoneticPr fontId="1"/>
  </si>
  <si>
    <t>肝臓</t>
    <rPh sb="0" eb="2">
      <t>カンゾウ</t>
    </rPh>
    <phoneticPr fontId="1"/>
  </si>
  <si>
    <t>廣岡  明美</t>
    <rPh sb="0" eb="1">
      <t>ヒロシ</t>
    </rPh>
    <rPh sb="1" eb="2">
      <t>オカ</t>
    </rPh>
    <rPh sb="4" eb="6">
      <t>アケミ</t>
    </rPh>
    <phoneticPr fontId="1"/>
  </si>
  <si>
    <t>廣岡  寛公</t>
    <rPh sb="0" eb="1">
      <t>ヒロシ</t>
    </rPh>
    <rPh sb="1" eb="2">
      <t>オカ</t>
    </rPh>
    <rPh sb="4" eb="5">
      <t>ヒロ</t>
    </rPh>
    <rPh sb="5" eb="6">
      <t>オオヤケ</t>
    </rPh>
    <phoneticPr fontId="1"/>
  </si>
  <si>
    <t>広畑  登</t>
    <rPh sb="0" eb="1">
      <t>ヒロシ</t>
    </rPh>
    <rPh sb="1" eb="2">
      <t>ハタケ</t>
    </rPh>
    <rPh sb="4" eb="5">
      <t>ノボル</t>
    </rPh>
    <phoneticPr fontId="1"/>
  </si>
  <si>
    <t>720-0805</t>
    <phoneticPr fontId="1"/>
  </si>
  <si>
    <t>721-0907</t>
    <phoneticPr fontId="1"/>
  </si>
  <si>
    <t>729-0114</t>
    <phoneticPr fontId="1"/>
  </si>
  <si>
    <t>729-0111</t>
    <phoneticPr fontId="1"/>
  </si>
  <si>
    <t>721-0952</t>
    <phoneticPr fontId="1"/>
  </si>
  <si>
    <t>720-0032</t>
    <phoneticPr fontId="1"/>
  </si>
  <si>
    <t>721-0963</t>
    <phoneticPr fontId="1"/>
  </si>
  <si>
    <t>720-0066</t>
    <phoneticPr fontId="1"/>
  </si>
  <si>
    <t>９２６－６２００</t>
    <phoneticPr fontId="1"/>
  </si>
  <si>
    <t>720-0825</t>
    <phoneticPr fontId="1"/>
  </si>
  <si>
    <t>矢守　茂</t>
    <rPh sb="0" eb="2">
      <t>ヤモリ</t>
    </rPh>
    <rPh sb="3" eb="4">
      <t>シゲル</t>
    </rPh>
    <phoneticPr fontId="1"/>
  </si>
  <si>
    <t>○</t>
    <phoneticPr fontId="1"/>
  </si>
  <si>
    <t>志村　司</t>
    <rPh sb="0" eb="2">
      <t>シムラ</t>
    </rPh>
    <rPh sb="3" eb="4">
      <t>ツカサ</t>
    </rPh>
    <phoneticPr fontId="1"/>
  </si>
  <si>
    <t>０８４７－          ５２－３１４０</t>
    <phoneticPr fontId="1"/>
  </si>
  <si>
    <t>○</t>
    <phoneticPr fontId="1"/>
  </si>
  <si>
    <t>　○肝臓</t>
    <rPh sb="2" eb="4">
      <t>カンゾウ</t>
    </rPh>
    <phoneticPr fontId="1"/>
  </si>
  <si>
    <t>長　誠司</t>
    <rPh sb="0" eb="1">
      <t>チョウ</t>
    </rPh>
    <rPh sb="2" eb="4">
      <t>セイジ</t>
    </rPh>
    <phoneticPr fontId="1"/>
  </si>
  <si>
    <t>福山リハビリテーション病院</t>
    <rPh sb="0" eb="2">
      <t>ふくやま</t>
    </rPh>
    <rPh sb="11" eb="13">
      <t>びょういん</t>
    </rPh>
    <phoneticPr fontId="1" type="Hiragana"/>
  </si>
  <si>
    <t>花畑　哲郎</t>
    <rPh sb="0" eb="2">
      <t>ハナバタケ</t>
    </rPh>
    <rPh sb="3" eb="5">
      <t>テツロウ</t>
    </rPh>
    <phoneticPr fontId="1"/>
  </si>
  <si>
    <t>309</t>
    <phoneticPr fontId="1"/>
  </si>
  <si>
    <t>整形外科・リハビリ</t>
    <rPh sb="0" eb="2">
      <t>セイケイ</t>
    </rPh>
    <rPh sb="2" eb="4">
      <t>ゲカ</t>
    </rPh>
    <phoneticPr fontId="1"/>
  </si>
  <si>
    <t>廣岡  邦彦</t>
    <rPh sb="0" eb="1">
      <t>ヒロシ</t>
    </rPh>
    <rPh sb="1" eb="2">
      <t>オカ</t>
    </rPh>
    <rPh sb="4" eb="6">
      <t>クニヒコ</t>
    </rPh>
    <phoneticPr fontId="1"/>
  </si>
  <si>
    <t>松山内科</t>
    <rPh sb="0" eb="2">
      <t>マツヤマ</t>
    </rPh>
    <rPh sb="2" eb="4">
      <t>ナイカ</t>
    </rPh>
    <phoneticPr fontId="1"/>
  </si>
  <si>
    <t>藤江町</t>
    <phoneticPr fontId="1"/>
  </si>
  <si>
    <t>松山　善次郎</t>
    <rPh sb="0" eb="2">
      <t>マツヤマ</t>
    </rPh>
    <rPh sb="3" eb="6">
      <t>ゼンジロウ</t>
    </rPh>
    <phoneticPr fontId="1"/>
  </si>
  <si>
    <t>外科・ﾘﾊﾋﾞﾘﾃｰｼｮﾝ科</t>
    <rPh sb="0" eb="2">
      <t>ゲカ</t>
    </rPh>
    <rPh sb="13" eb="14">
      <t>カ</t>
    </rPh>
    <phoneticPr fontId="1"/>
  </si>
  <si>
    <t>いわた耳鼻咽喉科クリニック</t>
    <rPh sb="3" eb="5">
      <t>ジビ</t>
    </rPh>
    <rPh sb="5" eb="7">
      <t>インコウ</t>
    </rPh>
    <rPh sb="7" eb="8">
      <t>カ</t>
    </rPh>
    <phoneticPr fontId="1"/>
  </si>
  <si>
    <t>720-2124</t>
    <phoneticPr fontId="1"/>
  </si>
  <si>
    <t>1120</t>
    <phoneticPr fontId="1"/>
  </si>
  <si>
    <t>岩田　和宏</t>
    <rPh sb="0" eb="2">
      <t>イワタ</t>
    </rPh>
    <rPh sb="3" eb="5">
      <t>カズヒロ</t>
    </rPh>
    <phoneticPr fontId="1"/>
  </si>
  <si>
    <t>乳腺外科</t>
    <rPh sb="0" eb="2">
      <t>ニュウセン</t>
    </rPh>
    <rPh sb="2" eb="4">
      <t>ゲカ</t>
    </rPh>
    <phoneticPr fontId="1"/>
  </si>
  <si>
    <t>山本　真理</t>
    <rPh sb="0" eb="2">
      <t>ヤマモト</t>
    </rPh>
    <rPh sb="3" eb="5">
      <t>マリ</t>
    </rPh>
    <phoneticPr fontId="1"/>
  </si>
  <si>
    <t>大野　聡</t>
    <rPh sb="0" eb="2">
      <t>オオノ</t>
    </rPh>
    <rPh sb="3" eb="4">
      <t>サトシ</t>
    </rPh>
    <phoneticPr fontId="1"/>
  </si>
  <si>
    <t>フジイ眼科</t>
    <rPh sb="3" eb="5">
      <t>ガンカ</t>
    </rPh>
    <phoneticPr fontId="1"/>
  </si>
  <si>
    <t>1-3-11</t>
    <phoneticPr fontId="1"/>
  </si>
  <si>
    <t>藤井　一弘</t>
    <rPh sb="0" eb="2">
      <t>フジイ</t>
    </rPh>
    <rPh sb="3" eb="5">
      <t>カズヒロ</t>
    </rPh>
    <phoneticPr fontId="1"/>
  </si>
  <si>
    <t>９４３－３２５０</t>
    <phoneticPr fontId="1"/>
  </si>
  <si>
    <t>９６３－８７３３</t>
    <phoneticPr fontId="1"/>
  </si>
  <si>
    <t>720-1142</t>
  </si>
  <si>
    <t>９７６－１３５１</t>
  </si>
  <si>
    <t>203</t>
  </si>
  <si>
    <t>大口　泰助</t>
    <rPh sb="0" eb="2">
      <t>オオグチ</t>
    </rPh>
    <rPh sb="3" eb="4">
      <t>タイ</t>
    </rPh>
    <rPh sb="4" eb="5">
      <t>スケ</t>
    </rPh>
    <phoneticPr fontId="1"/>
  </si>
  <si>
    <t>720-0825</t>
  </si>
  <si>
    <t>９２２－０００１</t>
  </si>
  <si>
    <t>耳鼻咽喉・頭頸部外科</t>
    <rPh sb="5" eb="6">
      <t>トウ</t>
    </rPh>
    <rPh sb="6" eb="8">
      <t>ケイブ</t>
    </rPh>
    <rPh sb="8" eb="10">
      <t>ゲカ</t>
    </rPh>
    <phoneticPr fontId="1"/>
  </si>
  <si>
    <t>中谷　宏章</t>
    <rPh sb="0" eb="2">
      <t>ナカタニ</t>
    </rPh>
    <rPh sb="3" eb="5">
      <t>ヒロアキ</t>
    </rPh>
    <phoneticPr fontId="1"/>
  </si>
  <si>
    <t>整形外科</t>
    <rPh sb="0" eb="2">
      <t>セイケイ</t>
    </rPh>
    <rPh sb="2" eb="4">
      <t>ゲカ</t>
    </rPh>
    <phoneticPr fontId="1"/>
  </si>
  <si>
    <t>藤井　知</t>
    <rPh sb="0" eb="2">
      <t>フジイ</t>
    </rPh>
    <rPh sb="3" eb="4">
      <t>チ</t>
    </rPh>
    <phoneticPr fontId="1"/>
  </si>
  <si>
    <t>中山眼科</t>
    <rPh sb="0" eb="2">
      <t>ナカヤマ</t>
    </rPh>
    <rPh sb="2" eb="4">
      <t>ガンカ</t>
    </rPh>
    <phoneticPr fontId="1"/>
  </si>
  <si>
    <t>川口町</t>
    <phoneticPr fontId="1"/>
  </si>
  <si>
    <t>四丁目21番31号</t>
    <rPh sb="0" eb="3">
      <t>ヨンチョウメ</t>
    </rPh>
    <rPh sb="5" eb="6">
      <t>バン</t>
    </rPh>
    <rPh sb="8" eb="9">
      <t>ゴウ</t>
    </rPh>
    <phoneticPr fontId="1"/>
  </si>
  <si>
    <t>９５４－９０００</t>
    <phoneticPr fontId="1"/>
  </si>
  <si>
    <t>※聴覚30，音声37，言語37，そしゃく36，平衡33</t>
    <rPh sb="1" eb="3">
      <t>チョウカク</t>
    </rPh>
    <rPh sb="6" eb="8">
      <t>オンセイ</t>
    </rPh>
    <rPh sb="11" eb="13">
      <t>ゲンゴ</t>
    </rPh>
    <rPh sb="23" eb="25">
      <t>ヘイコウ</t>
    </rPh>
    <phoneticPr fontId="1"/>
  </si>
  <si>
    <t>玄馬　顕一</t>
    <rPh sb="0" eb="1">
      <t>ゲン</t>
    </rPh>
    <rPh sb="1" eb="2">
      <t>ウマ</t>
    </rPh>
    <rPh sb="3" eb="5">
      <t>ケンイチ</t>
    </rPh>
    <phoneticPr fontId="1"/>
  </si>
  <si>
    <t>亀川  禎央</t>
    <rPh sb="4" eb="5">
      <t>サダ</t>
    </rPh>
    <rPh sb="5" eb="6">
      <t>オウ</t>
    </rPh>
    <phoneticPr fontId="1"/>
  </si>
  <si>
    <t>脳神経内科</t>
    <rPh sb="0" eb="1">
      <t>ノウ</t>
    </rPh>
    <rPh sb="1" eb="3">
      <t>シンケイ</t>
    </rPh>
    <rPh sb="3" eb="5">
      <t>ナイカ</t>
    </rPh>
    <phoneticPr fontId="1"/>
  </si>
  <si>
    <t>岡田　俊明</t>
    <rPh sb="0" eb="2">
      <t>オカダ</t>
    </rPh>
    <rPh sb="3" eb="5">
      <t>トシアキ</t>
    </rPh>
    <phoneticPr fontId="1"/>
  </si>
  <si>
    <t>２０１５年（平成２７年）１０月１５日現在　</t>
    <rPh sb="6" eb="8">
      <t>ヘイセイ</t>
    </rPh>
    <rPh sb="10" eb="11">
      <t>ネン</t>
    </rPh>
    <phoneticPr fontId="1"/>
  </si>
  <si>
    <t>一丁目1番18号</t>
    <rPh sb="0" eb="3">
      <t>１</t>
    </rPh>
    <rPh sb="4" eb="5">
      <t>バン</t>
    </rPh>
    <rPh sb="7" eb="8">
      <t>ゴウ</t>
    </rPh>
    <phoneticPr fontId="1"/>
  </si>
  <si>
    <t>三宅会グッドライフ病院</t>
    <rPh sb="0" eb="2">
      <t>みやけ</t>
    </rPh>
    <rPh sb="2" eb="3">
      <t>かい</t>
    </rPh>
    <rPh sb="9" eb="11">
      <t>びょういん</t>
    </rPh>
    <phoneticPr fontId="1" type="Hiragana"/>
  </si>
  <si>
    <t>水永リハビリテーション病院</t>
    <rPh sb="0" eb="1">
      <t>みず</t>
    </rPh>
    <rPh sb="1" eb="2">
      <t>なが</t>
    </rPh>
    <rPh sb="11" eb="13">
      <t>びょういん</t>
    </rPh>
    <phoneticPr fontId="1" type="Hiragana"/>
  </si>
  <si>
    <t>宮阪　英</t>
    <rPh sb="0" eb="2">
      <t>ミヤサカ</t>
    </rPh>
    <rPh sb="3" eb="4">
      <t>エイ</t>
    </rPh>
    <phoneticPr fontId="1"/>
  </si>
  <si>
    <t>中迫　幸男</t>
    <rPh sb="0" eb="1">
      <t>ナカ</t>
    </rPh>
    <rPh sb="1" eb="2">
      <t>サコ</t>
    </rPh>
    <rPh sb="3" eb="5">
      <t>ユキオ</t>
    </rPh>
    <phoneticPr fontId="1"/>
  </si>
  <si>
    <t>下江　俊成</t>
    <rPh sb="0" eb="2">
      <t>シモエ</t>
    </rPh>
    <rPh sb="3" eb="5">
      <t>トシナリ</t>
    </rPh>
    <phoneticPr fontId="1"/>
  </si>
  <si>
    <t>すわ整形外科スパインスポーツクリニック</t>
    <rPh sb="2" eb="4">
      <t>セイケイ</t>
    </rPh>
    <rPh sb="4" eb="6">
      <t>ゲカ</t>
    </rPh>
    <phoneticPr fontId="1"/>
  </si>
  <si>
    <t>多治米町</t>
    <phoneticPr fontId="1"/>
  </si>
  <si>
    <t>五丁目23-29-101</t>
    <rPh sb="0" eb="3">
      <t>ゴチョウメ</t>
    </rPh>
    <phoneticPr fontId="1"/>
  </si>
  <si>
    <t>９８２－８７６９</t>
    <phoneticPr fontId="1"/>
  </si>
  <si>
    <t>森川　健</t>
    <rPh sb="0" eb="2">
      <t>モリカワ</t>
    </rPh>
    <rPh sb="3" eb="4">
      <t>ケン</t>
    </rPh>
    <phoneticPr fontId="1"/>
  </si>
  <si>
    <t>リウマチ科</t>
    <rPh sb="4" eb="5">
      <t>カ</t>
    </rPh>
    <phoneticPr fontId="1"/>
  </si>
  <si>
    <t>作田　建夫</t>
    <rPh sb="0" eb="2">
      <t>サクダ</t>
    </rPh>
    <rPh sb="3" eb="5">
      <t>タテオ</t>
    </rPh>
    <phoneticPr fontId="1"/>
  </si>
  <si>
    <t>大野　敦司</t>
    <rPh sb="0" eb="2">
      <t>オオノ</t>
    </rPh>
    <rPh sb="3" eb="5">
      <t>アツシ</t>
    </rPh>
    <phoneticPr fontId="1"/>
  </si>
  <si>
    <t>渡辺　高志</t>
    <rPh sb="0" eb="2">
      <t>ワタナベ</t>
    </rPh>
    <rPh sb="3" eb="5">
      <t>タカシ</t>
    </rPh>
    <phoneticPr fontId="1"/>
  </si>
  <si>
    <t>※腫瘍，神経障がい等による視力喪失者及び聴力喪失者の診療に限る</t>
    <rPh sb="1" eb="3">
      <t>シュヨウ</t>
    </rPh>
    <rPh sb="4" eb="6">
      <t>シンケイ</t>
    </rPh>
    <rPh sb="6" eb="7">
      <t>ショウ</t>
    </rPh>
    <rPh sb="9" eb="10">
      <t>トウ</t>
    </rPh>
    <rPh sb="13" eb="15">
      <t>シリョク</t>
    </rPh>
    <rPh sb="15" eb="17">
      <t>ソウシツ</t>
    </rPh>
    <rPh sb="17" eb="18">
      <t>シャ</t>
    </rPh>
    <rPh sb="18" eb="19">
      <t>オヨ</t>
    </rPh>
    <rPh sb="20" eb="22">
      <t>チョウリョク</t>
    </rPh>
    <rPh sb="22" eb="25">
      <t>ソウシツシャ</t>
    </rPh>
    <rPh sb="26" eb="28">
      <t>シンリョウ</t>
    </rPh>
    <rPh sb="29" eb="30">
      <t>カギ</t>
    </rPh>
    <phoneticPr fontId="1"/>
  </si>
  <si>
    <t>内科，外科</t>
    <rPh sb="0" eb="2">
      <t>ナイカ</t>
    </rPh>
    <rPh sb="3" eb="5">
      <t>ゲカ</t>
    </rPh>
    <phoneticPr fontId="1"/>
  </si>
  <si>
    <t>小川　龍之介</t>
    <rPh sb="0" eb="2">
      <t>オガワ</t>
    </rPh>
    <rPh sb="3" eb="6">
      <t>リュウノスケ</t>
    </rPh>
    <phoneticPr fontId="1"/>
  </si>
  <si>
    <t>721-0961</t>
  </si>
  <si>
    <t>９１６－５５００</t>
    <phoneticPr fontId="1"/>
  </si>
  <si>
    <t>松本　眞人</t>
    <rPh sb="0" eb="2">
      <t>マツモト</t>
    </rPh>
    <rPh sb="3" eb="5">
      <t>マサト</t>
    </rPh>
    <phoneticPr fontId="1"/>
  </si>
  <si>
    <t>９６８－０２３０</t>
    <phoneticPr fontId="1"/>
  </si>
  <si>
    <t>4357番地水呑三新田42-1</t>
    <rPh sb="4" eb="6">
      <t>バンチ</t>
    </rPh>
    <rPh sb="6" eb="7">
      <t>ミズ</t>
    </rPh>
    <rPh sb="7" eb="8">
      <t>ノ</t>
    </rPh>
    <rPh sb="8" eb="9">
      <t>サン</t>
    </rPh>
    <rPh sb="9" eb="11">
      <t>シンデン</t>
    </rPh>
    <phoneticPr fontId="1"/>
  </si>
  <si>
    <t>○</t>
    <phoneticPr fontId="1"/>
  </si>
  <si>
    <t>狩野　岳士</t>
    <rPh sb="0" eb="2">
      <t>カノ</t>
    </rPh>
    <rPh sb="3" eb="4">
      <t>ガク</t>
    </rPh>
    <rPh sb="4" eb="5">
      <t>シ</t>
    </rPh>
    <phoneticPr fontId="1"/>
  </si>
  <si>
    <t>松永脳外科クリニック</t>
    <rPh sb="0" eb="2">
      <t>まつなが</t>
    </rPh>
    <rPh sb="2" eb="5">
      <t>のうげか</t>
    </rPh>
    <phoneticPr fontId="1" type="Hiragana"/>
  </si>
  <si>
    <t>2017/1/1より，心臓，じん臓，呼吸，小腸削除</t>
    <rPh sb="11" eb="13">
      <t>シンゾウ</t>
    </rPh>
    <rPh sb="16" eb="17">
      <t>ゾウ</t>
    </rPh>
    <rPh sb="18" eb="20">
      <t>コキュウ</t>
    </rPh>
    <rPh sb="21" eb="23">
      <t>ショウチョウ</t>
    </rPh>
    <rPh sb="23" eb="25">
      <t>サクジョ</t>
    </rPh>
    <phoneticPr fontId="1"/>
  </si>
  <si>
    <t>山中　崇</t>
    <rPh sb="0" eb="2">
      <t>ヤマナカ</t>
    </rPh>
    <rPh sb="3" eb="4">
      <t>スウ</t>
    </rPh>
    <phoneticPr fontId="1"/>
  </si>
  <si>
    <t>藤原　延清</t>
    <rPh sb="0" eb="2">
      <t>フジワラ</t>
    </rPh>
    <rPh sb="3" eb="5">
      <t>ノブキヨ</t>
    </rPh>
    <phoneticPr fontId="1"/>
  </si>
  <si>
    <t>角南  勝利</t>
    <rPh sb="0" eb="1">
      <t>ツノ</t>
    </rPh>
    <rPh sb="1" eb="2">
      <t>ミナミ</t>
    </rPh>
    <rPh sb="4" eb="6">
      <t>カツトシ</t>
    </rPh>
    <phoneticPr fontId="1"/>
  </si>
  <si>
    <t>清水　智久</t>
    <rPh sb="0" eb="2">
      <t>シミズ</t>
    </rPh>
    <rPh sb="3" eb="4">
      <t>トモ</t>
    </rPh>
    <rPh sb="4" eb="5">
      <t>ヒサ</t>
    </rPh>
    <phoneticPr fontId="1"/>
  </si>
  <si>
    <t>脳神経外科</t>
    <rPh sb="0" eb="3">
      <t>ノウシンケイ</t>
    </rPh>
    <rPh sb="3" eb="5">
      <t>ゲカ</t>
    </rPh>
    <phoneticPr fontId="1"/>
  </si>
  <si>
    <t>佐々木内科糖尿病クリニック</t>
    <rPh sb="0" eb="3">
      <t>ささき</t>
    </rPh>
    <rPh sb="3" eb="5">
      <t>ないか</t>
    </rPh>
    <rPh sb="5" eb="7">
      <t>とうにょう</t>
    </rPh>
    <rPh sb="7" eb="8">
      <t>びょう</t>
    </rPh>
    <phoneticPr fontId="1" type="Hiragana"/>
  </si>
  <si>
    <t>○</t>
    <phoneticPr fontId="1"/>
  </si>
  <si>
    <t>三宅  隆雄</t>
    <rPh sb="0" eb="1">
      <t>サン</t>
    </rPh>
    <rPh sb="1" eb="2">
      <t>タク</t>
    </rPh>
    <rPh sb="4" eb="6">
      <t>タカオ</t>
    </rPh>
    <phoneticPr fontId="1"/>
  </si>
  <si>
    <t>三宅  潤一</t>
    <rPh sb="0" eb="1">
      <t>サン</t>
    </rPh>
    <rPh sb="1" eb="2">
      <t>タク</t>
    </rPh>
    <rPh sb="4" eb="6">
      <t>ジュンイチ</t>
    </rPh>
    <phoneticPr fontId="1"/>
  </si>
  <si>
    <t>蓮岡　英明</t>
    <rPh sb="0" eb="2">
      <t>ハスオカ</t>
    </rPh>
    <rPh sb="3" eb="5">
      <t>ヒデアキ</t>
    </rPh>
    <phoneticPr fontId="1"/>
  </si>
  <si>
    <t>池田　元洋</t>
    <rPh sb="0" eb="2">
      <t>イケダ</t>
    </rPh>
    <rPh sb="3" eb="4">
      <t>モト</t>
    </rPh>
    <rPh sb="4" eb="5">
      <t>ヨウ</t>
    </rPh>
    <phoneticPr fontId="1"/>
  </si>
  <si>
    <t>菅眼科</t>
    <rPh sb="0" eb="1">
      <t>すが</t>
    </rPh>
    <rPh sb="1" eb="3">
      <t>がんか</t>
    </rPh>
    <phoneticPr fontId="1" type="Hiragana"/>
  </si>
  <si>
    <t>９７３－６３８０</t>
    <phoneticPr fontId="1"/>
  </si>
  <si>
    <t>一丁目10-11</t>
    <rPh sb="0" eb="1">
      <t>イッ</t>
    </rPh>
    <rPh sb="1" eb="3">
      <t>チョウメ</t>
    </rPh>
    <phoneticPr fontId="1"/>
  </si>
  <si>
    <t>平松　茂樹</t>
    <rPh sb="0" eb="2">
      <t>ヒラマツ</t>
    </rPh>
    <rPh sb="3" eb="5">
      <t>シゲキ</t>
    </rPh>
    <phoneticPr fontId="1"/>
  </si>
  <si>
    <t>新市ときながクリニック</t>
    <rPh sb="0" eb="2">
      <t>しんいち</t>
    </rPh>
    <phoneticPr fontId="1" type="Hiragana"/>
  </si>
  <si>
    <t>628-2</t>
    <phoneticPr fontId="1"/>
  </si>
  <si>
    <t>０８４７－
５１－５００７</t>
    <phoneticPr fontId="1"/>
  </si>
  <si>
    <t>泌尿器科
内科</t>
    <rPh sb="0" eb="4">
      <t>ヒニョウキカ</t>
    </rPh>
    <rPh sb="5" eb="7">
      <t>ナイカ</t>
    </rPh>
    <phoneticPr fontId="1"/>
  </si>
  <si>
    <t>時永　賢治</t>
    <rPh sb="0" eb="1">
      <t>トキ</t>
    </rPh>
    <rPh sb="1" eb="2">
      <t>ナガ</t>
    </rPh>
    <rPh sb="3" eb="5">
      <t>ケンジ</t>
    </rPh>
    <phoneticPr fontId="1"/>
  </si>
  <si>
    <t>松浦　大輔</t>
    <rPh sb="0" eb="2">
      <t>マツウラ</t>
    </rPh>
    <rPh sb="3" eb="5">
      <t>ダイスケ</t>
    </rPh>
    <phoneticPr fontId="1"/>
  </si>
  <si>
    <t>2010/6/30肝臓
2017/11/30腎臓</t>
    <rPh sb="9" eb="11">
      <t>カンゾウ</t>
    </rPh>
    <rPh sb="22" eb="24">
      <t>ジンゾウ</t>
    </rPh>
    <phoneticPr fontId="1"/>
  </si>
  <si>
    <t>水谷　雅己</t>
    <rPh sb="0" eb="2">
      <t>ミズタニ</t>
    </rPh>
    <rPh sb="3" eb="4">
      <t>マサシ</t>
    </rPh>
    <phoneticPr fontId="1"/>
  </si>
  <si>
    <t>寺田　忠司</t>
    <rPh sb="0" eb="2">
      <t>テラダ</t>
    </rPh>
    <rPh sb="3" eb="5">
      <t>タダシ</t>
    </rPh>
    <phoneticPr fontId="1"/>
  </si>
  <si>
    <t>佐藤　昂平</t>
    <rPh sb="0" eb="2">
      <t>サトウ</t>
    </rPh>
    <rPh sb="3" eb="5">
      <t>コウヘイ</t>
    </rPh>
    <phoneticPr fontId="1"/>
  </si>
  <si>
    <t>所在病院不明</t>
    <rPh sb="0" eb="2">
      <t>ショザイ</t>
    </rPh>
    <rPh sb="2" eb="4">
      <t>ビョウイン</t>
    </rPh>
    <rPh sb="4" eb="6">
      <t>フメイ</t>
    </rPh>
    <phoneticPr fontId="1"/>
  </si>
  <si>
    <t>外科</t>
  </si>
  <si>
    <t>山陽ぬまくま腎クリニック</t>
    <rPh sb="0" eb="2">
      <t>さんよう</t>
    </rPh>
    <rPh sb="6" eb="7">
      <t>じん</t>
    </rPh>
    <phoneticPr fontId="1" type="Hiragana"/>
  </si>
  <si>
    <t>2031-1</t>
    <phoneticPr fontId="1"/>
  </si>
  <si>
    <t>三木  健太郎</t>
    <rPh sb="0" eb="1">
      <t>サン</t>
    </rPh>
    <rPh sb="1" eb="2">
      <t>キ</t>
    </rPh>
    <rPh sb="4" eb="7">
      <t>ケンタロウ</t>
    </rPh>
    <phoneticPr fontId="1"/>
  </si>
  <si>
    <t>森近　大介</t>
    <rPh sb="0" eb="2">
      <t>モリチカ</t>
    </rPh>
    <rPh sb="3" eb="5">
      <t>ダイスケ</t>
    </rPh>
    <phoneticPr fontId="1"/>
  </si>
  <si>
    <t>神辺町新徳田</t>
  </si>
  <si>
    <t>神辺町新徳田309</t>
  </si>
  <si>
    <t>加見谷　将人</t>
    <rPh sb="0" eb="1">
      <t>カ</t>
    </rPh>
    <rPh sb="1" eb="2">
      <t>ミ</t>
    </rPh>
    <rPh sb="2" eb="3">
      <t>タニ</t>
    </rPh>
    <rPh sb="4" eb="6">
      <t>マサト</t>
    </rPh>
    <phoneticPr fontId="1"/>
  </si>
  <si>
    <t>長谷川　泰久</t>
    <rPh sb="0" eb="3">
      <t>ハセガワ</t>
    </rPh>
    <rPh sb="4" eb="6">
      <t>ヤスヒサ</t>
    </rPh>
    <phoneticPr fontId="1"/>
  </si>
  <si>
    <t>大門あかつき病院</t>
    <rPh sb="0" eb="2">
      <t>だいもん</t>
    </rPh>
    <rPh sb="6" eb="8">
      <t>びょういん</t>
    </rPh>
    <phoneticPr fontId="1" type="Hiragana"/>
  </si>
  <si>
    <t>中川　仁志</t>
    <rPh sb="0" eb="2">
      <t>ナカガワ</t>
    </rPh>
    <rPh sb="3" eb="5">
      <t>ヒトシ</t>
    </rPh>
    <phoneticPr fontId="1"/>
  </si>
  <si>
    <t>外科</t>
    <phoneticPr fontId="1"/>
  </si>
  <si>
    <t>山陽腎クリニック</t>
    <rPh sb="0" eb="2">
      <t>さんよう</t>
    </rPh>
    <rPh sb="2" eb="3">
      <t>じん</t>
    </rPh>
    <phoneticPr fontId="1" type="Hiragana"/>
  </si>
  <si>
    <t>一丁目7-8</t>
    <rPh sb="0" eb="1">
      <t>イッ</t>
    </rPh>
    <rPh sb="1" eb="3">
      <t>チョウメ</t>
    </rPh>
    <phoneticPr fontId="1"/>
  </si>
  <si>
    <t>９２８－５５００</t>
    <phoneticPr fontId="1"/>
  </si>
  <si>
    <t>人工透析内科ほか</t>
    <rPh sb="0" eb="2">
      <t>ジンコウ</t>
    </rPh>
    <rPh sb="2" eb="4">
      <t>トウセキ</t>
    </rPh>
    <rPh sb="4" eb="6">
      <t>ナイカ</t>
    </rPh>
    <phoneticPr fontId="1"/>
  </si>
  <si>
    <t>池邉　宗三人</t>
    <rPh sb="0" eb="2">
      <t>イケベ</t>
    </rPh>
    <rPh sb="3" eb="6">
      <t>ムネサンニン</t>
    </rPh>
    <phoneticPr fontId="1"/>
  </si>
  <si>
    <t>松本　芳則</t>
    <rPh sb="0" eb="2">
      <t>マツモト</t>
    </rPh>
    <rPh sb="3" eb="4">
      <t>ヨシ</t>
    </rPh>
    <rPh sb="4" eb="5">
      <t>ノリ</t>
    </rPh>
    <phoneticPr fontId="1"/>
  </si>
  <si>
    <t>髙橋  幸治</t>
    <rPh sb="0" eb="1">
      <t>タカ</t>
    </rPh>
    <rPh sb="4" eb="6">
      <t>ユキハル</t>
    </rPh>
    <phoneticPr fontId="1"/>
  </si>
  <si>
    <t>有近　重太</t>
    <rPh sb="0" eb="2">
      <t>アリチカ</t>
    </rPh>
    <rPh sb="3" eb="4">
      <t>ジュウ</t>
    </rPh>
    <rPh sb="4" eb="5">
      <t>タ</t>
    </rPh>
    <phoneticPr fontId="1"/>
  </si>
  <si>
    <t>松浦　祐介</t>
    <rPh sb="0" eb="2">
      <t>マツウラ</t>
    </rPh>
    <rPh sb="3" eb="5">
      <t>ユウスケ</t>
    </rPh>
    <phoneticPr fontId="1"/>
  </si>
  <si>
    <t>磯田  健太</t>
    <rPh sb="0" eb="1">
      <t>イソ</t>
    </rPh>
    <rPh sb="1" eb="2">
      <t>タ</t>
    </rPh>
    <rPh sb="4" eb="6">
      <t>ケンタ</t>
    </rPh>
    <phoneticPr fontId="1"/>
  </si>
  <si>
    <t>外科・整形外科・胃腸外科・リハビリテーション科</t>
    <rPh sb="0" eb="2">
      <t>ゲカ</t>
    </rPh>
    <rPh sb="3" eb="5">
      <t>セイケイ</t>
    </rPh>
    <rPh sb="5" eb="7">
      <t>ゲカ</t>
    </rPh>
    <rPh sb="8" eb="10">
      <t>イチョウ</t>
    </rPh>
    <rPh sb="10" eb="12">
      <t>ゲカ</t>
    </rPh>
    <rPh sb="22" eb="23">
      <t>カ</t>
    </rPh>
    <phoneticPr fontId="1"/>
  </si>
  <si>
    <t>佐藤  孝至</t>
    <rPh sb="0" eb="1">
      <t>サ</t>
    </rPh>
    <rPh sb="1" eb="2">
      <t>フジ</t>
    </rPh>
    <rPh sb="4" eb="5">
      <t>タカシ</t>
    </rPh>
    <rPh sb="5" eb="6">
      <t>イタル</t>
    </rPh>
    <phoneticPr fontId="1"/>
  </si>
  <si>
    <t>耳鼻咽喉科</t>
    <rPh sb="0" eb="2">
      <t>ジビ</t>
    </rPh>
    <rPh sb="2" eb="4">
      <t>インコウ</t>
    </rPh>
    <rPh sb="4" eb="5">
      <t>カ</t>
    </rPh>
    <phoneticPr fontId="1"/>
  </si>
  <si>
    <t>山下　安彦</t>
    <rPh sb="0" eb="2">
      <t>ヤマシタ</t>
    </rPh>
    <rPh sb="3" eb="5">
      <t>ヤスヒコ</t>
    </rPh>
    <phoneticPr fontId="1"/>
  </si>
  <si>
    <t>齊藤　誠司</t>
    <rPh sb="0" eb="2">
      <t>サイトウ</t>
    </rPh>
    <rPh sb="3" eb="5">
      <t>セイジ</t>
    </rPh>
    <phoneticPr fontId="1"/>
  </si>
  <si>
    <t>佐藤脳神経外科</t>
    <rPh sb="0" eb="2">
      <t>サトウ</t>
    </rPh>
    <rPh sb="2" eb="5">
      <t>ノウシンケイ</t>
    </rPh>
    <rPh sb="5" eb="7">
      <t>ゲカ</t>
    </rPh>
    <phoneticPr fontId="1"/>
  </si>
  <si>
    <t>五丁目２３-２３</t>
    <rPh sb="0" eb="1">
      <t>ゴ</t>
    </rPh>
    <rPh sb="1" eb="3">
      <t>チョウメ</t>
    </rPh>
    <phoneticPr fontId="1"/>
  </si>
  <si>
    <t>佐藤　透</t>
    <rPh sb="0" eb="2">
      <t>サトウ</t>
    </rPh>
    <rPh sb="3" eb="4">
      <t>トオル</t>
    </rPh>
    <phoneticPr fontId="1"/>
  </si>
  <si>
    <t>八杉　昌幸</t>
    <rPh sb="0" eb="2">
      <t>ヤスギ</t>
    </rPh>
    <rPh sb="3" eb="5">
      <t>マサユキ</t>
    </rPh>
    <phoneticPr fontId="1"/>
  </si>
  <si>
    <t>９３４－９９１１</t>
    <phoneticPr fontId="1"/>
  </si>
  <si>
    <t>1-26</t>
    <phoneticPr fontId="1"/>
  </si>
  <si>
    <t>1-26</t>
    <phoneticPr fontId="1"/>
  </si>
  <si>
    <t>15-28</t>
    <phoneticPr fontId="1"/>
  </si>
  <si>
    <t>720-0063</t>
    <phoneticPr fontId="1"/>
  </si>
  <si>
    <t>内科・循環器内科等</t>
    <rPh sb="0" eb="2">
      <t>ナイカ</t>
    </rPh>
    <rPh sb="3" eb="6">
      <t>ジュンカンキ</t>
    </rPh>
    <rPh sb="6" eb="8">
      <t>ナイカ</t>
    </rPh>
    <rPh sb="8" eb="9">
      <t>ナド</t>
    </rPh>
    <phoneticPr fontId="1"/>
  </si>
  <si>
    <t>小畠 廉平</t>
    <rPh sb="0" eb="2">
      <t>オバタ</t>
    </rPh>
    <rPh sb="3" eb="5">
      <t>レンペイ</t>
    </rPh>
    <phoneticPr fontId="1"/>
  </si>
  <si>
    <t>山名　圭哉</t>
    <rPh sb="0" eb="2">
      <t>ヤマナ</t>
    </rPh>
    <rPh sb="3" eb="4">
      <t>ケイ</t>
    </rPh>
    <rPh sb="4" eb="5">
      <t>ヤ</t>
    </rPh>
    <phoneticPr fontId="1"/>
  </si>
  <si>
    <t>太田　保</t>
    <rPh sb="0" eb="2">
      <t>オオタ</t>
    </rPh>
    <rPh sb="3" eb="4">
      <t>タモツ</t>
    </rPh>
    <phoneticPr fontId="1"/>
  </si>
  <si>
    <t>久保田　和法</t>
    <rPh sb="0" eb="3">
      <t>クボタ</t>
    </rPh>
    <rPh sb="4" eb="5">
      <t>ワ</t>
    </rPh>
    <rPh sb="5" eb="6">
      <t>ホウ</t>
    </rPh>
    <phoneticPr fontId="1"/>
  </si>
  <si>
    <t>耳鼻咽喉科</t>
    <phoneticPr fontId="1"/>
  </si>
  <si>
    <t>大同　茂</t>
    <rPh sb="0" eb="1">
      <t>オオ</t>
    </rPh>
    <rPh sb="1" eb="2">
      <t>オナ</t>
    </rPh>
    <rPh sb="3" eb="4">
      <t>シゲル</t>
    </rPh>
    <phoneticPr fontId="1"/>
  </si>
  <si>
    <t>脳神経内科</t>
    <rPh sb="3" eb="5">
      <t>ナイカ</t>
    </rPh>
    <phoneticPr fontId="1"/>
  </si>
  <si>
    <t>佐藤　恒太</t>
    <rPh sb="0" eb="2">
      <t>サトウ</t>
    </rPh>
    <rPh sb="3" eb="5">
      <t>コウタ</t>
    </rPh>
    <phoneticPr fontId="1"/>
  </si>
  <si>
    <t>内科・消化器内科</t>
    <rPh sb="0" eb="2">
      <t>ナイカ</t>
    </rPh>
    <rPh sb="3" eb="6">
      <t>ショウカキ</t>
    </rPh>
    <rPh sb="6" eb="8">
      <t>ナイカ</t>
    </rPh>
    <phoneticPr fontId="1"/>
  </si>
  <si>
    <t>原　睦展</t>
    <rPh sb="0" eb="1">
      <t>ハラ</t>
    </rPh>
    <rPh sb="2" eb="3">
      <t>ムツ</t>
    </rPh>
    <rPh sb="3" eb="4">
      <t>テン</t>
    </rPh>
    <phoneticPr fontId="1"/>
  </si>
  <si>
    <t>福山かた・ひざ・こしのクリニック</t>
    <rPh sb="0" eb="2">
      <t>フクヤマ</t>
    </rPh>
    <phoneticPr fontId="1"/>
  </si>
  <si>
    <t>720-2122</t>
    <phoneticPr fontId="1"/>
  </si>
  <si>
    <t>74-18</t>
    <phoneticPr fontId="1"/>
  </si>
  <si>
    <t>967-5013</t>
    <phoneticPr fontId="1"/>
  </si>
  <si>
    <t>整形外科・リハビリテーション科</t>
    <rPh sb="0" eb="4">
      <t>セイケイゲカ</t>
    </rPh>
    <rPh sb="14" eb="15">
      <t>カ</t>
    </rPh>
    <phoneticPr fontId="1"/>
  </si>
  <si>
    <t>原　道治</t>
    <rPh sb="0" eb="1">
      <t>ハラ</t>
    </rPh>
    <rPh sb="2" eb="3">
      <t>ミチ</t>
    </rPh>
    <rPh sb="3" eb="4">
      <t>ハル</t>
    </rPh>
    <phoneticPr fontId="1"/>
  </si>
  <si>
    <t>東福山駅前クリニック</t>
    <rPh sb="0" eb="1">
      <t>ヒガシ</t>
    </rPh>
    <rPh sb="1" eb="3">
      <t>フクヤマ</t>
    </rPh>
    <rPh sb="3" eb="5">
      <t>エキマエ</t>
    </rPh>
    <phoneticPr fontId="1"/>
  </si>
  <si>
    <t>一丁目19-30</t>
    <rPh sb="0" eb="3">
      <t>１チョウメ</t>
    </rPh>
    <phoneticPr fontId="1"/>
  </si>
  <si>
    <t>941-7260</t>
    <phoneticPr fontId="1"/>
  </si>
  <si>
    <t>池田　光則</t>
    <rPh sb="0" eb="2">
      <t>イケダ</t>
    </rPh>
    <rPh sb="3" eb="5">
      <t>ミツノリ</t>
    </rPh>
    <phoneticPr fontId="1"/>
  </si>
  <si>
    <t>121</t>
    <phoneticPr fontId="1"/>
  </si>
  <si>
    <t>福山整形外科クリニック</t>
    <rPh sb="0" eb="2">
      <t>フクヤマ</t>
    </rPh>
    <rPh sb="2" eb="4">
      <t>セイケイ</t>
    </rPh>
    <rPh sb="4" eb="6">
      <t>ゲカ</t>
    </rPh>
    <phoneticPr fontId="1"/>
  </si>
  <si>
    <t>720-2123</t>
    <phoneticPr fontId="1"/>
  </si>
  <si>
    <t>1533</t>
    <phoneticPr fontId="1"/>
  </si>
  <si>
    <t>古川　陽介</t>
    <rPh sb="0" eb="2">
      <t>フルカワ</t>
    </rPh>
    <rPh sb="3" eb="5">
      <t>ヨウスケ</t>
    </rPh>
    <phoneticPr fontId="1"/>
  </si>
  <si>
    <t>９６０－３０３０</t>
    <phoneticPr fontId="1"/>
  </si>
  <si>
    <t>小田　尚廣</t>
    <rPh sb="0" eb="2">
      <t>オダ</t>
    </rPh>
    <rPh sb="3" eb="4">
      <t>ナオ</t>
    </rPh>
    <rPh sb="4" eb="5">
      <t>ヒロ</t>
    </rPh>
    <phoneticPr fontId="1"/>
  </si>
  <si>
    <t>耳鼻咽喉科等</t>
    <rPh sb="5" eb="6">
      <t>ナド</t>
    </rPh>
    <phoneticPr fontId="1"/>
  </si>
  <si>
    <t>河野　達也</t>
    <rPh sb="0" eb="2">
      <t>カワノ</t>
    </rPh>
    <rPh sb="3" eb="5">
      <t>タツヤ</t>
    </rPh>
    <phoneticPr fontId="1"/>
  </si>
  <si>
    <t>外科</t>
    <phoneticPr fontId="1"/>
  </si>
  <si>
    <t>内科等</t>
    <rPh sb="0" eb="2">
      <t>ナイカ</t>
    </rPh>
    <rPh sb="2" eb="3">
      <t>ナド</t>
    </rPh>
    <phoneticPr fontId="1"/>
  </si>
  <si>
    <t>土井　雄喜</t>
    <rPh sb="0" eb="2">
      <t>ドイ</t>
    </rPh>
    <rPh sb="3" eb="5">
      <t>ユウキ</t>
    </rPh>
    <phoneticPr fontId="1"/>
  </si>
  <si>
    <t>脳神経外科ほか</t>
    <phoneticPr fontId="1"/>
  </si>
  <si>
    <t>原田　薫雄</t>
    <rPh sb="0" eb="2">
      <t>ハラダ</t>
    </rPh>
    <rPh sb="3" eb="4">
      <t>カオル</t>
    </rPh>
    <rPh sb="4" eb="5">
      <t>ユウ</t>
    </rPh>
    <phoneticPr fontId="1"/>
  </si>
  <si>
    <t>呼吸器外科</t>
    <rPh sb="0" eb="3">
      <t>コキュウキ</t>
    </rPh>
    <rPh sb="3" eb="5">
      <t>ゲカ</t>
    </rPh>
    <phoneticPr fontId="1"/>
  </si>
  <si>
    <t>髙田　一郎</t>
    <rPh sb="0" eb="1">
      <t>タカ</t>
    </rPh>
    <rPh sb="1" eb="2">
      <t>タ</t>
    </rPh>
    <rPh sb="3" eb="5">
      <t>イチロウ</t>
    </rPh>
    <phoneticPr fontId="1"/>
  </si>
  <si>
    <t>橘髙　誠</t>
    <rPh sb="0" eb="2">
      <t>キッタカ</t>
    </rPh>
    <rPh sb="3" eb="4">
      <t>マコト</t>
    </rPh>
    <phoneticPr fontId="1"/>
  </si>
  <si>
    <t>大西　理乃</t>
    <rPh sb="0" eb="2">
      <t>オオニシ</t>
    </rPh>
    <rPh sb="3" eb="4">
      <t>リ</t>
    </rPh>
    <rPh sb="4" eb="5">
      <t>ノ</t>
    </rPh>
    <phoneticPr fontId="1"/>
  </si>
  <si>
    <t>外科</t>
    <phoneticPr fontId="1"/>
  </si>
  <si>
    <t>因來　泰彦</t>
    <rPh sb="0" eb="1">
      <t>イン</t>
    </rPh>
    <rPh sb="1" eb="2">
      <t>ライ</t>
    </rPh>
    <rPh sb="3" eb="5">
      <t>ヤスヒコ</t>
    </rPh>
    <phoneticPr fontId="1"/>
  </si>
  <si>
    <t>脳神経内科</t>
    <rPh sb="0" eb="3">
      <t>ノウシンケイ</t>
    </rPh>
    <rPh sb="3" eb="5">
      <t>ナイカ</t>
    </rPh>
    <phoneticPr fontId="1"/>
  </si>
  <si>
    <t>郡山　達男</t>
    <rPh sb="0" eb="2">
      <t>コオリヤマ</t>
    </rPh>
    <rPh sb="3" eb="5">
      <t>タツオ</t>
    </rPh>
    <phoneticPr fontId="1"/>
  </si>
  <si>
    <t>高橋  耕介</t>
    <rPh sb="4" eb="5">
      <t>コウ</t>
    </rPh>
    <rPh sb="5" eb="6">
      <t>スケ</t>
    </rPh>
    <phoneticPr fontId="1"/>
  </si>
  <si>
    <t>倉員　忠弘</t>
    <rPh sb="0" eb="1">
      <t>クラ</t>
    </rPh>
    <rPh sb="1" eb="2">
      <t>イン</t>
    </rPh>
    <rPh sb="3" eb="5">
      <t>タダヒロ</t>
    </rPh>
    <phoneticPr fontId="1"/>
  </si>
  <si>
    <t>三好  庸介</t>
    <rPh sb="0" eb="1">
      <t>サン</t>
    </rPh>
    <rPh sb="1" eb="2">
      <t>ヨシミ</t>
    </rPh>
    <rPh sb="4" eb="6">
      <t>ヨウスケ</t>
    </rPh>
    <phoneticPr fontId="1"/>
  </si>
  <si>
    <t>外科</t>
    <phoneticPr fontId="1"/>
  </si>
  <si>
    <t>淺海　信也</t>
    <rPh sb="0" eb="1">
      <t>アサ</t>
    </rPh>
    <rPh sb="1" eb="2">
      <t>ウミ</t>
    </rPh>
    <rPh sb="3" eb="5">
      <t>シンヤ</t>
    </rPh>
    <phoneticPr fontId="1"/>
  </si>
  <si>
    <t>721-0972</t>
  </si>
  <si>
    <t>五丁目23-2</t>
    <rPh sb="0" eb="3">
      <t>５</t>
    </rPh>
    <phoneticPr fontId="1"/>
  </si>
  <si>
    <t>９４１－５１５２</t>
  </si>
  <si>
    <t>黒瀬　恭平</t>
    <rPh sb="0" eb="2">
      <t>クロセ</t>
    </rPh>
    <rPh sb="3" eb="5">
      <t>キョウヘイ</t>
    </rPh>
    <phoneticPr fontId="1"/>
  </si>
  <si>
    <t>佐藤　達哉</t>
    <rPh sb="0" eb="2">
      <t>サトウ</t>
    </rPh>
    <rPh sb="3" eb="5">
      <t>タツヤ</t>
    </rPh>
    <phoneticPr fontId="1"/>
  </si>
  <si>
    <t>脳神経内科</t>
    <rPh sb="0" eb="5">
      <t>ノウシンケイナイカ</t>
    </rPh>
    <phoneticPr fontId="1"/>
  </si>
  <si>
    <t>片岡　敏</t>
    <rPh sb="0" eb="2">
      <t>カタオカ</t>
    </rPh>
    <rPh sb="3" eb="4">
      <t>トシ</t>
    </rPh>
    <phoneticPr fontId="1"/>
  </si>
  <si>
    <t>長野　博志</t>
    <rPh sb="0" eb="2">
      <t>ナガノ</t>
    </rPh>
    <rPh sb="3" eb="4">
      <t>ヒロシ</t>
    </rPh>
    <rPh sb="4" eb="5">
      <t>ココロザシ</t>
    </rPh>
    <phoneticPr fontId="1"/>
  </si>
  <si>
    <t>石川　亘</t>
    <rPh sb="0" eb="2">
      <t>イシカワ</t>
    </rPh>
    <rPh sb="3" eb="4">
      <t>ワタル</t>
    </rPh>
    <phoneticPr fontId="1"/>
  </si>
  <si>
    <t>黒瀬　洋平</t>
    <rPh sb="0" eb="2">
      <t>クロセ</t>
    </rPh>
    <rPh sb="3" eb="5">
      <t>ヨウヘイ</t>
    </rPh>
    <phoneticPr fontId="1"/>
  </si>
  <si>
    <t>加藤　久佳</t>
    <rPh sb="0" eb="2">
      <t>カトウ</t>
    </rPh>
    <rPh sb="3" eb="4">
      <t>ヒサ</t>
    </rPh>
    <rPh sb="4" eb="5">
      <t>ヨシ</t>
    </rPh>
    <phoneticPr fontId="1"/>
  </si>
  <si>
    <t>内科</t>
    <rPh sb="0" eb="2">
      <t>ナイカジュンナイ</t>
    </rPh>
    <phoneticPr fontId="1"/>
  </si>
  <si>
    <t>のじまホームクリニック</t>
    <phoneticPr fontId="1" type="Hiragana"/>
  </si>
  <si>
    <t>720-1131</t>
    <phoneticPr fontId="1"/>
  </si>
  <si>
    <t>1245番地4</t>
    <rPh sb="4" eb="5">
      <t>バン</t>
    </rPh>
    <rPh sb="5" eb="6">
      <t>チ</t>
    </rPh>
    <phoneticPr fontId="1"/>
  </si>
  <si>
    <t>９７０－１７１１</t>
    <phoneticPr fontId="1"/>
  </si>
  <si>
    <t>安中　哲也</t>
    <rPh sb="0" eb="2">
      <t>ヤスナカ</t>
    </rPh>
    <rPh sb="3" eb="5">
      <t>テツヤ</t>
    </rPh>
    <phoneticPr fontId="1"/>
  </si>
  <si>
    <t>まるやまホームクリニック</t>
    <phoneticPr fontId="1" type="Hiragana"/>
  </si>
  <si>
    <t>六丁目27番26号ニューカモメマンション１０２</t>
    <rPh sb="0" eb="1">
      <t>ロク</t>
    </rPh>
    <rPh sb="1" eb="3">
      <t>チョウメ</t>
    </rPh>
    <rPh sb="5" eb="6">
      <t>バン</t>
    </rPh>
    <rPh sb="8" eb="9">
      <t>ゴウ</t>
    </rPh>
    <phoneticPr fontId="1"/>
  </si>
  <si>
    <t>９４３－７３０７</t>
    <phoneticPr fontId="1"/>
  </si>
  <si>
    <t>和田　有子</t>
    <rPh sb="0" eb="2">
      <t>ワダ</t>
    </rPh>
    <rPh sb="3" eb="5">
      <t>ユウコ</t>
    </rPh>
    <phoneticPr fontId="1"/>
  </si>
  <si>
    <t>藤田  慎平</t>
    <rPh sb="4" eb="6">
      <t>シンペイ</t>
    </rPh>
    <phoneticPr fontId="1"/>
  </si>
  <si>
    <t>外科</t>
    <phoneticPr fontId="1"/>
  </si>
  <si>
    <t>かめだファミリークリニック</t>
    <phoneticPr fontId="1"/>
  </si>
  <si>
    <t>720-2122</t>
    <phoneticPr fontId="1"/>
  </si>
  <si>
    <t>９６６－３４０６</t>
    <phoneticPr fontId="1"/>
  </si>
  <si>
    <t>亀田　直毅</t>
    <rPh sb="0" eb="2">
      <t>カメダ</t>
    </rPh>
    <rPh sb="3" eb="4">
      <t>スナオ</t>
    </rPh>
    <rPh sb="4" eb="5">
      <t>キ</t>
    </rPh>
    <phoneticPr fontId="1"/>
  </si>
  <si>
    <t>新田　泰樹</t>
    <rPh sb="0" eb="2">
      <t>ニッタ</t>
    </rPh>
    <rPh sb="3" eb="5">
      <t>ヤスキ</t>
    </rPh>
    <phoneticPr fontId="1"/>
  </si>
  <si>
    <t>吉村　健</t>
    <rPh sb="0" eb="2">
      <t>ヨシムラ</t>
    </rPh>
    <rPh sb="3" eb="4">
      <t>ケン</t>
    </rPh>
    <phoneticPr fontId="1"/>
  </si>
  <si>
    <t>二丁目15-41</t>
    <rPh sb="0" eb="3">
      <t>ニチョウメ</t>
    </rPh>
    <phoneticPr fontId="1"/>
  </si>
  <si>
    <t>○</t>
    <phoneticPr fontId="1"/>
  </si>
  <si>
    <t>末澤　孝徳</t>
    <rPh sb="0" eb="1">
      <t>スエ</t>
    </rPh>
    <rPh sb="1" eb="2">
      <t>サワ</t>
    </rPh>
    <rPh sb="3" eb="4">
      <t>タカシ</t>
    </rPh>
    <rPh sb="4" eb="5">
      <t>トク</t>
    </rPh>
    <phoneticPr fontId="1"/>
  </si>
  <si>
    <t>内科　他</t>
    <rPh sb="0" eb="2">
      <t>ナイカ</t>
    </rPh>
    <rPh sb="3" eb="4">
      <t>ホカ</t>
    </rPh>
    <phoneticPr fontId="1"/>
  </si>
  <si>
    <t>塚本　真啓</t>
    <rPh sb="0" eb="2">
      <t>ツカモト</t>
    </rPh>
    <rPh sb="3" eb="4">
      <t>シン</t>
    </rPh>
    <rPh sb="4" eb="5">
      <t>ケイ</t>
    </rPh>
    <phoneticPr fontId="1"/>
  </si>
  <si>
    <t>吉川　昌樹</t>
    <rPh sb="0" eb="1">
      <t>ヨシ</t>
    </rPh>
    <rPh sb="1" eb="2">
      <t>カワ</t>
    </rPh>
    <rPh sb="3" eb="4">
      <t>マサ</t>
    </rPh>
    <rPh sb="4" eb="5">
      <t>キ</t>
    </rPh>
    <phoneticPr fontId="1"/>
  </si>
  <si>
    <t>吉田　敬</t>
    <rPh sb="0" eb="2">
      <t>ヨシダ</t>
    </rPh>
    <rPh sb="3" eb="4">
      <t>タカシ</t>
    </rPh>
    <phoneticPr fontId="1"/>
  </si>
  <si>
    <t>○</t>
    <phoneticPr fontId="1"/>
  </si>
  <si>
    <t>岡本　和夫</t>
    <rPh sb="0" eb="2">
      <t>オカモト</t>
    </rPh>
    <rPh sb="3" eb="5">
      <t>カズオ</t>
    </rPh>
    <phoneticPr fontId="1"/>
  </si>
  <si>
    <t>永岡　了</t>
    <rPh sb="0" eb="2">
      <t>ナガオカ</t>
    </rPh>
    <rPh sb="3" eb="4">
      <t>リョウ</t>
    </rPh>
    <phoneticPr fontId="1"/>
  </si>
  <si>
    <t>耳鼻咽喉科
頭頸部外科</t>
    <rPh sb="0" eb="2">
      <t>ジビ</t>
    </rPh>
    <rPh sb="2" eb="4">
      <t>インコウ</t>
    </rPh>
    <rPh sb="4" eb="5">
      <t>カ</t>
    </rPh>
    <rPh sb="6" eb="7">
      <t>アタマ</t>
    </rPh>
    <rPh sb="7" eb="9">
      <t>ケイブ</t>
    </rPh>
    <rPh sb="9" eb="11">
      <t>ゲカ</t>
    </rPh>
    <phoneticPr fontId="1"/>
  </si>
  <si>
    <t>福島　慶</t>
    <rPh sb="0" eb="2">
      <t>フクシマ</t>
    </rPh>
    <rPh sb="3" eb="4">
      <t>ケイ</t>
    </rPh>
    <phoneticPr fontId="1"/>
  </si>
  <si>
    <t>○</t>
    <phoneticPr fontId="1"/>
  </si>
  <si>
    <t>かんなべ整形外科</t>
    <phoneticPr fontId="1"/>
  </si>
  <si>
    <t>895-1</t>
    <phoneticPr fontId="1"/>
  </si>
  <si>
    <t>９６６－８１１１</t>
    <phoneticPr fontId="1"/>
  </si>
  <si>
    <t>整形外科ほか</t>
    <rPh sb="0" eb="2">
      <t>セイケイ</t>
    </rPh>
    <rPh sb="2" eb="4">
      <t>ゲカ</t>
    </rPh>
    <phoneticPr fontId="1"/>
  </si>
  <si>
    <t>村上　勝彦</t>
    <phoneticPr fontId="1"/>
  </si>
  <si>
    <t>○
※</t>
    <phoneticPr fontId="1"/>
  </si>
  <si>
    <t>※音声・言語・そしゃくのみ</t>
    <rPh sb="1" eb="3">
      <t>オンセイ</t>
    </rPh>
    <rPh sb="4" eb="6">
      <t>ゲンゴ</t>
    </rPh>
    <phoneticPr fontId="1"/>
  </si>
  <si>
    <t>※平衡・音声・言語のみ</t>
    <rPh sb="1" eb="3">
      <t>ヘイコウ</t>
    </rPh>
    <rPh sb="4" eb="6">
      <t>オンセイ</t>
    </rPh>
    <rPh sb="7" eb="9">
      <t>ゲンゴ</t>
    </rPh>
    <phoneticPr fontId="1"/>
  </si>
  <si>
    <t>※平衡・音声・言語・そしゃくのみ</t>
    <rPh sb="1" eb="3">
      <t>ヘイコウ</t>
    </rPh>
    <rPh sb="4" eb="6">
      <t>オンセイ</t>
    </rPh>
    <rPh sb="7" eb="9">
      <t>ゲンゴ</t>
    </rPh>
    <phoneticPr fontId="1"/>
  </si>
  <si>
    <t>※平衡のみ</t>
    <rPh sb="1" eb="3">
      <t>ヘイコウ</t>
    </rPh>
    <phoneticPr fontId="1"/>
  </si>
  <si>
    <t>※音声・言語・そしゃくのみ</t>
    <phoneticPr fontId="1"/>
  </si>
  <si>
    <t>※音声・言語のみ</t>
    <rPh sb="1" eb="3">
      <t>オンセイ</t>
    </rPh>
    <rPh sb="4" eb="6">
      <t>ゲンゴ</t>
    </rPh>
    <phoneticPr fontId="1"/>
  </si>
  <si>
    <t>※聴覚・音声・言語のみ</t>
    <rPh sb="1" eb="3">
      <t>チョウカク</t>
    </rPh>
    <rPh sb="4" eb="6">
      <t>オンセイ</t>
    </rPh>
    <rPh sb="7" eb="9">
      <t>ゲンゴ</t>
    </rPh>
    <phoneticPr fontId="1"/>
  </si>
  <si>
    <t>※聴覚のみ</t>
    <rPh sb="1" eb="3">
      <t>チョウカク</t>
    </rPh>
    <phoneticPr fontId="1"/>
  </si>
  <si>
    <t>篠隈　淳</t>
    <rPh sb="0" eb="1">
      <t>シノ</t>
    </rPh>
    <rPh sb="1" eb="2">
      <t>クマ</t>
    </rPh>
    <rPh sb="3" eb="4">
      <t>ジュン</t>
    </rPh>
    <phoneticPr fontId="1"/>
  </si>
  <si>
    <t>宮澤　慎一</t>
    <rPh sb="0" eb="2">
      <t>ミヤザワ</t>
    </rPh>
    <rPh sb="3" eb="5">
      <t>シンイチ</t>
    </rPh>
    <phoneticPr fontId="1"/>
  </si>
  <si>
    <t>甲斐　信生</t>
    <rPh sb="0" eb="2">
      <t>カイ</t>
    </rPh>
    <rPh sb="3" eb="4">
      <t>ノブ</t>
    </rPh>
    <rPh sb="4" eb="5">
      <t>ウ</t>
    </rPh>
    <phoneticPr fontId="1"/>
  </si>
  <si>
    <t>雛元　紀和</t>
    <rPh sb="0" eb="2">
      <t>ヒナモト</t>
    </rPh>
    <rPh sb="3" eb="5">
      <t>ノリカズ</t>
    </rPh>
    <phoneticPr fontId="1"/>
  </si>
  <si>
    <t>金　一徹</t>
    <phoneticPr fontId="1"/>
  </si>
  <si>
    <t>721-0971</t>
    <phoneticPr fontId="1"/>
  </si>
  <si>
    <t>2023年3月31日　異動</t>
    <rPh sb="4" eb="5">
      <t>ネン</t>
    </rPh>
    <rPh sb="6" eb="7">
      <t>ガツ</t>
    </rPh>
    <rPh sb="9" eb="10">
      <t>ニチ</t>
    </rPh>
    <rPh sb="11" eb="13">
      <t>イドウ</t>
    </rPh>
    <phoneticPr fontId="1"/>
  </si>
  <si>
    <t>耳鼻咽喉科等</t>
    <rPh sb="0" eb="5">
      <t>ジビインコウカ</t>
    </rPh>
    <rPh sb="5" eb="6">
      <t>トウ</t>
    </rPh>
    <phoneticPr fontId="1"/>
  </si>
  <si>
    <t>石川　修司</t>
    <rPh sb="0" eb="2">
      <t>イシカワ</t>
    </rPh>
    <rPh sb="3" eb="5">
      <t>シュウジ</t>
    </rPh>
    <phoneticPr fontId="1"/>
  </si>
  <si>
    <t>平木  章弘</t>
    <rPh sb="0" eb="1">
      <t>ヒラ</t>
    </rPh>
    <rPh sb="1" eb="2">
      <t>キ</t>
    </rPh>
    <rPh sb="4" eb="6">
      <t>アキヒロ</t>
    </rPh>
    <phoneticPr fontId="1"/>
  </si>
  <si>
    <t>20223年2月28日</t>
    <rPh sb="5" eb="6">
      <t>ネン</t>
    </rPh>
    <rPh sb="7" eb="8">
      <t>ガツ</t>
    </rPh>
    <rPh sb="10" eb="11">
      <t>ニチ</t>
    </rPh>
    <phoneticPr fontId="1"/>
  </si>
  <si>
    <t>みよし耳鼻咽喉科</t>
    <rPh sb="3" eb="5">
      <t>ジビ</t>
    </rPh>
    <rPh sb="5" eb="7">
      <t>インコウ</t>
    </rPh>
    <rPh sb="7" eb="8">
      <t>カ</t>
    </rPh>
    <phoneticPr fontId="1"/>
  </si>
  <si>
    <t>720-1133</t>
    <phoneticPr fontId="1"/>
  </si>
  <si>
    <t>９５９－３４４７</t>
    <phoneticPr fontId="1"/>
  </si>
  <si>
    <t>三好 綾子</t>
    <phoneticPr fontId="1"/>
  </si>
  <si>
    <t>住吉ふじい病院</t>
    <rPh sb="0" eb="2">
      <t>すみよし</t>
    </rPh>
    <rPh sb="5" eb="7">
      <t>びょういん</t>
    </rPh>
    <phoneticPr fontId="1" type="Hiragana"/>
  </si>
  <si>
    <t>松浦　求樹</t>
    <rPh sb="0" eb="2">
      <t>マツウラ</t>
    </rPh>
    <rPh sb="3" eb="4">
      <t>モト</t>
    </rPh>
    <rPh sb="4" eb="5">
      <t>キ</t>
    </rPh>
    <phoneticPr fontId="1"/>
  </si>
  <si>
    <t>広島市民病院より転院</t>
    <phoneticPr fontId="1"/>
  </si>
  <si>
    <t>ふじたクリニック</t>
    <phoneticPr fontId="1" type="Hiragana"/>
  </si>
  <si>
    <t>三丁目17-45</t>
    <rPh sb="0" eb="1">
      <t>サン</t>
    </rPh>
    <rPh sb="1" eb="3">
      <t>チョウメ</t>
    </rPh>
    <phoneticPr fontId="1"/>
  </si>
  <si>
    <t>９２４－０１９２</t>
    <phoneticPr fontId="1"/>
  </si>
  <si>
    <t>2023/4/2～開業のため病院変更</t>
    <rPh sb="9" eb="11">
      <t>カイギョウ</t>
    </rPh>
    <rPh sb="14" eb="16">
      <t>ビョウイン</t>
    </rPh>
    <rPh sb="16" eb="18">
      <t>ヘンコウ</t>
    </rPh>
    <phoneticPr fontId="1"/>
  </si>
  <si>
    <t>宮宗　秀明</t>
    <rPh sb="0" eb="2">
      <t>ミヤソウ</t>
    </rPh>
    <rPh sb="3" eb="5">
      <t>ヒデアキ</t>
    </rPh>
    <phoneticPr fontId="1"/>
  </si>
  <si>
    <t>消化器外科</t>
    <rPh sb="0" eb="3">
      <t>ショウカキ</t>
    </rPh>
    <rPh sb="3" eb="5">
      <t>ゲカ</t>
    </rPh>
    <phoneticPr fontId="1"/>
  </si>
  <si>
    <t>720-0809</t>
    <phoneticPr fontId="1"/>
  </si>
  <si>
    <t>星谷　謙造</t>
    <rPh sb="0" eb="2">
      <t>ホシタニ</t>
    </rPh>
    <rPh sb="3" eb="5">
      <t>ケンゾウ</t>
    </rPh>
    <phoneticPr fontId="1"/>
  </si>
  <si>
    <t>府中市より異動</t>
    <rPh sb="0" eb="3">
      <t>フチュウシ</t>
    </rPh>
    <rPh sb="5" eb="7">
      <t>イドウ</t>
    </rPh>
    <phoneticPr fontId="1"/>
  </si>
  <si>
    <t>循環器内科</t>
    <rPh sb="0" eb="5">
      <t>ジュンカンキナイカ</t>
    </rPh>
    <phoneticPr fontId="1"/>
  </si>
  <si>
    <t>宮本　欣倫</t>
    <phoneticPr fontId="1"/>
  </si>
  <si>
    <t>明神町リハ・整形クリニック</t>
    <rPh sb="0" eb="3">
      <t>ミョウジンチョウ</t>
    </rPh>
    <rPh sb="6" eb="8">
      <t>セイケイ</t>
    </rPh>
    <phoneticPr fontId="1"/>
  </si>
  <si>
    <t>721-0961</t>
    <phoneticPr fontId="1"/>
  </si>
  <si>
    <t>二丁目14番3号</t>
    <rPh sb="0" eb="3">
      <t>ニチョウメ</t>
    </rPh>
    <rPh sb="5" eb="6">
      <t>バン</t>
    </rPh>
    <rPh sb="7" eb="8">
      <t>ゴウ</t>
    </rPh>
    <phoneticPr fontId="1"/>
  </si>
  <si>
    <t>９５９－５４４５</t>
    <phoneticPr fontId="1"/>
  </si>
  <si>
    <t>清水　弘毅</t>
    <rPh sb="0" eb="2">
      <t>シミズ</t>
    </rPh>
    <rPh sb="3" eb="5">
      <t>コウキ</t>
    </rPh>
    <phoneticPr fontId="1"/>
  </si>
  <si>
    <t>○</t>
    <phoneticPr fontId="1"/>
  </si>
  <si>
    <t>森本　芳正</t>
    <phoneticPr fontId="1"/>
  </si>
  <si>
    <t>泌尿器科</t>
    <phoneticPr fontId="1"/>
  </si>
  <si>
    <t>福井　彩子</t>
    <phoneticPr fontId="1"/>
  </si>
  <si>
    <t>木村　浩彰</t>
    <rPh sb="0" eb="2">
      <t>キムラ</t>
    </rPh>
    <rPh sb="3" eb="4">
      <t>ヒロシ</t>
    </rPh>
    <rPh sb="4" eb="5">
      <t>アキラ</t>
    </rPh>
    <phoneticPr fontId="1"/>
  </si>
  <si>
    <t>末丸　俊二</t>
    <phoneticPr fontId="1"/>
  </si>
  <si>
    <t>○</t>
    <phoneticPr fontId="1"/>
  </si>
  <si>
    <t>川溿　雄大</t>
    <phoneticPr fontId="1"/>
  </si>
  <si>
    <t xml:space="preserve">2023年4月1日より住吉ふじい病院に変更
</t>
    <rPh sb="4" eb="5">
      <t>ネン</t>
    </rPh>
    <rPh sb="6" eb="7">
      <t>ガツ</t>
    </rPh>
    <rPh sb="8" eb="9">
      <t>ニチ</t>
    </rPh>
    <rPh sb="11" eb="13">
      <t>スミヨシ</t>
    </rPh>
    <rPh sb="16" eb="18">
      <t>ビョウイン</t>
    </rPh>
    <rPh sb="19" eb="21">
      <t>ヘンコウ</t>
    </rPh>
    <phoneticPr fontId="1"/>
  </si>
  <si>
    <t>佐々木　将</t>
    <rPh sb="0" eb="3">
      <t>ササキ</t>
    </rPh>
    <rPh sb="4" eb="5">
      <t>マサル</t>
    </rPh>
    <phoneticPr fontId="1"/>
  </si>
  <si>
    <t>聴覚・平衡機能障がいのみ</t>
    <rPh sb="0" eb="2">
      <t>チョウカク</t>
    </rPh>
    <rPh sb="3" eb="7">
      <t>ヘイコウキノウ</t>
    </rPh>
    <rPh sb="7" eb="8">
      <t>ショウ</t>
    </rPh>
    <phoneticPr fontId="1"/>
  </si>
  <si>
    <t>西田　直樹</t>
    <phoneticPr fontId="1"/>
  </si>
  <si>
    <t>鞆藤井医院</t>
    <rPh sb="0" eb="1">
      <t>とも</t>
    </rPh>
    <rPh sb="1" eb="3">
      <t>ふじい</t>
    </rPh>
    <rPh sb="3" eb="5">
      <t>いいん</t>
    </rPh>
    <phoneticPr fontId="1" type="Hiragana"/>
  </si>
  <si>
    <t>福山南病院</t>
    <rPh sb="0" eb="2">
      <t>ふくやま</t>
    </rPh>
    <rPh sb="2" eb="3">
      <t>みなみ</t>
    </rPh>
    <rPh sb="3" eb="5">
      <t>びょういん</t>
    </rPh>
    <phoneticPr fontId="1" type="Hiragana"/>
  </si>
  <si>
    <t>720-0832</t>
    <phoneticPr fontId="1"/>
  </si>
  <si>
    <t>９２０－５０５０</t>
    <phoneticPr fontId="1"/>
  </si>
  <si>
    <t>1947-2</t>
    <phoneticPr fontId="1"/>
  </si>
  <si>
    <t>中村　誠</t>
    <rPh sb="0" eb="2">
      <t>ナカムラ</t>
    </rPh>
    <rPh sb="3" eb="4">
      <t>マコト</t>
    </rPh>
    <phoneticPr fontId="1"/>
  </si>
  <si>
    <t>消化器外科</t>
    <rPh sb="0" eb="5">
      <t>ショウカキゲカ</t>
    </rPh>
    <phoneticPr fontId="1"/>
  </si>
  <si>
    <t>村岡　孝幸</t>
    <rPh sb="0" eb="2">
      <t>ムラオカ</t>
    </rPh>
    <rPh sb="3" eb="5">
      <t>タカユキ</t>
    </rPh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</si>
  <si>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</si>
  <si>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</si>
  <si>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</si>
  <si>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</si>
  <si>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2024年4月1日移動</t>
    <rPh sb="4" eb="5">
      <t>ネン</t>
    </rPh>
    <rPh sb="6" eb="7">
      <t>ガツ</t>
    </rPh>
    <rPh sb="8" eb="9">
      <t>ニチ</t>
    </rPh>
    <rPh sb="9" eb="11">
      <t>イドウ</t>
    </rPh>
    <phoneticPr fontId="1"/>
  </si>
  <si>
    <t>安藤　友希</t>
    <phoneticPr fontId="1"/>
  </si>
  <si>
    <t>R6/2/6広島大学病院より変更</t>
    <rPh sb="6" eb="8">
      <t>ヒロシマ</t>
    </rPh>
    <rPh sb="8" eb="10">
      <t>ダイガク</t>
    </rPh>
    <rPh sb="10" eb="12">
      <t>ビョウイン</t>
    </rPh>
    <rPh sb="14" eb="16">
      <t>ヘンコウ</t>
    </rPh>
    <phoneticPr fontId="1"/>
  </si>
  <si>
    <t>尾山　貴徳</t>
    <phoneticPr fontId="1"/>
  </si>
  <si>
    <t>小児外科</t>
    <rPh sb="0" eb="4">
      <t>ショウニゲカ</t>
    </rPh>
    <phoneticPr fontId="1"/>
  </si>
  <si>
    <t>山本　次郎</t>
    <phoneticPr fontId="1"/>
  </si>
  <si>
    <t>井上　淳</t>
    <phoneticPr fontId="1"/>
  </si>
  <si>
    <t>田村　竜</t>
    <phoneticPr fontId="1"/>
  </si>
  <si>
    <t>城北診療所</t>
    <rPh sb="0" eb="5">
      <t>ジョウホクシンリョウジョ</t>
    </rPh>
    <phoneticPr fontId="1"/>
  </si>
  <si>
    <t>木之庄町</t>
    <phoneticPr fontId="1"/>
  </si>
  <si>
    <t>二丁目7-2</t>
    <phoneticPr fontId="1"/>
  </si>
  <si>
    <t>９２３－８１６１</t>
    <phoneticPr fontId="1"/>
  </si>
  <si>
    <t>松隈　雅史</t>
    <phoneticPr fontId="1"/>
  </si>
  <si>
    <t>喜岡　幸央</t>
    <phoneticPr fontId="1"/>
  </si>
  <si>
    <t>有地　直子</t>
    <phoneticPr fontId="1"/>
  </si>
  <si>
    <t>泌尿器科</t>
    <phoneticPr fontId="1"/>
  </si>
  <si>
    <t>坂上　功次</t>
    <phoneticPr fontId="1"/>
  </si>
  <si>
    <t>河津　由紀子</t>
    <phoneticPr fontId="1"/>
  </si>
  <si>
    <t>新舍　規由</t>
    <phoneticPr fontId="1"/>
  </si>
  <si>
    <t>周治ファミリークリニック</t>
    <rPh sb="0" eb="2">
      <t>シュウジ</t>
    </rPh>
    <phoneticPr fontId="1"/>
  </si>
  <si>
    <t>720-0825</t>
    <phoneticPr fontId="1"/>
  </si>
  <si>
    <t>六丁目１１－２</t>
    <rPh sb="0" eb="3">
      <t>ロクチョウメ</t>
    </rPh>
    <phoneticPr fontId="1"/>
  </si>
  <si>
    <t>９９９－４４７７</t>
    <phoneticPr fontId="1"/>
  </si>
  <si>
    <t>石根　周治</t>
    <rPh sb="0" eb="1">
      <t>イシ</t>
    </rPh>
    <rPh sb="1" eb="2">
      <t>ネ</t>
    </rPh>
    <rPh sb="3" eb="5">
      <t>シュウジ</t>
    </rPh>
    <phoneticPr fontId="1"/>
  </si>
  <si>
    <t>※平衡・音声・言語のみ</t>
    <phoneticPr fontId="1"/>
  </si>
  <si>
    <t>卜部耳鼻咽喉科医院</t>
    <rPh sb="0" eb="2">
      <t>うらべ</t>
    </rPh>
    <rPh sb="2" eb="4">
      <t>じび</t>
    </rPh>
    <rPh sb="4" eb="6">
      <t>いんこう</t>
    </rPh>
    <rPh sb="6" eb="7">
      <t>か</t>
    </rPh>
    <rPh sb="7" eb="8">
      <t>い</t>
    </rPh>
    <rPh sb="8" eb="9">
      <t>いん</t>
    </rPh>
    <phoneticPr fontId="1" type="Hiragana"/>
  </si>
  <si>
    <t>720-0812</t>
    <phoneticPr fontId="1"/>
  </si>
  <si>
    <t>二丁目２番３号</t>
    <phoneticPr fontId="1"/>
  </si>
  <si>
    <t>９２３－３２８７</t>
    <phoneticPr fontId="1"/>
  </si>
  <si>
    <t>卜部　吉博</t>
    <phoneticPr fontId="1"/>
  </si>
  <si>
    <t>※聴覚・平衡のみ</t>
    <rPh sb="1" eb="3">
      <t>チョウカク</t>
    </rPh>
    <rPh sb="4" eb="6">
      <t>ヘイコウ</t>
    </rPh>
    <phoneticPr fontId="1"/>
  </si>
  <si>
    <t>○</t>
    <phoneticPr fontId="1"/>
  </si>
  <si>
    <t>小池　司</t>
    <phoneticPr fontId="1"/>
  </si>
  <si>
    <t>益田　耕行</t>
    <phoneticPr fontId="1"/>
  </si>
  <si>
    <t>※そしゃくのみ</t>
    <phoneticPr fontId="1"/>
  </si>
  <si>
    <t>脳神経外科</t>
    <rPh sb="0" eb="5">
      <t>ノウシンケイゲカ</t>
    </rPh>
    <phoneticPr fontId="1"/>
  </si>
  <si>
    <t>三宅　修司</t>
    <phoneticPr fontId="1"/>
  </si>
  <si>
    <t>９４１－５１５１</t>
    <phoneticPr fontId="1"/>
  </si>
  <si>
    <t>岡田　幸正</t>
    <phoneticPr fontId="1"/>
  </si>
  <si>
    <t>横尾　賢</t>
    <phoneticPr fontId="1"/>
  </si>
  <si>
    <t>大田トホーニヤ診療所</t>
    <rPh sb="0" eb="2">
      <t>おおた</t>
    </rPh>
    <rPh sb="7" eb="10">
      <t>しんりょうじょ</t>
    </rPh>
    <phoneticPr fontId="1" type="Hiragana"/>
  </si>
  <si>
    <t>三丁目１２番１６号</t>
    <rPh sb="0" eb="3">
      <t>サンチョウメ</t>
    </rPh>
    <rPh sb="5" eb="6">
      <t>バン</t>
    </rPh>
    <rPh sb="8" eb="9">
      <t>ゴウ</t>
    </rPh>
    <phoneticPr fontId="1"/>
  </si>
  <si>
    <t>９５９－４７３０</t>
    <phoneticPr fontId="1"/>
  </si>
  <si>
    <t>明神館クリニック</t>
    <rPh sb="0" eb="3">
      <t>みょうじんかん</t>
    </rPh>
    <phoneticPr fontId="1" type="Hiragana"/>
  </si>
  <si>
    <t>二丁目５番２２号</t>
    <rPh sb="0" eb="3">
      <t>ニチョウメ</t>
    </rPh>
    <rPh sb="4" eb="5">
      <t>バン</t>
    </rPh>
    <rPh sb="7" eb="8">
      <t>ゴウ</t>
    </rPh>
    <phoneticPr fontId="1"/>
  </si>
  <si>
    <t>９２７－００１１</t>
    <phoneticPr fontId="1"/>
  </si>
  <si>
    <t>八木  謙次</t>
    <phoneticPr fontId="1"/>
  </si>
  <si>
    <t>○
※</t>
    <phoneticPr fontId="1"/>
  </si>
  <si>
    <t>※聴覚・音声・言語・平衡のみ</t>
    <rPh sb="1" eb="3">
      <t>チョウカク</t>
    </rPh>
    <rPh sb="4" eb="6">
      <t>オンセイ</t>
    </rPh>
    <rPh sb="7" eb="9">
      <t>ゲンゴ</t>
    </rPh>
    <rPh sb="10" eb="12">
      <t>ヘイコウ</t>
    </rPh>
    <phoneticPr fontId="1"/>
  </si>
  <si>
    <t>井上　省吾</t>
    <rPh sb="0" eb="2">
      <t>イノウエ</t>
    </rPh>
    <rPh sb="3" eb="5">
      <t>ショウゴ</t>
    </rPh>
    <phoneticPr fontId="1"/>
  </si>
  <si>
    <t>720-0822</t>
  </si>
  <si>
    <t>川口町一丁目7-15</t>
  </si>
  <si>
    <t>９５３－３２１５</t>
  </si>
  <si>
    <t>脳神経内科等</t>
    <rPh sb="0" eb="1">
      <t>ノウ</t>
    </rPh>
    <rPh sb="1" eb="3">
      <t>シンケイ</t>
    </rPh>
    <rPh sb="3" eb="5">
      <t>ナイカ</t>
    </rPh>
    <rPh sb="5" eb="6">
      <t>ナド</t>
    </rPh>
    <phoneticPr fontId="1"/>
  </si>
  <si>
    <t>2025年6月1日広島西医療センターから異動</t>
    <rPh sb="4" eb="5">
      <t>ネン</t>
    </rPh>
    <rPh sb="6" eb="7">
      <t>ガツ</t>
    </rPh>
    <rPh sb="8" eb="9">
      <t>ニチ</t>
    </rPh>
    <rPh sb="9" eb="11">
      <t>ヒロシマ</t>
    </rPh>
    <rPh sb="11" eb="12">
      <t>ニシ</t>
    </rPh>
    <rPh sb="12" eb="14">
      <t>イリョウ</t>
    </rPh>
    <rPh sb="20" eb="22">
      <t>イドウ</t>
    </rPh>
    <phoneticPr fontId="1"/>
  </si>
  <si>
    <t>小畠　樹里</t>
    <rPh sb="0" eb="2">
      <t>コバタケ</t>
    </rPh>
    <rPh sb="3" eb="5">
      <t>ジュリ</t>
    </rPh>
    <phoneticPr fontId="1"/>
  </si>
  <si>
    <t>宮崎　剛</t>
    <rPh sb="0" eb="2">
      <t>ミヤザキ</t>
    </rPh>
    <rPh sb="3" eb="4">
      <t>ツヨシ</t>
    </rPh>
    <phoneticPr fontId="1"/>
  </si>
  <si>
    <t>９６０－５５２５</t>
    <phoneticPr fontId="1"/>
  </si>
  <si>
    <t xml:space="preserve">  </t>
    <phoneticPr fontId="1"/>
  </si>
  <si>
    <t>720-2125</t>
    <phoneticPr fontId="1"/>
  </si>
  <si>
    <t>309</t>
    <phoneticPr fontId="1"/>
  </si>
  <si>
    <t>眼科</t>
    <phoneticPr fontId="1"/>
  </si>
  <si>
    <t>三原  研一</t>
    <phoneticPr fontId="1"/>
  </si>
  <si>
    <t>茂山　幸雄</t>
    <rPh sb="0" eb="2">
      <t>シゲヤマ</t>
    </rPh>
    <rPh sb="3" eb="5">
      <t>ユキオ</t>
    </rPh>
    <phoneticPr fontId="1"/>
  </si>
  <si>
    <t>三藤　建志</t>
    <rPh sb="0" eb="2">
      <t>ミトウ</t>
    </rPh>
    <rPh sb="3" eb="5">
      <t>ケンシ</t>
    </rPh>
    <phoneticPr fontId="1"/>
  </si>
  <si>
    <t>内科ほか
整形外科</t>
    <rPh sb="0" eb="2">
      <t>ナイカ</t>
    </rPh>
    <rPh sb="5" eb="9">
      <t>セイケイゲカ</t>
    </rPh>
    <phoneticPr fontId="1"/>
  </si>
  <si>
    <t>林田　智博</t>
    <rPh sb="0" eb="2">
      <t>ハヤシダ</t>
    </rPh>
    <rPh sb="3" eb="5">
      <t>トモヒロ</t>
    </rPh>
    <phoneticPr fontId="1"/>
  </si>
  <si>
    <t>大東　岳司</t>
    <rPh sb="0" eb="2">
      <t>ダイトウ</t>
    </rPh>
    <rPh sb="3" eb="4">
      <t>タケ</t>
    </rPh>
    <rPh sb="4" eb="5">
      <t>ツカサ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</si>
</sst>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明朝"/>
      <family val="1"/>
      <charset val="128"/>
    </font>
    <font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6"/>
      <name val="HG丸ｺﾞｼｯｸM-PRO"/>
      <family val="3"/>
      <charset val="128"/>
    </font>
    <font>
      <sz val="28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b/>
      <sz val="8"/>
      <color indexed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b/>
      <sz val="9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2" fillId="0" borderId="0">
      <alignment vertical="center"/>
    </xf>
  </cellStyleXfs>
  <cellXfs count="16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/>
    </xf>
    <xf numFmtId="0" fontId="4" fillId="0" borderId="2" xfId="0" applyFont="1" applyBorder="1" applyAlignment="1">
      <alignment horizontal="center" vertical="center" textRotation="255" shrinkToFit="1"/>
    </xf>
    <xf numFmtId="0" fontId="4" fillId="0" borderId="3" xfId="0" applyFont="1" applyBorder="1" applyAlignment="1">
      <alignment horizontal="center" vertical="center" textRotation="255" shrinkToFit="1"/>
    </xf>
    <xf numFmtId="0" fontId="4" fillId="0" borderId="4" xfId="0" applyFont="1" applyBorder="1" applyAlignment="1">
      <alignment horizontal="center" vertical="center" textRotation="255" shrinkToFit="1"/>
    </xf>
    <xf numFmtId="0" fontId="4" fillId="0" borderId="1" xfId="0" applyFont="1" applyBorder="1" applyAlignment="1">
      <alignment vertical="center" shrinkToFit="1"/>
    </xf>
    <xf numFmtId="31" fontId="4" fillId="0" borderId="5" xfId="0" applyNumberFormat="1" applyFont="1" applyBorder="1" applyAlignment="1">
      <alignment horizontal="center" vertical="center" wrapText="1" shrinkToFit="1"/>
    </xf>
    <xf numFmtId="31" fontId="3" fillId="0" borderId="5" xfId="0" applyNumberFormat="1" applyFont="1" applyBorder="1" applyAlignment="1">
      <alignment horizontal="left" vertical="center" wrapText="1" shrinkToFi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shrinkToFit="1"/>
    </xf>
    <xf numFmtId="31" fontId="3" fillId="0" borderId="0" xfId="0" applyNumberFormat="1" applyFont="1" applyAlignment="1">
      <alignment horizontal="left" vertical="center" wrapText="1" shrinkToFit="1"/>
    </xf>
    <xf numFmtId="31" fontId="3" fillId="0" borderId="0" xfId="0" applyNumberFormat="1" applyFont="1" applyAlignment="1">
      <alignment vertical="center" shrinkToFit="1"/>
    </xf>
    <xf numFmtId="0" fontId="4" fillId="0" borderId="1" xfId="0" applyFont="1" applyBorder="1" applyAlignment="1">
      <alignment horizontal="left" vertical="center"/>
    </xf>
    <xf numFmtId="31" fontId="3" fillId="0" borderId="1" xfId="0" applyNumberFormat="1" applyFont="1" applyBorder="1" applyAlignment="1">
      <alignment horizontal="left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vertical="center" shrinkToFit="1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31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Alignment="1">
      <alignment vertical="center"/>
    </xf>
    <xf numFmtId="31" fontId="3" fillId="0" borderId="5" xfId="0" applyNumberFormat="1" applyFont="1" applyFill="1" applyBorder="1" applyAlignment="1">
      <alignment horizontal="left" vertical="center" wrapText="1" shrinkToFit="1"/>
    </xf>
    <xf numFmtId="0" fontId="4" fillId="0" borderId="1" xfId="0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left" vertical="center" wrapText="1" shrinkToFi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6" xfId="0" applyFont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176" fontId="7" fillId="2" borderId="9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176" fontId="7" fillId="2" borderId="1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176" fontId="7" fillId="3" borderId="15" xfId="0" applyNumberFormat="1" applyFont="1" applyFill="1" applyBorder="1" applyAlignment="1">
      <alignment vertical="center"/>
    </xf>
    <xf numFmtId="176" fontId="7" fillId="4" borderId="15" xfId="0" applyNumberFormat="1" applyFont="1" applyFill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76" fontId="4" fillId="0" borderId="0" xfId="0" applyNumberFormat="1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31" fontId="9" fillId="0" borderId="5" xfId="0" applyNumberFormat="1" applyFont="1" applyFill="1" applyBorder="1" applyAlignment="1">
      <alignment horizontal="left" vertical="center" wrapText="1" shrinkToFit="1"/>
    </xf>
    <xf numFmtId="0" fontId="2" fillId="0" borderId="1" xfId="2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15" fillId="0" borderId="1" xfId="1" applyFont="1" applyBorder="1" applyAlignment="1">
      <alignment horizontal="left" vertical="center" indent="1"/>
    </xf>
    <xf numFmtId="0" fontId="2" fillId="0" borderId="0" xfId="2" applyFont="1">
      <alignment vertical="center"/>
    </xf>
    <xf numFmtId="0" fontId="15" fillId="0" borderId="1" xfId="1" applyFont="1" applyBorder="1" applyAlignment="1">
      <alignment horizontal="left" indent="1"/>
    </xf>
    <xf numFmtId="0" fontId="4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 indent="1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1" xfId="0" applyNumberFormat="1" applyFont="1" applyBorder="1" applyAlignment="1">
      <alignment horizontal="left" vertical="center"/>
    </xf>
    <xf numFmtId="31" fontId="4" fillId="0" borderId="1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vertical="center" wrapText="1"/>
    </xf>
    <xf numFmtId="31" fontId="1" fillId="0" borderId="1" xfId="0" applyNumberFormat="1" applyFont="1" applyBorder="1" applyAlignment="1">
      <alignment horizontal="center" vertical="center" wrapText="1"/>
    </xf>
    <xf numFmtId="31" fontId="1" fillId="0" borderId="1" xfId="0" applyNumberFormat="1" applyFont="1" applyBorder="1" applyAlignment="1">
      <alignment horizontal="left" vertical="center" wrapText="1"/>
    </xf>
    <xf numFmtId="31" fontId="1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vertical="center" wrapText="1"/>
    </xf>
    <xf numFmtId="31" fontId="16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shrinkToFit="1"/>
    </xf>
    <xf numFmtId="0" fontId="17" fillId="4" borderId="0" xfId="0" applyFont="1" applyFill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textRotation="255" shrinkToFit="1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1" xfId="1" applyFont="1" applyBorder="1" applyAlignment="1">
      <alignment horizontal="center" vertical="center"/>
    </xf>
    <xf numFmtId="0" fontId="4" fillId="2" borderId="19" xfId="0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176" fontId="7" fillId="2" borderId="21" xfId="0" applyNumberFormat="1" applyFont="1" applyFill="1" applyBorder="1" applyAlignment="1">
      <alignment vertical="center"/>
    </xf>
    <xf numFmtId="176" fontId="7" fillId="2" borderId="22" xfId="0" applyNumberFormat="1" applyFont="1" applyFill="1" applyBorder="1" applyAlignment="1">
      <alignment vertical="center"/>
    </xf>
    <xf numFmtId="31" fontId="3" fillId="0" borderId="5" xfId="0" applyNumberFormat="1" applyFont="1" applyBorder="1" applyAlignment="1">
      <alignment horizontal="center" vertical="center" wrapText="1" shrinkToFit="1"/>
    </xf>
    <xf numFmtId="0" fontId="18" fillId="0" borderId="0" xfId="0" applyFont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0" fontId="6" fillId="0" borderId="1" xfId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shrinkToFit="1"/>
    </xf>
    <xf numFmtId="176" fontId="4" fillId="0" borderId="5" xfId="0" applyNumberFormat="1" applyFont="1" applyFill="1" applyBorder="1" applyAlignment="1">
      <alignment horizontal="center"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vertical="center"/>
    </xf>
    <xf numFmtId="49" fontId="3" fillId="0" borderId="5" xfId="0" applyNumberFormat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shrinkToFit="1"/>
    </xf>
    <xf numFmtId="31" fontId="1" fillId="0" borderId="5" xfId="0" applyNumberFormat="1" applyFont="1" applyBorder="1" applyAlignment="1">
      <alignment horizontal="left" vertical="center" wrapText="1" shrinkToFit="1"/>
    </xf>
    <xf numFmtId="0" fontId="4" fillId="0" borderId="3" xfId="0" applyFont="1" applyFill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31" fontId="3" fillId="0" borderId="1" xfId="0" applyNumberFormat="1" applyFont="1" applyFill="1" applyBorder="1" applyAlignment="1">
      <alignment horizontal="left" vertical="center" wrapText="1"/>
    </xf>
    <xf numFmtId="0" fontId="2" fillId="0" borderId="1" xfId="2" applyFont="1" applyBorder="1" applyAlignment="1">
      <alignment horizontal="center" vertical="center"/>
    </xf>
    <xf numFmtId="0" fontId="2" fillId="0" borderId="24" xfId="2" applyFont="1" applyBorder="1" applyAlignment="1">
      <alignment horizontal="center" vertical="center"/>
    </xf>
    <xf numFmtId="0" fontId="2" fillId="0" borderId="25" xfId="2" applyFont="1" applyBorder="1" applyAlignment="1">
      <alignment horizontal="center" vertical="center"/>
    </xf>
    <xf numFmtId="0" fontId="2" fillId="0" borderId="26" xfId="2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</cellXfs>
  <cellStyles count="3">
    <cellStyle name="標準" xfId="0" builtinId="0"/>
    <cellStyle name="標準_事務連絡" xfId="1"/>
    <cellStyle name="標準_新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11.xml><?xml version="1.0" encoding="utf-8"?>
<formControlPr xmlns="http://schemas.microsoft.com/office/spreadsheetml/2009/9/main" objectType="Button" lockText="1"/>
</file>

<file path=xl/ctrlProps/ctrlProp12.xml><?xml version="1.0" encoding="utf-8"?>
<formControlPr xmlns="http://schemas.microsoft.com/office/spreadsheetml/2009/9/main" objectType="Button" lockText="1"/>
</file>

<file path=xl/ctrlProps/ctrlProp13.xml><?xml version="1.0" encoding="utf-8"?>
<formControlPr xmlns="http://schemas.microsoft.com/office/spreadsheetml/2009/9/main" objectType="Button" lockText="1"/>
</file>

<file path=xl/ctrlProps/ctrlProp14.xml><?xml version="1.0" encoding="utf-8"?>
<formControlPr xmlns="http://schemas.microsoft.com/office/spreadsheetml/2009/9/main" objectType="Button" lockText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Button" lockText="1"/>
</file>

<file path=xl/ctrlProps/ctrlProp18.xml><?xml version="1.0" encoding="utf-8"?>
<formControlPr xmlns="http://schemas.microsoft.com/office/spreadsheetml/2009/9/main" objectType="Button" lockText="1"/>
</file>

<file path=xl/ctrlProps/ctrlProp19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20.xml><?xml version="1.0" encoding="utf-8"?>
<formControlPr xmlns="http://schemas.microsoft.com/office/spreadsheetml/2009/9/main" objectType="Button" lockText="1"/>
</file>

<file path=xl/ctrlProps/ctrlProp21.xml><?xml version="1.0" encoding="utf-8"?>
<formControlPr xmlns="http://schemas.microsoft.com/office/spreadsheetml/2009/9/main" objectType="Button" lockText="1"/>
</file>

<file path=xl/ctrlProps/ctrlProp22.xml><?xml version="1.0" encoding="utf-8"?>
<formControlPr xmlns="http://schemas.microsoft.com/office/spreadsheetml/2009/9/main" objectType="Button" lockText="1"/>
</file>

<file path=xl/ctrlProps/ctrlProp23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</xdr:colOff>
          <xdr:row>0</xdr:row>
          <xdr:rowOff>381000</xdr:rowOff>
        </xdr:from>
        <xdr:to>
          <xdr:col>8</xdr:col>
          <xdr:colOff>251460</xdr:colOff>
          <xdr:row>0</xdr:row>
          <xdr:rowOff>723900</xdr:rowOff>
        </xdr:to>
        <xdr:sp macro="" textlink="">
          <xdr:nvSpPr>
            <xdr:cNvPr id="1256" name="Button 232" hidden="1">
              <a:extLst>
                <a:ext uri="{63B3BB69-23CF-44E3-9099-C40C66FF867C}">
                  <a14:compatExt spid="_x0000_s1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wordArtVertRtl" wrap="square" lIns="36576" tIns="0" rIns="36576" bIns="0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0</xdr:row>
          <xdr:rowOff>381000</xdr:rowOff>
        </xdr:from>
        <xdr:to>
          <xdr:col>9</xdr:col>
          <xdr:colOff>251460</xdr:colOff>
          <xdr:row>0</xdr:row>
          <xdr:rowOff>723900</xdr:rowOff>
        </xdr:to>
        <xdr:sp macro="" textlink="">
          <xdr:nvSpPr>
            <xdr:cNvPr id="1399" name="Button 375" hidden="1">
              <a:extLst>
                <a:ext uri="{63B3BB69-23CF-44E3-9099-C40C66FF867C}">
                  <a14:compatExt spid="_x0000_s1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wordArtVertRtl" wrap="square" lIns="36576" tIns="0" rIns="36576" bIns="0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22860</xdr:colOff>
          <xdr:row>0</xdr:row>
          <xdr:rowOff>381000</xdr:rowOff>
        </xdr:from>
        <xdr:to>
          <xdr:col>10</xdr:col>
          <xdr:colOff>251460</xdr:colOff>
          <xdr:row>0</xdr:row>
          <xdr:rowOff>723900</xdr:rowOff>
        </xdr:to>
        <xdr:sp macro="" textlink="">
          <xdr:nvSpPr>
            <xdr:cNvPr id="1400" name="Button 376" hidden="1">
              <a:extLst>
                <a:ext uri="{63B3BB69-23CF-44E3-9099-C40C66FF867C}">
                  <a14:compatExt spid="_x0000_s1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wordArtVertRtl" wrap="square" lIns="36576" tIns="0" rIns="36576" bIns="0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0</xdr:row>
          <xdr:rowOff>381000</xdr:rowOff>
        </xdr:from>
        <xdr:to>
          <xdr:col>11</xdr:col>
          <xdr:colOff>251460</xdr:colOff>
          <xdr:row>0</xdr:row>
          <xdr:rowOff>723900</xdr:rowOff>
        </xdr:to>
        <xdr:sp macro="" textlink="">
          <xdr:nvSpPr>
            <xdr:cNvPr id="1401" name="Button 377" hidden="1">
              <a:extLst>
                <a:ext uri="{63B3BB69-23CF-44E3-9099-C40C66FF867C}">
                  <a14:compatExt spid="_x0000_s1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wordArtVertRtl" wrap="square" lIns="36576" tIns="0" rIns="36576" bIns="0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0</xdr:row>
          <xdr:rowOff>381000</xdr:rowOff>
        </xdr:from>
        <xdr:to>
          <xdr:col>12</xdr:col>
          <xdr:colOff>251460</xdr:colOff>
          <xdr:row>0</xdr:row>
          <xdr:rowOff>723900</xdr:rowOff>
        </xdr:to>
        <xdr:sp macro="" textlink="">
          <xdr:nvSpPr>
            <xdr:cNvPr id="1402" name="Button 378" hidden="1">
              <a:extLst>
                <a:ext uri="{63B3BB69-23CF-44E3-9099-C40C66FF867C}">
                  <a14:compatExt spid="_x0000_s1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wordArtVertRtl" wrap="square" lIns="36576" tIns="0" rIns="36576" bIns="0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0</xdr:row>
          <xdr:rowOff>381000</xdr:rowOff>
        </xdr:from>
        <xdr:to>
          <xdr:col>13</xdr:col>
          <xdr:colOff>251460</xdr:colOff>
          <xdr:row>0</xdr:row>
          <xdr:rowOff>723900</xdr:rowOff>
        </xdr:to>
        <xdr:sp macro="" textlink="">
          <xdr:nvSpPr>
            <xdr:cNvPr id="1403" name="Button 379" hidden="1">
              <a:extLst>
                <a:ext uri="{63B3BB69-23CF-44E3-9099-C40C66FF867C}">
                  <a14:compatExt spid="_x0000_s1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wordArtVertRtl" wrap="square" lIns="36576" tIns="0" rIns="36576" bIns="0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22860</xdr:colOff>
          <xdr:row>0</xdr:row>
          <xdr:rowOff>381000</xdr:rowOff>
        </xdr:from>
        <xdr:to>
          <xdr:col>14</xdr:col>
          <xdr:colOff>251460</xdr:colOff>
          <xdr:row>0</xdr:row>
          <xdr:rowOff>723900</xdr:rowOff>
        </xdr:to>
        <xdr:sp macro="" textlink="">
          <xdr:nvSpPr>
            <xdr:cNvPr id="1423" name="Button 399" hidden="1">
              <a:extLst>
                <a:ext uri="{63B3BB69-23CF-44E3-9099-C40C66FF867C}">
                  <a14:compatExt spid="_x0000_s1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wordArtVertRtl" wrap="square" lIns="36576" tIns="0" rIns="36576" bIns="0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22860</xdr:colOff>
          <xdr:row>0</xdr:row>
          <xdr:rowOff>381000</xdr:rowOff>
        </xdr:from>
        <xdr:to>
          <xdr:col>15</xdr:col>
          <xdr:colOff>251460</xdr:colOff>
          <xdr:row>0</xdr:row>
          <xdr:rowOff>723900</xdr:rowOff>
        </xdr:to>
        <xdr:sp macro="" textlink="">
          <xdr:nvSpPr>
            <xdr:cNvPr id="1424" name="Button 400" hidden="1">
              <a:extLst>
                <a:ext uri="{63B3BB69-23CF-44E3-9099-C40C66FF867C}">
                  <a14:compatExt spid="_x0000_s1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wordArtVertRtl" wrap="square" lIns="36576" tIns="0" rIns="36576" bIns="0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0</xdr:row>
          <xdr:rowOff>381000</xdr:rowOff>
        </xdr:from>
        <xdr:to>
          <xdr:col>16</xdr:col>
          <xdr:colOff>251460</xdr:colOff>
          <xdr:row>0</xdr:row>
          <xdr:rowOff>723900</xdr:rowOff>
        </xdr:to>
        <xdr:sp macro="" textlink="">
          <xdr:nvSpPr>
            <xdr:cNvPr id="1425" name="Button 401" hidden="1">
              <a:extLst>
                <a:ext uri="{63B3BB69-23CF-44E3-9099-C40C66FF867C}">
                  <a14:compatExt spid="_x0000_s1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wordArtVertRtl" wrap="square" lIns="36576" tIns="0" rIns="36576" bIns="0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228600</xdr:colOff>
          <xdr:row>0</xdr:row>
          <xdr:rowOff>327660</xdr:rowOff>
        </xdr:from>
        <xdr:to>
          <xdr:col>0</xdr:col>
          <xdr:colOff>1059180</xdr:colOff>
          <xdr:row>0</xdr:row>
          <xdr:rowOff>708660</xdr:rowOff>
        </xdr:to>
        <xdr:sp macro="" textlink="">
          <xdr:nvSpPr>
            <xdr:cNvPr id="20593" name="Button 1137" hidden="1">
              <a:extLst>
                <a:ext uri="{63B3BB69-23CF-44E3-9099-C40C66FF867C}">
                  <a14:compatExt spid="_x0000_s205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町名等検索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1257300</xdr:colOff>
          <xdr:row>0</xdr:row>
          <xdr:rowOff>327660</xdr:rowOff>
        </xdr:from>
        <xdr:to>
          <xdr:col>1</xdr:col>
          <xdr:colOff>441960</xdr:colOff>
          <xdr:row>0</xdr:row>
          <xdr:rowOff>716280</xdr:rowOff>
        </xdr:to>
        <xdr:sp macro="" textlink="">
          <xdr:nvSpPr>
            <xdr:cNvPr id="20634" name="Button 1178" hidden="1">
              <a:extLst>
                <a:ext uri="{63B3BB69-23CF-44E3-9099-C40C66FF867C}">
                  <a14:compatExt spid="_x0000_s206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2860" rIns="36576" bIns="22860" anchor="ctr" upright="1"/>
            <a:lstStyle/>
            <a:p>
              <a:pPr algn="ctr" rtl="0">
                <a:defRPr sz="1000"/>
              </a:pPr>
              <a:r>
                <a:rPr lang="ja-JP" altLang="en-US" sz="11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検索終了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22860</xdr:colOff>
          <xdr:row>0</xdr:row>
          <xdr:rowOff>30480</xdr:rowOff>
        </xdr:from>
        <xdr:to>
          <xdr:col>8</xdr:col>
          <xdr:colOff>251460</xdr:colOff>
          <xdr:row>0</xdr:row>
          <xdr:rowOff>373380</xdr:rowOff>
        </xdr:to>
        <xdr:sp macro="" textlink="">
          <xdr:nvSpPr>
            <xdr:cNvPr id="21743" name="Button 2287" hidden="1">
              <a:extLst>
                <a:ext uri="{63B3BB69-23CF-44E3-9099-C40C66FF867C}">
                  <a14:compatExt spid="_x0000_s217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22860</xdr:colOff>
          <xdr:row>0</xdr:row>
          <xdr:rowOff>30480</xdr:rowOff>
        </xdr:from>
        <xdr:to>
          <xdr:col>9</xdr:col>
          <xdr:colOff>251460</xdr:colOff>
          <xdr:row>0</xdr:row>
          <xdr:rowOff>373380</xdr:rowOff>
        </xdr:to>
        <xdr:sp macro="" textlink="">
          <xdr:nvSpPr>
            <xdr:cNvPr id="21744" name="Button 2288" hidden="1">
              <a:extLst>
                <a:ext uri="{63B3BB69-23CF-44E3-9099-C40C66FF867C}">
                  <a14:compatExt spid="_x0000_s217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22860</xdr:colOff>
          <xdr:row>0</xdr:row>
          <xdr:rowOff>30480</xdr:rowOff>
        </xdr:from>
        <xdr:to>
          <xdr:col>10</xdr:col>
          <xdr:colOff>251460</xdr:colOff>
          <xdr:row>0</xdr:row>
          <xdr:rowOff>373380</xdr:rowOff>
        </xdr:to>
        <xdr:sp macro="" textlink="">
          <xdr:nvSpPr>
            <xdr:cNvPr id="21745" name="Button 2289" hidden="1">
              <a:extLst>
                <a:ext uri="{63B3BB69-23CF-44E3-9099-C40C66FF867C}">
                  <a14:compatExt spid="_x0000_s217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22860</xdr:colOff>
          <xdr:row>0</xdr:row>
          <xdr:rowOff>30480</xdr:rowOff>
        </xdr:from>
        <xdr:to>
          <xdr:col>11</xdr:col>
          <xdr:colOff>251460</xdr:colOff>
          <xdr:row>0</xdr:row>
          <xdr:rowOff>373380</xdr:rowOff>
        </xdr:to>
        <xdr:sp macro="" textlink="">
          <xdr:nvSpPr>
            <xdr:cNvPr id="21746" name="Button 2290" hidden="1">
              <a:extLst>
                <a:ext uri="{63B3BB69-23CF-44E3-9099-C40C66FF867C}">
                  <a14:compatExt spid="_x0000_s217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</xdr:colOff>
          <xdr:row>0</xdr:row>
          <xdr:rowOff>30480</xdr:rowOff>
        </xdr:from>
        <xdr:to>
          <xdr:col>12</xdr:col>
          <xdr:colOff>251460</xdr:colOff>
          <xdr:row>0</xdr:row>
          <xdr:rowOff>373380</xdr:rowOff>
        </xdr:to>
        <xdr:sp macro="" textlink="">
          <xdr:nvSpPr>
            <xdr:cNvPr id="21747" name="Button 2291" hidden="1">
              <a:extLst>
                <a:ext uri="{63B3BB69-23CF-44E3-9099-C40C66FF867C}">
                  <a14:compatExt spid="_x0000_s217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22860</xdr:colOff>
          <xdr:row>0</xdr:row>
          <xdr:rowOff>30480</xdr:rowOff>
        </xdr:from>
        <xdr:to>
          <xdr:col>13</xdr:col>
          <xdr:colOff>251460</xdr:colOff>
          <xdr:row>0</xdr:row>
          <xdr:rowOff>373380</xdr:rowOff>
        </xdr:to>
        <xdr:sp macro="" textlink="">
          <xdr:nvSpPr>
            <xdr:cNvPr id="21748" name="Button 2292" hidden="1">
              <a:extLst>
                <a:ext uri="{63B3BB69-23CF-44E3-9099-C40C66FF867C}">
                  <a14:compatExt spid="_x0000_s217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22860</xdr:colOff>
          <xdr:row>0</xdr:row>
          <xdr:rowOff>30480</xdr:rowOff>
        </xdr:from>
        <xdr:to>
          <xdr:col>14</xdr:col>
          <xdr:colOff>251460</xdr:colOff>
          <xdr:row>0</xdr:row>
          <xdr:rowOff>373380</xdr:rowOff>
        </xdr:to>
        <xdr:sp macro="" textlink="">
          <xdr:nvSpPr>
            <xdr:cNvPr id="21749" name="Button 2293" hidden="1">
              <a:extLst>
                <a:ext uri="{63B3BB69-23CF-44E3-9099-C40C66FF867C}">
                  <a14:compatExt spid="_x0000_s217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22860</xdr:colOff>
          <xdr:row>0</xdr:row>
          <xdr:rowOff>30480</xdr:rowOff>
        </xdr:from>
        <xdr:to>
          <xdr:col>15</xdr:col>
          <xdr:colOff>251460</xdr:colOff>
          <xdr:row>0</xdr:row>
          <xdr:rowOff>373380</xdr:rowOff>
        </xdr:to>
        <xdr:sp macro="" textlink="">
          <xdr:nvSpPr>
            <xdr:cNvPr id="21750" name="Button 2294" hidden="1">
              <a:extLst>
                <a:ext uri="{63B3BB69-23CF-44E3-9099-C40C66FF867C}">
                  <a14:compatExt spid="_x0000_s217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22860</xdr:colOff>
          <xdr:row>0</xdr:row>
          <xdr:rowOff>30480</xdr:rowOff>
        </xdr:from>
        <xdr:to>
          <xdr:col>16</xdr:col>
          <xdr:colOff>251460</xdr:colOff>
          <xdr:row>0</xdr:row>
          <xdr:rowOff>373380</xdr:rowOff>
        </xdr:to>
        <xdr:sp macro="" textlink="">
          <xdr:nvSpPr>
            <xdr:cNvPr id="21751" name="Button 2295" hidden="1">
              <a:extLst>
                <a:ext uri="{63B3BB69-23CF-44E3-9099-C40C66FF867C}">
                  <a14:compatExt spid="_x0000_s217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289560</xdr:colOff>
          <xdr:row>0</xdr:row>
          <xdr:rowOff>38100</xdr:rowOff>
        </xdr:from>
        <xdr:to>
          <xdr:col>18</xdr:col>
          <xdr:colOff>708660</xdr:colOff>
          <xdr:row>0</xdr:row>
          <xdr:rowOff>411480</xdr:rowOff>
        </xdr:to>
        <xdr:sp macro="" textlink="">
          <xdr:nvSpPr>
            <xdr:cNvPr id="22573" name="Button 3117" hidden="1">
              <a:extLst>
                <a:ext uri="{63B3BB69-23CF-44E3-9099-C40C66FF867C}">
                  <a14:compatExt spid="_x0000_s225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表示</a:t>
              </a:r>
            </a:p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終了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0</xdr:row>
          <xdr:rowOff>381000</xdr:rowOff>
        </xdr:from>
        <xdr:to>
          <xdr:col>17</xdr:col>
          <xdr:colOff>251460</xdr:colOff>
          <xdr:row>0</xdr:row>
          <xdr:rowOff>723900</xdr:rowOff>
        </xdr:to>
        <xdr:sp macro="" textlink="">
          <xdr:nvSpPr>
            <xdr:cNvPr id="24493" name="Button 5037" hidden="1">
              <a:extLst>
                <a:ext uri="{63B3BB69-23CF-44E3-9099-C40C66FF867C}">
                  <a14:compatExt spid="_x0000_s24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vert="wordArtVertRtl" wrap="square" lIns="36576" tIns="0" rIns="36576" bIns="0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印刷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22860</xdr:colOff>
          <xdr:row>0</xdr:row>
          <xdr:rowOff>30480</xdr:rowOff>
        </xdr:from>
        <xdr:to>
          <xdr:col>17</xdr:col>
          <xdr:colOff>251460</xdr:colOff>
          <xdr:row>0</xdr:row>
          <xdr:rowOff>373380</xdr:rowOff>
        </xdr:to>
        <xdr:sp macro="" textlink="">
          <xdr:nvSpPr>
            <xdr:cNvPr id="24494" name="Button 5038" hidden="1">
              <a:extLst>
                <a:ext uri="{63B3BB69-23CF-44E3-9099-C40C66FF867C}">
                  <a14:compatExt spid="_x0000_s24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18288" rIns="36576" bIns="18288" anchor="ctr" upright="1"/>
            <a:lstStyle/>
            <a:p>
              <a:pPr algn="ctr" rtl="0">
                <a:defRPr sz="1000"/>
              </a:pPr>
              <a:r>
                <a:rPr lang="ja-JP" altLang="en-US" sz="9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表示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</xdr:colOff>
      <xdr:row>23</xdr:row>
      <xdr:rowOff>0</xdr:rowOff>
    </xdr:from>
    <xdr:to>
      <xdr:col>8</xdr:col>
      <xdr:colOff>120106</xdr:colOff>
      <xdr:row>23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8086725" y="46101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＊１</a:t>
          </a:r>
        </a:p>
      </xdr:txBody>
    </xdr:sp>
    <xdr:clientData/>
  </xdr:twoCellAnchor>
  <xdr:twoCellAnchor>
    <xdr:from>
      <xdr:col>7</xdr:col>
      <xdr:colOff>41910</xdr:colOff>
      <xdr:row>23</xdr:row>
      <xdr:rowOff>0</xdr:rowOff>
    </xdr:from>
    <xdr:to>
      <xdr:col>13</xdr:col>
      <xdr:colOff>139132</xdr:colOff>
      <xdr:row>23</xdr:row>
      <xdr:rowOff>0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8086725" y="4610100"/>
          <a:ext cx="2228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＊１   音声，言語，そしゃくのみ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＊２   平衡，音声，言語，そしゃくのみ</a:t>
          </a:r>
        </a:p>
      </xdr:txBody>
    </xdr:sp>
    <xdr:clientData/>
  </xdr:twoCellAnchor>
  <xdr:twoCellAnchor>
    <xdr:from>
      <xdr:col>4</xdr:col>
      <xdr:colOff>752475</xdr:colOff>
      <xdr:row>23</xdr:row>
      <xdr:rowOff>0</xdr:rowOff>
    </xdr:from>
    <xdr:to>
      <xdr:col>5</xdr:col>
      <xdr:colOff>63667</xdr:colOff>
      <xdr:row>23</xdr:row>
      <xdr:rowOff>0</xdr:rowOff>
    </xdr:to>
    <xdr:sp macro="" textlink="">
      <xdr:nvSpPr>
        <xdr:cNvPr id="17411" name="Text Box 3"/>
        <xdr:cNvSpPr txBox="1">
          <a:spLocks noChangeArrowheads="1"/>
        </xdr:cNvSpPr>
      </xdr:nvSpPr>
      <xdr:spPr bwMode="auto">
        <a:xfrm>
          <a:off x="7067550" y="4610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9525</xdr:colOff>
      <xdr:row>23</xdr:row>
      <xdr:rowOff>0</xdr:rowOff>
    </xdr:from>
    <xdr:to>
      <xdr:col>14</xdr:col>
      <xdr:colOff>49552</xdr:colOff>
      <xdr:row>23</xdr:row>
      <xdr:rowOff>0</xdr:rowOff>
    </xdr:to>
    <xdr:sp macro="" textlink="">
      <xdr:nvSpPr>
        <xdr:cNvPr id="17412" name="Text Box 4"/>
        <xdr:cNvSpPr txBox="1">
          <a:spLocks noChangeArrowheads="1"/>
        </xdr:cNvSpPr>
      </xdr:nvSpPr>
      <xdr:spPr bwMode="auto">
        <a:xfrm>
          <a:off x="8391525" y="4610100"/>
          <a:ext cx="2162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 岡大所属（岡山県指定医師）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13" name="Text Box 5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14" name="Text Box 6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15" name="Text Box 7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50006</xdr:colOff>
      <xdr:row>23</xdr:row>
      <xdr:rowOff>0</xdr:rowOff>
    </xdr:to>
    <xdr:sp macro="" textlink="">
      <xdr:nvSpPr>
        <xdr:cNvPr id="17416" name="Text Box 8"/>
        <xdr:cNvSpPr txBox="1">
          <a:spLocks noChangeArrowheads="1"/>
        </xdr:cNvSpPr>
      </xdr:nvSpPr>
      <xdr:spPr bwMode="auto">
        <a:xfrm>
          <a:off x="10496550" y="461010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78589</xdr:colOff>
      <xdr:row>23</xdr:row>
      <xdr:rowOff>0</xdr:rowOff>
    </xdr:to>
    <xdr:sp macro="" textlink="">
      <xdr:nvSpPr>
        <xdr:cNvPr id="17417" name="Text Box 9"/>
        <xdr:cNvSpPr txBox="1">
          <a:spLocks noChangeArrowheads="1"/>
        </xdr:cNvSpPr>
      </xdr:nvSpPr>
      <xdr:spPr bwMode="auto">
        <a:xfrm>
          <a:off x="10496550" y="461010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18" name="Text Box 10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19" name="Text Box 11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4</xdr:col>
      <xdr:colOff>5715</xdr:colOff>
      <xdr:row>23</xdr:row>
      <xdr:rowOff>0</xdr:rowOff>
    </xdr:from>
    <xdr:to>
      <xdr:col>4</xdr:col>
      <xdr:colOff>545600</xdr:colOff>
      <xdr:row>23</xdr:row>
      <xdr:rowOff>0</xdr:rowOff>
    </xdr:to>
    <xdr:sp macro="" textlink="">
      <xdr:nvSpPr>
        <xdr:cNvPr id="17420" name="Text Box 12"/>
        <xdr:cNvSpPr txBox="1">
          <a:spLocks noChangeArrowheads="1"/>
        </xdr:cNvSpPr>
      </xdr:nvSpPr>
      <xdr:spPr bwMode="auto">
        <a:xfrm>
          <a:off x="6238875" y="46101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くさ     なぎ</a:t>
          </a:r>
        </a:p>
      </xdr:txBody>
    </xdr:sp>
    <xdr:clientData/>
  </xdr:twoCellAnchor>
  <xdr:twoCellAnchor>
    <xdr:from>
      <xdr:col>4</xdr:col>
      <xdr:colOff>3810</xdr:colOff>
      <xdr:row>23</xdr:row>
      <xdr:rowOff>0</xdr:rowOff>
    </xdr:from>
    <xdr:to>
      <xdr:col>4</xdr:col>
      <xdr:colOff>583841</xdr:colOff>
      <xdr:row>23</xdr:row>
      <xdr:rowOff>0</xdr:rowOff>
    </xdr:to>
    <xdr:sp macro="" textlink="">
      <xdr:nvSpPr>
        <xdr:cNvPr id="17421" name="Text Box 13"/>
        <xdr:cNvSpPr txBox="1">
          <a:spLocks noChangeArrowheads="1"/>
        </xdr:cNvSpPr>
      </xdr:nvSpPr>
      <xdr:spPr bwMode="auto">
        <a:xfrm>
          <a:off x="6229350" y="4610100"/>
          <a:ext cx="647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きん    たか</a:t>
          </a:r>
        </a:p>
      </xdr:txBody>
    </xdr:sp>
    <xdr:clientData/>
  </xdr:twoCellAnchor>
  <xdr:twoCellAnchor>
    <xdr:from>
      <xdr:col>4</xdr:col>
      <xdr:colOff>5715</xdr:colOff>
      <xdr:row>23</xdr:row>
      <xdr:rowOff>0</xdr:rowOff>
    </xdr:from>
    <xdr:to>
      <xdr:col>4</xdr:col>
      <xdr:colOff>545600</xdr:colOff>
      <xdr:row>23</xdr:row>
      <xdr:rowOff>0</xdr:rowOff>
    </xdr:to>
    <xdr:sp macro="" textlink="">
      <xdr:nvSpPr>
        <xdr:cNvPr id="17422" name="Text Box 14"/>
        <xdr:cNvSpPr txBox="1">
          <a:spLocks noChangeArrowheads="1"/>
        </xdr:cNvSpPr>
      </xdr:nvSpPr>
      <xdr:spPr bwMode="auto">
        <a:xfrm>
          <a:off x="6238875" y="4610100"/>
          <a:ext cx="6000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べっ     く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23" name="Text Box 15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78589</xdr:colOff>
      <xdr:row>23</xdr:row>
      <xdr:rowOff>0</xdr:rowOff>
    </xdr:to>
    <xdr:sp macro="" textlink="">
      <xdr:nvSpPr>
        <xdr:cNvPr id="17424" name="Text Box 16"/>
        <xdr:cNvSpPr txBox="1">
          <a:spLocks noChangeArrowheads="1"/>
        </xdr:cNvSpPr>
      </xdr:nvSpPr>
      <xdr:spPr bwMode="auto">
        <a:xfrm>
          <a:off x="10496550" y="4610100"/>
          <a:ext cx="104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4</xdr:col>
      <xdr:colOff>760095</xdr:colOff>
      <xdr:row>23</xdr:row>
      <xdr:rowOff>0</xdr:rowOff>
    </xdr:from>
    <xdr:to>
      <xdr:col>5</xdr:col>
      <xdr:colOff>70658</xdr:colOff>
      <xdr:row>23</xdr:row>
      <xdr:rowOff>0</xdr:rowOff>
    </xdr:to>
    <xdr:sp macro="" textlink="">
      <xdr:nvSpPr>
        <xdr:cNvPr id="17425" name="Text Box 17"/>
        <xdr:cNvSpPr txBox="1">
          <a:spLocks noChangeArrowheads="1"/>
        </xdr:cNvSpPr>
      </xdr:nvSpPr>
      <xdr:spPr bwMode="auto">
        <a:xfrm>
          <a:off x="7077075" y="4610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8</xdr:col>
      <xdr:colOff>9525</xdr:colOff>
      <xdr:row>23</xdr:row>
      <xdr:rowOff>0</xdr:rowOff>
    </xdr:from>
    <xdr:to>
      <xdr:col>14</xdr:col>
      <xdr:colOff>49552</xdr:colOff>
      <xdr:row>23</xdr:row>
      <xdr:rowOff>0</xdr:rowOff>
    </xdr:to>
    <xdr:sp macro="" textlink="">
      <xdr:nvSpPr>
        <xdr:cNvPr id="17426" name="Text Box 18"/>
        <xdr:cNvSpPr txBox="1">
          <a:spLocks noChangeArrowheads="1"/>
        </xdr:cNvSpPr>
      </xdr:nvSpPr>
      <xdr:spPr bwMode="auto">
        <a:xfrm>
          <a:off x="8391525" y="4610100"/>
          <a:ext cx="2162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 岡大所属（岡山県指定医師）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27" name="Text Box 19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28" name="Text Box 20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29" name="Text Box 21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30" name="Text Box 22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31" name="Text Box 23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32" name="Text Box 24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33" name="Text Box 25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34" name="Text Box 26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35" name="Text Box 27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9</xdr:col>
      <xdr:colOff>38100</xdr:colOff>
      <xdr:row>23</xdr:row>
      <xdr:rowOff>0</xdr:rowOff>
    </xdr:from>
    <xdr:to>
      <xdr:col>10</xdr:col>
      <xdr:colOff>139174</xdr:colOff>
      <xdr:row>23</xdr:row>
      <xdr:rowOff>0</xdr:rowOff>
    </xdr:to>
    <xdr:sp macro="" textlink="">
      <xdr:nvSpPr>
        <xdr:cNvPr id="17436" name="Text Box 28"/>
        <xdr:cNvSpPr txBox="1">
          <a:spLocks noChangeArrowheads="1"/>
        </xdr:cNvSpPr>
      </xdr:nvSpPr>
      <xdr:spPr bwMode="auto">
        <a:xfrm>
          <a:off x="8763000" y="46101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10</xdr:col>
      <xdr:colOff>5715</xdr:colOff>
      <xdr:row>23</xdr:row>
      <xdr:rowOff>0</xdr:rowOff>
    </xdr:from>
    <xdr:to>
      <xdr:col>11</xdr:col>
      <xdr:colOff>149161</xdr:colOff>
      <xdr:row>23</xdr:row>
      <xdr:rowOff>0</xdr:rowOff>
    </xdr:to>
    <xdr:sp macro="" textlink="">
      <xdr:nvSpPr>
        <xdr:cNvPr id="17437" name="Text Box 29"/>
        <xdr:cNvSpPr txBox="1">
          <a:spLocks noChangeArrowheads="1"/>
        </xdr:cNvSpPr>
      </xdr:nvSpPr>
      <xdr:spPr bwMode="auto">
        <a:xfrm>
          <a:off x="9115425" y="46101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12</xdr:col>
      <xdr:colOff>38100</xdr:colOff>
      <xdr:row>23</xdr:row>
      <xdr:rowOff>0</xdr:rowOff>
    </xdr:from>
    <xdr:to>
      <xdr:col>13</xdr:col>
      <xdr:colOff>139174</xdr:colOff>
      <xdr:row>23</xdr:row>
      <xdr:rowOff>0</xdr:rowOff>
    </xdr:to>
    <xdr:sp macro="" textlink="">
      <xdr:nvSpPr>
        <xdr:cNvPr id="17438" name="Text Box 30"/>
        <xdr:cNvSpPr txBox="1">
          <a:spLocks noChangeArrowheads="1"/>
        </xdr:cNvSpPr>
      </xdr:nvSpPr>
      <xdr:spPr bwMode="auto">
        <a:xfrm>
          <a:off x="9820275" y="4610100"/>
          <a:ext cx="495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99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39" name="Text Box 31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50006</xdr:colOff>
      <xdr:row>23</xdr:row>
      <xdr:rowOff>0</xdr:rowOff>
    </xdr:to>
    <xdr:sp macro="" textlink="">
      <xdr:nvSpPr>
        <xdr:cNvPr id="17440" name="Text Box 32"/>
        <xdr:cNvSpPr txBox="1">
          <a:spLocks noChangeArrowheads="1"/>
        </xdr:cNvSpPr>
      </xdr:nvSpPr>
      <xdr:spPr bwMode="auto">
        <a:xfrm>
          <a:off x="10496550" y="461010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41" name="Text Box 33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50006</xdr:colOff>
      <xdr:row>23</xdr:row>
      <xdr:rowOff>0</xdr:rowOff>
    </xdr:to>
    <xdr:sp macro="" textlink="">
      <xdr:nvSpPr>
        <xdr:cNvPr id="17442" name="Text Box 34"/>
        <xdr:cNvSpPr txBox="1">
          <a:spLocks noChangeArrowheads="1"/>
        </xdr:cNvSpPr>
      </xdr:nvSpPr>
      <xdr:spPr bwMode="auto">
        <a:xfrm>
          <a:off x="10496550" y="461010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43" name="Text Box 35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6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44" name="Text Box 36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45" name="Text Box 37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46" name="Text Box 38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47" name="Text Box 39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1999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50006</xdr:colOff>
      <xdr:row>23</xdr:row>
      <xdr:rowOff>0</xdr:rowOff>
    </xdr:to>
    <xdr:sp macro="" textlink="">
      <xdr:nvSpPr>
        <xdr:cNvPr id="17448" name="Text Box 40"/>
        <xdr:cNvSpPr txBox="1">
          <a:spLocks noChangeArrowheads="1"/>
        </xdr:cNvSpPr>
      </xdr:nvSpPr>
      <xdr:spPr bwMode="auto">
        <a:xfrm>
          <a:off x="10496550" y="461010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49" name="Text Box 41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50" name="Text Box 42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50006</xdr:colOff>
      <xdr:row>23</xdr:row>
      <xdr:rowOff>0</xdr:rowOff>
    </xdr:to>
    <xdr:sp macro="" textlink="">
      <xdr:nvSpPr>
        <xdr:cNvPr id="17451" name="Text Box 43"/>
        <xdr:cNvSpPr txBox="1">
          <a:spLocks noChangeArrowheads="1"/>
        </xdr:cNvSpPr>
      </xdr:nvSpPr>
      <xdr:spPr bwMode="auto">
        <a:xfrm>
          <a:off x="10496550" y="4610100"/>
          <a:ext cx="57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0</xdr:colOff>
      <xdr:row>23</xdr:row>
      <xdr:rowOff>0</xdr:rowOff>
    </xdr:to>
    <xdr:sp macro="" textlink="">
      <xdr:nvSpPr>
        <xdr:cNvPr id="17452" name="Text Box 44"/>
        <xdr:cNvSpPr txBox="1">
          <a:spLocks noChangeArrowheads="1"/>
        </xdr:cNvSpPr>
      </xdr:nvSpPr>
      <xdr:spPr bwMode="auto">
        <a:xfrm>
          <a:off x="10496550" y="46101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53" name="Text Box 45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54" name="Text Box 46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110593</xdr:colOff>
      <xdr:row>23</xdr:row>
      <xdr:rowOff>0</xdr:rowOff>
    </xdr:to>
    <xdr:sp macro="" textlink="">
      <xdr:nvSpPr>
        <xdr:cNvPr id="17455" name="Text Box 47"/>
        <xdr:cNvSpPr txBox="1">
          <a:spLocks noChangeArrowheads="1"/>
        </xdr:cNvSpPr>
      </xdr:nvSpPr>
      <xdr:spPr bwMode="auto">
        <a:xfrm>
          <a:off x="10496550" y="46101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110593</xdr:colOff>
      <xdr:row>23</xdr:row>
      <xdr:rowOff>0</xdr:rowOff>
    </xdr:to>
    <xdr:sp macro="" textlink="">
      <xdr:nvSpPr>
        <xdr:cNvPr id="17456" name="Text Box 48"/>
        <xdr:cNvSpPr txBox="1">
          <a:spLocks noChangeArrowheads="1"/>
        </xdr:cNvSpPr>
      </xdr:nvSpPr>
      <xdr:spPr bwMode="auto">
        <a:xfrm>
          <a:off x="10496550" y="46101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110593</xdr:colOff>
      <xdr:row>23</xdr:row>
      <xdr:rowOff>0</xdr:rowOff>
    </xdr:to>
    <xdr:sp macro="" textlink="">
      <xdr:nvSpPr>
        <xdr:cNvPr id="17457" name="Text Box 49"/>
        <xdr:cNvSpPr txBox="1">
          <a:spLocks noChangeArrowheads="1"/>
        </xdr:cNvSpPr>
      </xdr:nvSpPr>
      <xdr:spPr bwMode="auto">
        <a:xfrm>
          <a:off x="10496550" y="46101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110593</xdr:colOff>
      <xdr:row>23</xdr:row>
      <xdr:rowOff>0</xdr:rowOff>
    </xdr:to>
    <xdr:sp macro="" textlink="">
      <xdr:nvSpPr>
        <xdr:cNvPr id="17458" name="Text Box 50"/>
        <xdr:cNvSpPr txBox="1">
          <a:spLocks noChangeArrowheads="1"/>
        </xdr:cNvSpPr>
      </xdr:nvSpPr>
      <xdr:spPr bwMode="auto">
        <a:xfrm>
          <a:off x="10496550" y="46101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4</xdr:col>
      <xdr:colOff>655320</xdr:colOff>
      <xdr:row>23</xdr:row>
      <xdr:rowOff>0</xdr:rowOff>
    </xdr:from>
    <xdr:to>
      <xdr:col>13</xdr:col>
      <xdr:colOff>309058</xdr:colOff>
      <xdr:row>23</xdr:row>
      <xdr:rowOff>0</xdr:rowOff>
    </xdr:to>
    <xdr:sp macro="" textlink="">
      <xdr:nvSpPr>
        <xdr:cNvPr id="17459" name="Text Box 51"/>
        <xdr:cNvSpPr txBox="1">
          <a:spLocks noChangeArrowheads="1"/>
        </xdr:cNvSpPr>
      </xdr:nvSpPr>
      <xdr:spPr bwMode="auto">
        <a:xfrm>
          <a:off x="6953250" y="4610100"/>
          <a:ext cx="3543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 広島県立リハセンター所属（広島県指定医師，非常勤）</a:t>
          </a:r>
        </a:p>
      </xdr:txBody>
    </xdr:sp>
    <xdr:clientData/>
  </xdr:twoCellAnchor>
  <xdr:twoCellAnchor>
    <xdr:from>
      <xdr:col>4</xdr:col>
      <xdr:colOff>752475</xdr:colOff>
      <xdr:row>23</xdr:row>
      <xdr:rowOff>0</xdr:rowOff>
    </xdr:from>
    <xdr:to>
      <xdr:col>5</xdr:col>
      <xdr:colOff>63667</xdr:colOff>
      <xdr:row>23</xdr:row>
      <xdr:rowOff>0</xdr:rowOff>
    </xdr:to>
    <xdr:sp macro="" textlink="">
      <xdr:nvSpPr>
        <xdr:cNvPr id="17460" name="Text Box 52"/>
        <xdr:cNvSpPr txBox="1">
          <a:spLocks noChangeArrowheads="1"/>
        </xdr:cNvSpPr>
      </xdr:nvSpPr>
      <xdr:spPr bwMode="auto">
        <a:xfrm>
          <a:off x="7067550" y="4610100"/>
          <a:ext cx="3238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61" name="Text Box 53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72554</xdr:colOff>
      <xdr:row>23</xdr:row>
      <xdr:rowOff>0</xdr:rowOff>
    </xdr:to>
    <xdr:sp macro="" textlink="">
      <xdr:nvSpPr>
        <xdr:cNvPr id="17462" name="Text Box 54"/>
        <xdr:cNvSpPr txBox="1">
          <a:spLocks noChangeArrowheads="1"/>
        </xdr:cNvSpPr>
      </xdr:nvSpPr>
      <xdr:spPr bwMode="auto">
        <a:xfrm>
          <a:off x="10496550" y="4610100"/>
          <a:ext cx="762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7</xdr:col>
      <xdr:colOff>40005</xdr:colOff>
      <xdr:row>23</xdr:row>
      <xdr:rowOff>0</xdr:rowOff>
    </xdr:from>
    <xdr:to>
      <xdr:col>8</xdr:col>
      <xdr:colOff>110452</xdr:colOff>
      <xdr:row>23</xdr:row>
      <xdr:rowOff>0</xdr:rowOff>
    </xdr:to>
    <xdr:sp macro="" textlink="">
      <xdr:nvSpPr>
        <xdr:cNvPr id="17463" name="Text Box 55"/>
        <xdr:cNvSpPr txBox="1">
          <a:spLocks noChangeArrowheads="1"/>
        </xdr:cNvSpPr>
      </xdr:nvSpPr>
      <xdr:spPr bwMode="auto">
        <a:xfrm>
          <a:off x="8077200" y="4610100"/>
          <a:ext cx="4191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＊２</a:t>
          </a:r>
        </a:p>
      </xdr:txBody>
    </xdr:sp>
    <xdr:clientData/>
  </xdr:twoCellAnchor>
  <xdr:twoCellAnchor>
    <xdr:from>
      <xdr:col>14</xdr:col>
      <xdr:colOff>0</xdr:colOff>
      <xdr:row>23</xdr:row>
      <xdr:rowOff>0</xdr:rowOff>
    </xdr:from>
    <xdr:to>
      <xdr:col>14</xdr:col>
      <xdr:colOff>110593</xdr:colOff>
      <xdr:row>23</xdr:row>
      <xdr:rowOff>0</xdr:rowOff>
    </xdr:to>
    <xdr:sp macro="" textlink="">
      <xdr:nvSpPr>
        <xdr:cNvPr id="17464" name="Text Box 56"/>
        <xdr:cNvSpPr txBox="1">
          <a:spLocks noChangeArrowheads="1"/>
        </xdr:cNvSpPr>
      </xdr:nvSpPr>
      <xdr:spPr bwMode="auto">
        <a:xfrm>
          <a:off x="10496550" y="461010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0" rIns="0" bIns="18288" anchor="b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5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～</a:t>
          </a:r>
        </a:p>
      </xdr:txBody>
    </xdr:sp>
    <xdr:clientData/>
  </xdr:twoCellAnchor>
  <xdr:twoCellAnchor>
    <xdr:from>
      <xdr:col>13</xdr:col>
      <xdr:colOff>139065</xdr:colOff>
      <xdr:row>9</xdr:row>
      <xdr:rowOff>66675</xdr:rowOff>
    </xdr:from>
    <xdr:to>
      <xdr:col>14</xdr:col>
      <xdr:colOff>390577</xdr:colOff>
      <xdr:row>22</xdr:row>
      <xdr:rowOff>95279</xdr:rowOff>
    </xdr:to>
    <xdr:sp macro="" textlink="">
      <xdr:nvSpPr>
        <xdr:cNvPr id="17466" name="Text Box 58"/>
        <xdr:cNvSpPr txBox="1">
          <a:spLocks noChangeArrowheads="1"/>
        </xdr:cNvSpPr>
      </xdr:nvSpPr>
      <xdr:spPr bwMode="auto">
        <a:xfrm>
          <a:off x="10315575" y="2543175"/>
          <a:ext cx="609600" cy="2000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" wrap="square" lIns="0" tIns="32004" rIns="64008" bIns="32004" anchor="t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000000"/>
              </a:solidFill>
              <a:latin typeface="HGS創英角ﾎﾟｯﾌﾟ体"/>
              <a:ea typeface="HGS創英角ﾎﾟｯﾌﾟ体"/>
            </a:rPr>
            <a:t>窓口用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12820000_&#38556;&#12364;&#12356;&#31119;&#31049;&#35506;/02_&#25903;&#25588;&#32102;&#20184;&#25285;&#24403;/&#36523;&#20307;&#38556;&#23475;&#32773;&#25163;&#24115;/04&#12288;&#25351;&#23450;&#21307;&#24107;&#38306;&#36899;/&#25351;&#23450;&#21307;&#24107;&#21517;&#31807;/&#25163;&#24115;/&#31561;&#32026;&#22793;&#2635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iryo00\&#25152;&#23646;\&#38556;&#23475;&#31119;&#31049;&#35506;\&#9734;&#9734;&#38556;&#23475;&#31119;&#31049;&#35506;&#12288;&#20491;&#21029;&#26989;&#21209;\&#25163;&#24115;&#38306;&#20418;\&#25163;&#24115;\&#26032;&#352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再交付"/>
      <sheetName val="入力データ"/>
      <sheetName val="審査資料"/>
      <sheetName val="審査資料 (視力)"/>
      <sheetName val="受領書"/>
      <sheetName val="お知らせ"/>
      <sheetName val="郵便番号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〒ア－オ"/>
      <sheetName val="新規"/>
      <sheetName val="入力データ"/>
      <sheetName val="審査資料"/>
      <sheetName val="審査資料（視力）"/>
      <sheetName val="受領書"/>
      <sheetName val="お知らせ"/>
      <sheetName val="郵便番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C229"/>
  <sheetViews>
    <sheetView topLeftCell="A37" workbookViewId="0">
      <selection activeCell="B177" sqref="B177"/>
    </sheetView>
  </sheetViews>
  <sheetFormatPr defaultColWidth="9" defaultRowHeight="13.2" x14ac:dyDescent="0.2"/>
  <cols>
    <col min="1" max="1" width="11.21875" style="84" customWidth="1"/>
    <col min="2" max="2" width="11.44140625" style="86" customWidth="1"/>
    <col min="3" max="3" width="20.44140625" style="87" customWidth="1"/>
    <col min="4" max="16384" width="9" style="84"/>
  </cols>
  <sheetData>
    <row r="1" spans="1:3" x14ac:dyDescent="0.2">
      <c r="A1" s="160" t="s">
        <v>721</v>
      </c>
      <c r="B1" s="82" t="s">
        <v>722</v>
      </c>
      <c r="C1" s="83" t="s">
        <v>723</v>
      </c>
    </row>
    <row r="2" spans="1:3" x14ac:dyDescent="0.2">
      <c r="A2" s="160"/>
      <c r="B2" s="82" t="s">
        <v>724</v>
      </c>
      <c r="C2" s="83" t="s">
        <v>725</v>
      </c>
    </row>
    <row r="3" spans="1:3" x14ac:dyDescent="0.2">
      <c r="A3" s="160"/>
      <c r="B3" s="82" t="s">
        <v>726</v>
      </c>
      <c r="C3" s="83" t="s">
        <v>727</v>
      </c>
    </row>
    <row r="4" spans="1:3" x14ac:dyDescent="0.2">
      <c r="A4" s="160"/>
      <c r="B4" s="82" t="s">
        <v>728</v>
      </c>
      <c r="C4" s="83" t="s">
        <v>729</v>
      </c>
    </row>
    <row r="5" spans="1:3" x14ac:dyDescent="0.2">
      <c r="A5" s="160"/>
      <c r="B5" s="82" t="s">
        <v>730</v>
      </c>
      <c r="C5" s="83" t="s">
        <v>731</v>
      </c>
    </row>
    <row r="6" spans="1:3" x14ac:dyDescent="0.2">
      <c r="A6" s="160"/>
      <c r="B6" s="82" t="s">
        <v>732</v>
      </c>
      <c r="C6" s="83" t="s">
        <v>733</v>
      </c>
    </row>
    <row r="7" spans="1:3" x14ac:dyDescent="0.2">
      <c r="A7" s="160"/>
      <c r="B7" s="82" t="s">
        <v>734</v>
      </c>
      <c r="C7" s="83" t="s">
        <v>735</v>
      </c>
    </row>
    <row r="8" spans="1:3" x14ac:dyDescent="0.2">
      <c r="A8" s="160"/>
      <c r="B8" s="82" t="s">
        <v>736</v>
      </c>
      <c r="C8" s="83" t="s">
        <v>737</v>
      </c>
    </row>
    <row r="9" spans="1:3" x14ac:dyDescent="0.2">
      <c r="A9" s="160"/>
      <c r="B9" s="82" t="s">
        <v>738</v>
      </c>
      <c r="C9" s="83" t="s">
        <v>740</v>
      </c>
    </row>
    <row r="10" spans="1:3" x14ac:dyDescent="0.2">
      <c r="A10" s="160"/>
      <c r="B10" s="82" t="s">
        <v>741</v>
      </c>
      <c r="C10" s="83" t="s">
        <v>742</v>
      </c>
    </row>
    <row r="11" spans="1:3" x14ac:dyDescent="0.2">
      <c r="A11" s="160" t="s">
        <v>743</v>
      </c>
      <c r="B11" s="82" t="s">
        <v>744</v>
      </c>
      <c r="C11" s="83" t="s">
        <v>745</v>
      </c>
    </row>
    <row r="12" spans="1:3" x14ac:dyDescent="0.2">
      <c r="A12" s="160"/>
      <c r="B12" s="82" t="s">
        <v>746</v>
      </c>
      <c r="C12" s="83" t="s">
        <v>747</v>
      </c>
    </row>
    <row r="13" spans="1:3" x14ac:dyDescent="0.2">
      <c r="A13" s="160"/>
      <c r="B13" s="82" t="s">
        <v>748</v>
      </c>
      <c r="C13" s="83" t="s">
        <v>749</v>
      </c>
    </row>
    <row r="14" spans="1:3" x14ac:dyDescent="0.2">
      <c r="A14" s="160"/>
      <c r="B14" s="82" t="s">
        <v>750</v>
      </c>
      <c r="C14" s="83" t="s">
        <v>751</v>
      </c>
    </row>
    <row r="15" spans="1:3" x14ac:dyDescent="0.2">
      <c r="A15" s="160"/>
      <c r="B15" s="82" t="s">
        <v>752</v>
      </c>
      <c r="C15" s="83" t="s">
        <v>753</v>
      </c>
    </row>
    <row r="16" spans="1:3" x14ac:dyDescent="0.2">
      <c r="A16" s="160" t="s">
        <v>754</v>
      </c>
      <c r="B16" s="82" t="s">
        <v>755</v>
      </c>
      <c r="C16" s="83" t="s">
        <v>756</v>
      </c>
    </row>
    <row r="17" spans="1:3" x14ac:dyDescent="0.2">
      <c r="A17" s="160"/>
      <c r="B17" s="82" t="s">
        <v>757</v>
      </c>
      <c r="C17" s="83" t="s">
        <v>758</v>
      </c>
    </row>
    <row r="18" spans="1:3" x14ac:dyDescent="0.2">
      <c r="A18" s="160"/>
      <c r="B18" s="82" t="s">
        <v>759</v>
      </c>
      <c r="C18" s="83" t="s">
        <v>760</v>
      </c>
    </row>
    <row r="19" spans="1:3" x14ac:dyDescent="0.2">
      <c r="A19" s="160"/>
      <c r="B19" s="82" t="s">
        <v>761</v>
      </c>
      <c r="C19" s="83" t="s">
        <v>762</v>
      </c>
    </row>
    <row r="20" spans="1:3" x14ac:dyDescent="0.2">
      <c r="A20" s="160" t="s">
        <v>763</v>
      </c>
      <c r="B20" s="82" t="s">
        <v>764</v>
      </c>
      <c r="C20" s="83" t="s">
        <v>207</v>
      </c>
    </row>
    <row r="21" spans="1:3" x14ac:dyDescent="0.2">
      <c r="A21" s="160"/>
      <c r="B21" s="82" t="s">
        <v>765</v>
      </c>
      <c r="C21" s="83" t="s">
        <v>208</v>
      </c>
    </row>
    <row r="22" spans="1:3" x14ac:dyDescent="0.2">
      <c r="A22" s="160"/>
      <c r="B22" s="82" t="s">
        <v>766</v>
      </c>
      <c r="C22" s="83" t="s">
        <v>209</v>
      </c>
    </row>
    <row r="23" spans="1:3" x14ac:dyDescent="0.2">
      <c r="A23" s="160"/>
      <c r="B23" s="82" t="s">
        <v>767</v>
      </c>
      <c r="C23" s="83" t="s">
        <v>210</v>
      </c>
    </row>
    <row r="24" spans="1:3" x14ac:dyDescent="0.2">
      <c r="A24" s="160"/>
      <c r="B24" s="82" t="s">
        <v>768</v>
      </c>
      <c r="C24" s="83" t="s">
        <v>211</v>
      </c>
    </row>
    <row r="25" spans="1:3" x14ac:dyDescent="0.2">
      <c r="A25" s="160"/>
      <c r="B25" s="82" t="s">
        <v>769</v>
      </c>
      <c r="C25" s="83" t="s">
        <v>212</v>
      </c>
    </row>
    <row r="26" spans="1:3" x14ac:dyDescent="0.2">
      <c r="A26" s="160"/>
      <c r="B26" s="82" t="s">
        <v>770</v>
      </c>
      <c r="C26" s="83" t="s">
        <v>214</v>
      </c>
    </row>
    <row r="27" spans="1:3" x14ac:dyDescent="0.2">
      <c r="A27" s="160"/>
      <c r="B27" s="82" t="s">
        <v>771</v>
      </c>
      <c r="C27" s="83" t="s">
        <v>215</v>
      </c>
    </row>
    <row r="28" spans="1:3" x14ac:dyDescent="0.2">
      <c r="A28" s="160"/>
      <c r="B28" s="82" t="s">
        <v>772</v>
      </c>
      <c r="C28" s="83" t="s">
        <v>216</v>
      </c>
    </row>
    <row r="29" spans="1:3" x14ac:dyDescent="0.2">
      <c r="A29" s="160"/>
      <c r="B29" s="82" t="s">
        <v>773</v>
      </c>
      <c r="C29" s="83" t="s">
        <v>217</v>
      </c>
    </row>
    <row r="30" spans="1:3" x14ac:dyDescent="0.2">
      <c r="A30" s="160"/>
      <c r="B30" s="82" t="s">
        <v>774</v>
      </c>
      <c r="C30" s="83" t="s">
        <v>218</v>
      </c>
    </row>
    <row r="31" spans="1:3" x14ac:dyDescent="0.2">
      <c r="A31" s="160"/>
      <c r="B31" s="82" t="s">
        <v>775</v>
      </c>
      <c r="C31" s="83" t="s">
        <v>219</v>
      </c>
    </row>
    <row r="32" spans="1:3" x14ac:dyDescent="0.2">
      <c r="A32" s="160"/>
      <c r="B32" s="82" t="s">
        <v>776</v>
      </c>
      <c r="C32" s="83" t="s">
        <v>220</v>
      </c>
    </row>
    <row r="33" spans="1:3" x14ac:dyDescent="0.2">
      <c r="A33" s="160"/>
      <c r="B33" s="82" t="s">
        <v>777</v>
      </c>
      <c r="C33" s="83" t="s">
        <v>221</v>
      </c>
    </row>
    <row r="34" spans="1:3" x14ac:dyDescent="0.2">
      <c r="A34" s="160"/>
      <c r="B34" s="82" t="s">
        <v>778</v>
      </c>
      <c r="C34" s="83" t="s">
        <v>222</v>
      </c>
    </row>
    <row r="35" spans="1:3" x14ac:dyDescent="0.2">
      <c r="A35" s="160"/>
      <c r="B35" s="82" t="s">
        <v>779</v>
      </c>
      <c r="C35" s="83" t="s">
        <v>223</v>
      </c>
    </row>
    <row r="36" spans="1:3" x14ac:dyDescent="0.2">
      <c r="A36" s="160"/>
      <c r="B36" s="82" t="s">
        <v>780</v>
      </c>
      <c r="C36" s="83" t="s">
        <v>224</v>
      </c>
    </row>
    <row r="37" spans="1:3" x14ac:dyDescent="0.2">
      <c r="A37" s="160"/>
      <c r="B37" s="82" t="s">
        <v>781</v>
      </c>
      <c r="C37" s="83" t="s">
        <v>225</v>
      </c>
    </row>
    <row r="38" spans="1:3" x14ac:dyDescent="0.2">
      <c r="A38" s="160"/>
      <c r="B38" s="82" t="s">
        <v>782</v>
      </c>
      <c r="C38" s="83" t="s">
        <v>783</v>
      </c>
    </row>
    <row r="39" spans="1:3" x14ac:dyDescent="0.2">
      <c r="A39" s="160" t="s">
        <v>784</v>
      </c>
      <c r="B39" s="82" t="s">
        <v>785</v>
      </c>
      <c r="C39" s="83" t="s">
        <v>786</v>
      </c>
    </row>
    <row r="40" spans="1:3" x14ac:dyDescent="0.2">
      <c r="A40" s="160"/>
      <c r="B40" s="82" t="s">
        <v>787</v>
      </c>
      <c r="C40" s="83" t="s">
        <v>788</v>
      </c>
    </row>
    <row r="41" spans="1:3" x14ac:dyDescent="0.2">
      <c r="A41" s="160"/>
      <c r="B41" s="82" t="s">
        <v>789</v>
      </c>
      <c r="C41" s="83" t="s">
        <v>790</v>
      </c>
    </row>
    <row r="42" spans="1:3" x14ac:dyDescent="0.2">
      <c r="A42" s="160"/>
      <c r="B42" s="82" t="s">
        <v>792</v>
      </c>
      <c r="C42" s="83" t="s">
        <v>793</v>
      </c>
    </row>
    <row r="43" spans="1:3" x14ac:dyDescent="0.2">
      <c r="A43" s="160" t="s">
        <v>794</v>
      </c>
      <c r="B43" s="82" t="s">
        <v>795</v>
      </c>
      <c r="C43" s="83" t="s">
        <v>796</v>
      </c>
    </row>
    <row r="44" spans="1:3" x14ac:dyDescent="0.2">
      <c r="A44" s="160"/>
      <c r="B44" s="82" t="s">
        <v>797</v>
      </c>
      <c r="C44" s="83" t="s">
        <v>798</v>
      </c>
    </row>
    <row r="45" spans="1:3" x14ac:dyDescent="0.2">
      <c r="A45" s="160"/>
      <c r="B45" s="82" t="s">
        <v>799</v>
      </c>
      <c r="C45" s="83" t="s">
        <v>800</v>
      </c>
    </row>
    <row r="46" spans="1:3" x14ac:dyDescent="0.2">
      <c r="A46" s="160"/>
      <c r="B46" s="82" t="s">
        <v>801</v>
      </c>
      <c r="C46" s="83" t="s">
        <v>802</v>
      </c>
    </row>
    <row r="47" spans="1:3" x14ac:dyDescent="0.2">
      <c r="A47" s="160"/>
      <c r="B47" s="82" t="s">
        <v>803</v>
      </c>
      <c r="C47" s="83" t="s">
        <v>226</v>
      </c>
    </row>
    <row r="48" spans="1:3" x14ac:dyDescent="0.2">
      <c r="A48" s="160"/>
      <c r="B48" s="82" t="s">
        <v>804</v>
      </c>
      <c r="C48" s="83" t="s">
        <v>227</v>
      </c>
    </row>
    <row r="49" spans="1:3" x14ac:dyDescent="0.2">
      <c r="A49" s="160"/>
      <c r="B49" s="82" t="s">
        <v>805</v>
      </c>
      <c r="C49" s="83" t="s">
        <v>228</v>
      </c>
    </row>
    <row r="50" spans="1:3" x14ac:dyDescent="0.2">
      <c r="A50" s="160"/>
      <c r="B50" s="82" t="s">
        <v>806</v>
      </c>
      <c r="C50" s="83" t="s">
        <v>807</v>
      </c>
    </row>
    <row r="51" spans="1:3" x14ac:dyDescent="0.2">
      <c r="A51" s="160"/>
      <c r="B51" s="82" t="s">
        <v>808</v>
      </c>
      <c r="C51" s="83" t="s">
        <v>229</v>
      </c>
    </row>
    <row r="52" spans="1:3" x14ac:dyDescent="0.2">
      <c r="A52" s="160"/>
      <c r="B52" s="82" t="s">
        <v>809</v>
      </c>
      <c r="C52" s="83" t="s">
        <v>230</v>
      </c>
    </row>
    <row r="53" spans="1:3" x14ac:dyDescent="0.2">
      <c r="A53" s="160"/>
      <c r="B53" s="82" t="s">
        <v>810</v>
      </c>
      <c r="C53" s="83" t="s">
        <v>811</v>
      </c>
    </row>
    <row r="54" spans="1:3" x14ac:dyDescent="0.2">
      <c r="A54" s="160"/>
      <c r="B54" s="82" t="s">
        <v>812</v>
      </c>
      <c r="C54" s="83" t="s">
        <v>813</v>
      </c>
    </row>
    <row r="55" spans="1:3" x14ac:dyDescent="0.2">
      <c r="A55" s="160"/>
      <c r="B55" s="82" t="s">
        <v>814</v>
      </c>
      <c r="C55" s="83" t="s">
        <v>231</v>
      </c>
    </row>
    <row r="56" spans="1:3" x14ac:dyDescent="0.2">
      <c r="A56" s="160"/>
      <c r="B56" s="82" t="s">
        <v>815</v>
      </c>
      <c r="C56" s="83" t="s">
        <v>232</v>
      </c>
    </row>
    <row r="57" spans="1:3" x14ac:dyDescent="0.2">
      <c r="A57" s="160"/>
      <c r="B57" s="82" t="s">
        <v>816</v>
      </c>
      <c r="C57" s="83" t="s">
        <v>233</v>
      </c>
    </row>
    <row r="58" spans="1:3" x14ac:dyDescent="0.2">
      <c r="A58" s="160"/>
      <c r="B58" s="82" t="s">
        <v>817</v>
      </c>
      <c r="C58" s="83" t="s">
        <v>234</v>
      </c>
    </row>
    <row r="59" spans="1:3" x14ac:dyDescent="0.2">
      <c r="A59" s="160"/>
      <c r="B59" s="82" t="s">
        <v>818</v>
      </c>
      <c r="C59" s="83" t="s">
        <v>235</v>
      </c>
    </row>
    <row r="60" spans="1:3" x14ac:dyDescent="0.2">
      <c r="A60" s="160"/>
      <c r="B60" s="82" t="s">
        <v>819</v>
      </c>
      <c r="C60" s="83" t="s">
        <v>236</v>
      </c>
    </row>
    <row r="61" spans="1:3" x14ac:dyDescent="0.2">
      <c r="A61" s="160"/>
      <c r="B61" s="82" t="s">
        <v>820</v>
      </c>
      <c r="C61" s="83" t="s">
        <v>237</v>
      </c>
    </row>
    <row r="62" spans="1:3" x14ac:dyDescent="0.2">
      <c r="A62" s="160"/>
      <c r="B62" s="82" t="s">
        <v>821</v>
      </c>
      <c r="C62" s="83" t="s">
        <v>238</v>
      </c>
    </row>
    <row r="63" spans="1:3" x14ac:dyDescent="0.2">
      <c r="A63" s="160"/>
      <c r="B63" s="82" t="s">
        <v>822</v>
      </c>
      <c r="C63" s="83" t="s">
        <v>823</v>
      </c>
    </row>
    <row r="64" spans="1:3" x14ac:dyDescent="0.2">
      <c r="A64" s="160" t="s">
        <v>824</v>
      </c>
      <c r="B64" s="82" t="s">
        <v>825</v>
      </c>
      <c r="C64" s="85" t="s">
        <v>284</v>
      </c>
    </row>
    <row r="65" spans="1:3" x14ac:dyDescent="0.2">
      <c r="A65" s="160"/>
      <c r="B65" s="82" t="s">
        <v>826</v>
      </c>
      <c r="C65" s="85" t="s">
        <v>285</v>
      </c>
    </row>
    <row r="66" spans="1:3" x14ac:dyDescent="0.2">
      <c r="A66" s="160"/>
      <c r="B66" s="82" t="s">
        <v>827</v>
      </c>
      <c r="C66" s="85" t="s">
        <v>286</v>
      </c>
    </row>
    <row r="67" spans="1:3" x14ac:dyDescent="0.2">
      <c r="A67" s="160"/>
      <c r="B67" s="82" t="s">
        <v>828</v>
      </c>
      <c r="C67" s="85" t="s">
        <v>287</v>
      </c>
    </row>
    <row r="68" spans="1:3" x14ac:dyDescent="0.2">
      <c r="A68" s="160"/>
      <c r="B68" s="82" t="s">
        <v>829</v>
      </c>
      <c r="C68" s="85" t="s">
        <v>288</v>
      </c>
    </row>
    <row r="69" spans="1:3" x14ac:dyDescent="0.2">
      <c r="A69" s="160"/>
      <c r="B69" s="82" t="s">
        <v>830</v>
      </c>
      <c r="C69" s="85" t="s">
        <v>289</v>
      </c>
    </row>
    <row r="70" spans="1:3" x14ac:dyDescent="0.2">
      <c r="A70" s="160"/>
      <c r="B70" s="82" t="s">
        <v>831</v>
      </c>
      <c r="C70" s="85" t="s">
        <v>290</v>
      </c>
    </row>
    <row r="71" spans="1:3" x14ac:dyDescent="0.2">
      <c r="A71" s="160"/>
      <c r="B71" s="82" t="s">
        <v>832</v>
      </c>
      <c r="C71" s="85" t="s">
        <v>833</v>
      </c>
    </row>
    <row r="72" spans="1:3" x14ac:dyDescent="0.2">
      <c r="A72" s="160"/>
      <c r="B72" s="82" t="s">
        <v>834</v>
      </c>
      <c r="C72" s="85" t="s">
        <v>291</v>
      </c>
    </row>
    <row r="73" spans="1:3" x14ac:dyDescent="0.2">
      <c r="A73" s="160"/>
      <c r="B73" s="82" t="s">
        <v>835</v>
      </c>
      <c r="C73" s="85" t="s">
        <v>292</v>
      </c>
    </row>
    <row r="74" spans="1:3" x14ac:dyDescent="0.2">
      <c r="A74" s="160"/>
      <c r="B74" s="82" t="s">
        <v>836</v>
      </c>
      <c r="C74" s="85" t="s">
        <v>293</v>
      </c>
    </row>
    <row r="75" spans="1:3" x14ac:dyDescent="0.2">
      <c r="A75" s="160"/>
      <c r="B75" s="82" t="s">
        <v>837</v>
      </c>
      <c r="C75" s="85" t="s">
        <v>294</v>
      </c>
    </row>
    <row r="76" spans="1:3" x14ac:dyDescent="0.2">
      <c r="A76" s="160"/>
      <c r="B76" s="82" t="s">
        <v>838</v>
      </c>
      <c r="C76" s="85" t="s">
        <v>295</v>
      </c>
    </row>
    <row r="77" spans="1:3" x14ac:dyDescent="0.2">
      <c r="A77" s="160"/>
      <c r="B77" s="82" t="s">
        <v>839</v>
      </c>
      <c r="C77" s="85" t="s">
        <v>296</v>
      </c>
    </row>
    <row r="78" spans="1:3" x14ac:dyDescent="0.2">
      <c r="A78" s="160"/>
      <c r="B78" s="82" t="s">
        <v>840</v>
      </c>
      <c r="C78" s="85" t="s">
        <v>297</v>
      </c>
    </row>
    <row r="79" spans="1:3" x14ac:dyDescent="0.2">
      <c r="A79" s="160"/>
      <c r="B79" s="82" t="s">
        <v>841</v>
      </c>
      <c r="C79" s="85" t="s">
        <v>298</v>
      </c>
    </row>
    <row r="80" spans="1:3" x14ac:dyDescent="0.2">
      <c r="A80" s="160"/>
      <c r="B80" s="82" t="s">
        <v>842</v>
      </c>
      <c r="C80" s="85" t="s">
        <v>299</v>
      </c>
    </row>
    <row r="81" spans="1:3" x14ac:dyDescent="0.2">
      <c r="A81" s="160"/>
      <c r="B81" s="82" t="s">
        <v>843</v>
      </c>
      <c r="C81" s="85" t="s">
        <v>300</v>
      </c>
    </row>
    <row r="82" spans="1:3" x14ac:dyDescent="0.2">
      <c r="A82" s="160"/>
      <c r="B82" s="82" t="s">
        <v>844</v>
      </c>
      <c r="C82" s="85" t="s">
        <v>301</v>
      </c>
    </row>
    <row r="83" spans="1:3" x14ac:dyDescent="0.2">
      <c r="A83" s="160"/>
      <c r="B83" s="82" t="s">
        <v>845</v>
      </c>
      <c r="C83" s="85" t="s">
        <v>302</v>
      </c>
    </row>
    <row r="84" spans="1:3" x14ac:dyDescent="0.2">
      <c r="A84" s="160"/>
      <c r="B84" s="82" t="s">
        <v>846</v>
      </c>
      <c r="C84" s="83" t="s">
        <v>847</v>
      </c>
    </row>
    <row r="85" spans="1:3" x14ac:dyDescent="0.2">
      <c r="A85" s="160"/>
      <c r="B85" s="82" t="s">
        <v>848</v>
      </c>
      <c r="C85" s="83" t="s">
        <v>849</v>
      </c>
    </row>
    <row r="86" spans="1:3" x14ac:dyDescent="0.2">
      <c r="A86" s="160" t="s">
        <v>850</v>
      </c>
      <c r="B86" s="82" t="s">
        <v>851</v>
      </c>
      <c r="C86" s="83" t="s">
        <v>852</v>
      </c>
    </row>
    <row r="87" spans="1:3" x14ac:dyDescent="0.2">
      <c r="A87" s="160"/>
      <c r="B87" s="82" t="s">
        <v>853</v>
      </c>
      <c r="C87" s="83" t="s">
        <v>854</v>
      </c>
    </row>
    <row r="88" spans="1:3" x14ac:dyDescent="0.2">
      <c r="A88" s="160"/>
      <c r="B88" s="82" t="s">
        <v>855</v>
      </c>
      <c r="C88" s="83" t="s">
        <v>856</v>
      </c>
    </row>
    <row r="89" spans="1:3" x14ac:dyDescent="0.2">
      <c r="A89" s="160"/>
      <c r="B89" s="82" t="s">
        <v>857</v>
      </c>
      <c r="C89" s="83" t="s">
        <v>858</v>
      </c>
    </row>
    <row r="90" spans="1:3" x14ac:dyDescent="0.2">
      <c r="A90" s="160" t="s">
        <v>859</v>
      </c>
      <c r="B90" s="82" t="s">
        <v>860</v>
      </c>
      <c r="C90" s="83" t="s">
        <v>861</v>
      </c>
    </row>
    <row r="91" spans="1:3" x14ac:dyDescent="0.2">
      <c r="A91" s="160"/>
      <c r="B91" s="82" t="s">
        <v>862</v>
      </c>
      <c r="C91" s="83" t="s">
        <v>863</v>
      </c>
    </row>
    <row r="92" spans="1:3" x14ac:dyDescent="0.2">
      <c r="A92" s="160" t="s">
        <v>864</v>
      </c>
      <c r="B92" s="82" t="s">
        <v>865</v>
      </c>
      <c r="C92" s="83" t="s">
        <v>866</v>
      </c>
    </row>
    <row r="93" spans="1:3" x14ac:dyDescent="0.2">
      <c r="A93" s="160"/>
      <c r="B93" s="82" t="s">
        <v>867</v>
      </c>
      <c r="C93" s="83" t="s">
        <v>868</v>
      </c>
    </row>
    <row r="94" spans="1:3" x14ac:dyDescent="0.2">
      <c r="A94" s="160"/>
      <c r="B94" s="82" t="s">
        <v>869</v>
      </c>
      <c r="C94" s="83" t="s">
        <v>870</v>
      </c>
    </row>
    <row r="95" spans="1:3" x14ac:dyDescent="0.2">
      <c r="A95" s="160"/>
      <c r="B95" s="82" t="s">
        <v>871</v>
      </c>
      <c r="C95" s="83" t="s">
        <v>872</v>
      </c>
    </row>
    <row r="96" spans="1:3" x14ac:dyDescent="0.2">
      <c r="A96" s="160" t="s">
        <v>873</v>
      </c>
      <c r="B96" s="82" t="s">
        <v>874</v>
      </c>
      <c r="C96" s="83" t="s">
        <v>875</v>
      </c>
    </row>
    <row r="97" spans="1:3" x14ac:dyDescent="0.2">
      <c r="A97" s="160"/>
      <c r="B97" s="82" t="s">
        <v>876</v>
      </c>
      <c r="C97" s="83" t="s">
        <v>877</v>
      </c>
    </row>
    <row r="98" spans="1:3" x14ac:dyDescent="0.2">
      <c r="A98" s="160"/>
      <c r="B98" s="82" t="s">
        <v>878</v>
      </c>
      <c r="C98" s="83" t="s">
        <v>879</v>
      </c>
    </row>
    <row r="99" spans="1:3" x14ac:dyDescent="0.2">
      <c r="A99" s="160"/>
      <c r="B99" s="82" t="s">
        <v>880</v>
      </c>
      <c r="C99" s="83" t="s">
        <v>881</v>
      </c>
    </row>
    <row r="100" spans="1:3" x14ac:dyDescent="0.2">
      <c r="A100" s="161" t="s">
        <v>882</v>
      </c>
      <c r="B100" s="82" t="s">
        <v>883</v>
      </c>
      <c r="C100" s="83" t="s">
        <v>884</v>
      </c>
    </row>
    <row r="101" spans="1:3" x14ac:dyDescent="0.2">
      <c r="A101" s="162"/>
      <c r="B101" s="82" t="s">
        <v>885</v>
      </c>
      <c r="C101" s="83" t="s">
        <v>886</v>
      </c>
    </row>
    <row r="102" spans="1:3" x14ac:dyDescent="0.2">
      <c r="A102" s="162"/>
      <c r="B102" s="82" t="s">
        <v>887</v>
      </c>
      <c r="C102" s="83" t="s">
        <v>888</v>
      </c>
    </row>
    <row r="103" spans="1:3" x14ac:dyDescent="0.2">
      <c r="A103" s="162"/>
      <c r="B103" s="82" t="s">
        <v>889</v>
      </c>
      <c r="C103" s="83" t="s">
        <v>890</v>
      </c>
    </row>
    <row r="104" spans="1:3" x14ac:dyDescent="0.2">
      <c r="A104" s="162"/>
      <c r="B104" s="82" t="s">
        <v>891</v>
      </c>
      <c r="C104" s="83" t="s">
        <v>892</v>
      </c>
    </row>
    <row r="105" spans="1:3" x14ac:dyDescent="0.2">
      <c r="A105" s="162"/>
      <c r="B105" s="82" t="s">
        <v>893</v>
      </c>
      <c r="C105" s="83" t="s">
        <v>894</v>
      </c>
    </row>
    <row r="106" spans="1:3" x14ac:dyDescent="0.2">
      <c r="A106" s="163"/>
      <c r="B106" s="82" t="s">
        <v>895</v>
      </c>
      <c r="C106" s="83" t="s">
        <v>896</v>
      </c>
    </row>
    <row r="107" spans="1:3" x14ac:dyDescent="0.2">
      <c r="A107" s="160" t="s">
        <v>898</v>
      </c>
      <c r="B107" s="82" t="s">
        <v>899</v>
      </c>
      <c r="C107" s="83" t="s">
        <v>239</v>
      </c>
    </row>
    <row r="108" spans="1:3" x14ac:dyDescent="0.2">
      <c r="A108" s="160"/>
      <c r="B108" s="82" t="s">
        <v>900</v>
      </c>
      <c r="C108" s="83" t="s">
        <v>240</v>
      </c>
    </row>
    <row r="109" spans="1:3" x14ac:dyDescent="0.2">
      <c r="A109" s="160"/>
      <c r="B109" s="82" t="s">
        <v>901</v>
      </c>
      <c r="C109" s="83" t="s">
        <v>241</v>
      </c>
    </row>
    <row r="110" spans="1:3" x14ac:dyDescent="0.2">
      <c r="A110" s="160"/>
      <c r="B110" s="82" t="s">
        <v>902</v>
      </c>
      <c r="C110" s="83" t="s">
        <v>242</v>
      </c>
    </row>
    <row r="111" spans="1:3" x14ac:dyDescent="0.2">
      <c r="A111" s="160"/>
      <c r="B111" s="82" t="s">
        <v>903</v>
      </c>
      <c r="C111" s="83" t="s">
        <v>243</v>
      </c>
    </row>
    <row r="112" spans="1:3" x14ac:dyDescent="0.2">
      <c r="A112" s="160"/>
      <c r="B112" s="82" t="s">
        <v>904</v>
      </c>
      <c r="C112" s="83" t="s">
        <v>244</v>
      </c>
    </row>
    <row r="113" spans="1:3" x14ac:dyDescent="0.2">
      <c r="A113" s="160"/>
      <c r="B113" s="82" t="s">
        <v>905</v>
      </c>
      <c r="C113" s="83" t="s">
        <v>245</v>
      </c>
    </row>
    <row r="114" spans="1:3" x14ac:dyDescent="0.2">
      <c r="A114" s="160"/>
      <c r="B114" s="82" t="s">
        <v>906</v>
      </c>
      <c r="C114" s="83" t="s">
        <v>282</v>
      </c>
    </row>
    <row r="115" spans="1:3" x14ac:dyDescent="0.2">
      <c r="A115" s="160"/>
      <c r="B115" s="82" t="s">
        <v>907</v>
      </c>
      <c r="C115" s="83" t="s">
        <v>283</v>
      </c>
    </row>
    <row r="116" spans="1:3" x14ac:dyDescent="0.2">
      <c r="A116" s="81" t="s">
        <v>908</v>
      </c>
      <c r="B116" s="82" t="s">
        <v>909</v>
      </c>
      <c r="C116" s="83" t="s">
        <v>910</v>
      </c>
    </row>
    <row r="117" spans="1:3" x14ac:dyDescent="0.2">
      <c r="A117" s="160" t="s">
        <v>911</v>
      </c>
      <c r="B117" s="82" t="s">
        <v>913</v>
      </c>
      <c r="C117" s="83" t="s">
        <v>278</v>
      </c>
    </row>
    <row r="118" spans="1:3" x14ac:dyDescent="0.2">
      <c r="A118" s="160"/>
      <c r="B118" s="82" t="s">
        <v>914</v>
      </c>
      <c r="C118" s="83" t="s">
        <v>277</v>
      </c>
    </row>
    <row r="119" spans="1:3" x14ac:dyDescent="0.2">
      <c r="A119" s="160"/>
      <c r="B119" s="82" t="s">
        <v>915</v>
      </c>
      <c r="C119" s="83" t="s">
        <v>276</v>
      </c>
    </row>
    <row r="120" spans="1:3" x14ac:dyDescent="0.2">
      <c r="A120" s="160"/>
      <c r="B120" s="82" t="s">
        <v>916</v>
      </c>
      <c r="C120" s="83" t="s">
        <v>917</v>
      </c>
    </row>
    <row r="121" spans="1:3" x14ac:dyDescent="0.2">
      <c r="A121" s="160"/>
      <c r="B121" s="82" t="s">
        <v>918</v>
      </c>
      <c r="C121" s="83" t="s">
        <v>275</v>
      </c>
    </row>
    <row r="122" spans="1:3" x14ac:dyDescent="0.2">
      <c r="A122" s="160"/>
      <c r="B122" s="82" t="s">
        <v>919</v>
      </c>
      <c r="C122" s="83" t="s">
        <v>274</v>
      </c>
    </row>
    <row r="123" spans="1:3" x14ac:dyDescent="0.2">
      <c r="A123" s="160"/>
      <c r="B123" s="82" t="s">
        <v>920</v>
      </c>
      <c r="C123" s="83" t="s">
        <v>273</v>
      </c>
    </row>
    <row r="124" spans="1:3" x14ac:dyDescent="0.2">
      <c r="A124" s="160"/>
      <c r="B124" s="82" t="s">
        <v>921</v>
      </c>
      <c r="C124" s="83" t="s">
        <v>272</v>
      </c>
    </row>
    <row r="125" spans="1:3" x14ac:dyDescent="0.2">
      <c r="A125" s="160" t="s">
        <v>922</v>
      </c>
      <c r="B125" s="82" t="s">
        <v>923</v>
      </c>
      <c r="C125" s="83" t="s">
        <v>924</v>
      </c>
    </row>
    <row r="126" spans="1:3" x14ac:dyDescent="0.2">
      <c r="A126" s="160"/>
      <c r="B126" s="82" t="s">
        <v>925</v>
      </c>
      <c r="C126" s="83" t="s">
        <v>926</v>
      </c>
    </row>
    <row r="127" spans="1:3" x14ac:dyDescent="0.2">
      <c r="A127" s="160"/>
      <c r="B127" s="82" t="s">
        <v>927</v>
      </c>
      <c r="C127" s="83" t="s">
        <v>271</v>
      </c>
    </row>
    <row r="128" spans="1:3" x14ac:dyDescent="0.2">
      <c r="A128" s="160"/>
      <c r="B128" s="82" t="s">
        <v>928</v>
      </c>
      <c r="C128" s="83" t="s">
        <v>270</v>
      </c>
    </row>
    <row r="129" spans="1:3" x14ac:dyDescent="0.2">
      <c r="A129" s="160"/>
      <c r="B129" s="82" t="s">
        <v>929</v>
      </c>
      <c r="C129" s="83" t="s">
        <v>269</v>
      </c>
    </row>
    <row r="130" spans="1:3" x14ac:dyDescent="0.2">
      <c r="A130" s="160"/>
      <c r="B130" s="82" t="s">
        <v>930</v>
      </c>
      <c r="C130" s="83" t="s">
        <v>268</v>
      </c>
    </row>
    <row r="131" spans="1:3" x14ac:dyDescent="0.2">
      <c r="A131" s="160"/>
      <c r="B131" s="82" t="s">
        <v>931</v>
      </c>
      <c r="C131" s="83" t="s">
        <v>267</v>
      </c>
    </row>
    <row r="132" spans="1:3" x14ac:dyDescent="0.2">
      <c r="A132" s="160"/>
      <c r="B132" s="82" t="s">
        <v>932</v>
      </c>
      <c r="C132" s="83" t="s">
        <v>266</v>
      </c>
    </row>
    <row r="133" spans="1:3" x14ac:dyDescent="0.2">
      <c r="A133" s="160"/>
      <c r="B133" s="82" t="s">
        <v>933</v>
      </c>
      <c r="C133" s="83" t="s">
        <v>934</v>
      </c>
    </row>
    <row r="134" spans="1:3" x14ac:dyDescent="0.2">
      <c r="A134" s="160"/>
      <c r="B134" s="82" t="s">
        <v>935</v>
      </c>
      <c r="C134" s="83" t="s">
        <v>265</v>
      </c>
    </row>
    <row r="135" spans="1:3" x14ac:dyDescent="0.2">
      <c r="A135" s="160"/>
      <c r="B135" s="82" t="s">
        <v>936</v>
      </c>
      <c r="C135" s="83" t="s">
        <v>264</v>
      </c>
    </row>
    <row r="136" spans="1:3" x14ac:dyDescent="0.2">
      <c r="A136" s="160"/>
      <c r="B136" s="82" t="s">
        <v>937</v>
      </c>
      <c r="C136" s="83" t="s">
        <v>263</v>
      </c>
    </row>
    <row r="137" spans="1:3" x14ac:dyDescent="0.2">
      <c r="A137" s="160"/>
      <c r="B137" s="82" t="s">
        <v>938</v>
      </c>
      <c r="C137" s="83" t="s">
        <v>939</v>
      </c>
    </row>
    <row r="138" spans="1:3" x14ac:dyDescent="0.2">
      <c r="A138" s="160"/>
      <c r="B138" s="82" t="s">
        <v>940</v>
      </c>
      <c r="C138" s="83" t="s">
        <v>941</v>
      </c>
    </row>
    <row r="139" spans="1:3" x14ac:dyDescent="0.2">
      <c r="A139" s="160"/>
      <c r="B139" s="82" t="s">
        <v>942</v>
      </c>
      <c r="C139" s="83" t="s">
        <v>943</v>
      </c>
    </row>
    <row r="140" spans="1:3" x14ac:dyDescent="0.2">
      <c r="A140" s="160"/>
      <c r="B140" s="82" t="s">
        <v>944</v>
      </c>
      <c r="C140" s="83" t="s">
        <v>945</v>
      </c>
    </row>
    <row r="141" spans="1:3" x14ac:dyDescent="0.2">
      <c r="A141" s="160" t="s">
        <v>946</v>
      </c>
      <c r="B141" s="82" t="s">
        <v>947</v>
      </c>
      <c r="C141" s="83" t="s">
        <v>948</v>
      </c>
    </row>
    <row r="142" spans="1:3" x14ac:dyDescent="0.2">
      <c r="A142" s="160"/>
      <c r="B142" s="82" t="s">
        <v>949</v>
      </c>
      <c r="C142" s="83" t="s">
        <v>950</v>
      </c>
    </row>
    <row r="143" spans="1:3" x14ac:dyDescent="0.2">
      <c r="A143" s="160" t="s">
        <v>951</v>
      </c>
      <c r="B143" s="82" t="s">
        <v>952</v>
      </c>
      <c r="C143" s="83" t="s">
        <v>262</v>
      </c>
    </row>
    <row r="144" spans="1:3" x14ac:dyDescent="0.2">
      <c r="A144" s="160"/>
      <c r="B144" s="82" t="s">
        <v>953</v>
      </c>
      <c r="C144" s="83" t="s">
        <v>261</v>
      </c>
    </row>
    <row r="145" spans="1:3" x14ac:dyDescent="0.2">
      <c r="A145" s="160"/>
      <c r="B145" s="82" t="s">
        <v>954</v>
      </c>
      <c r="C145" s="83" t="s">
        <v>955</v>
      </c>
    </row>
    <row r="146" spans="1:3" x14ac:dyDescent="0.2">
      <c r="A146" s="160"/>
      <c r="B146" s="82" t="s">
        <v>956</v>
      </c>
      <c r="C146" s="83" t="s">
        <v>957</v>
      </c>
    </row>
    <row r="147" spans="1:3" x14ac:dyDescent="0.2">
      <c r="A147" s="160" t="s">
        <v>958</v>
      </c>
      <c r="B147" s="82" t="s">
        <v>959</v>
      </c>
      <c r="C147" s="83" t="s">
        <v>960</v>
      </c>
    </row>
    <row r="148" spans="1:3" x14ac:dyDescent="0.2">
      <c r="A148" s="160"/>
      <c r="B148" s="82" t="s">
        <v>961</v>
      </c>
      <c r="C148" s="83" t="s">
        <v>962</v>
      </c>
    </row>
    <row r="149" spans="1:3" x14ac:dyDescent="0.2">
      <c r="A149" s="160" t="s">
        <v>963</v>
      </c>
      <c r="B149" s="82" t="s">
        <v>964</v>
      </c>
      <c r="C149" s="83" t="s">
        <v>965</v>
      </c>
    </row>
    <row r="150" spans="1:3" x14ac:dyDescent="0.2">
      <c r="A150" s="160"/>
      <c r="B150" s="82" t="s">
        <v>966</v>
      </c>
      <c r="C150" s="83" t="s">
        <v>967</v>
      </c>
    </row>
    <row r="151" spans="1:3" x14ac:dyDescent="0.2">
      <c r="A151" s="160"/>
      <c r="B151" s="82" t="s">
        <v>968</v>
      </c>
      <c r="C151" s="83" t="s">
        <v>279</v>
      </c>
    </row>
    <row r="152" spans="1:3" x14ac:dyDescent="0.2">
      <c r="A152" s="160"/>
      <c r="B152" s="82" t="s">
        <v>969</v>
      </c>
      <c r="C152" s="83" t="s">
        <v>280</v>
      </c>
    </row>
    <row r="153" spans="1:3" x14ac:dyDescent="0.2">
      <c r="A153" s="81" t="s">
        <v>970</v>
      </c>
      <c r="B153" s="82" t="s">
        <v>971</v>
      </c>
      <c r="C153" s="83" t="s">
        <v>972</v>
      </c>
    </row>
    <row r="154" spans="1:3" x14ac:dyDescent="0.2">
      <c r="A154" s="161" t="s">
        <v>973</v>
      </c>
      <c r="B154" s="82" t="s">
        <v>974</v>
      </c>
      <c r="C154" s="83" t="s">
        <v>975</v>
      </c>
    </row>
    <row r="155" spans="1:3" x14ac:dyDescent="0.2">
      <c r="A155" s="162"/>
      <c r="B155" s="82" t="s">
        <v>976</v>
      </c>
      <c r="C155" s="83" t="s">
        <v>977</v>
      </c>
    </row>
    <row r="156" spans="1:3" x14ac:dyDescent="0.2">
      <c r="A156" s="162"/>
      <c r="B156" s="82" t="s">
        <v>978</v>
      </c>
      <c r="C156" s="83" t="s">
        <v>979</v>
      </c>
    </row>
    <row r="157" spans="1:3" x14ac:dyDescent="0.2">
      <c r="A157" s="163"/>
      <c r="B157" s="82" t="s">
        <v>980</v>
      </c>
      <c r="C157" s="83" t="s">
        <v>981</v>
      </c>
    </row>
    <row r="158" spans="1:3" x14ac:dyDescent="0.2">
      <c r="A158" s="160" t="s">
        <v>982</v>
      </c>
      <c r="B158" s="82" t="s">
        <v>983</v>
      </c>
      <c r="C158" s="83" t="s">
        <v>260</v>
      </c>
    </row>
    <row r="159" spans="1:3" x14ac:dyDescent="0.2">
      <c r="A159" s="160"/>
      <c r="B159" s="82" t="s">
        <v>984</v>
      </c>
      <c r="C159" s="83" t="s">
        <v>259</v>
      </c>
    </row>
    <row r="160" spans="1:3" x14ac:dyDescent="0.2">
      <c r="A160" s="160"/>
      <c r="B160" s="82" t="s">
        <v>985</v>
      </c>
      <c r="C160" s="83" t="s">
        <v>258</v>
      </c>
    </row>
    <row r="161" spans="1:3" x14ac:dyDescent="0.2">
      <c r="A161" s="160"/>
      <c r="B161" s="82" t="s">
        <v>986</v>
      </c>
      <c r="C161" s="83" t="s">
        <v>257</v>
      </c>
    </row>
    <row r="162" spans="1:3" x14ac:dyDescent="0.2">
      <c r="A162" s="160"/>
      <c r="B162" s="82" t="s">
        <v>987</v>
      </c>
      <c r="C162" s="83" t="s">
        <v>256</v>
      </c>
    </row>
    <row r="163" spans="1:3" x14ac:dyDescent="0.2">
      <c r="A163" s="160"/>
      <c r="B163" s="82" t="s">
        <v>988</v>
      </c>
      <c r="C163" s="83" t="s">
        <v>255</v>
      </c>
    </row>
    <row r="164" spans="1:3" x14ac:dyDescent="0.2">
      <c r="A164" s="160" t="s">
        <v>989</v>
      </c>
      <c r="B164" s="82" t="s">
        <v>990</v>
      </c>
      <c r="C164" s="83" t="s">
        <v>991</v>
      </c>
    </row>
    <row r="165" spans="1:3" x14ac:dyDescent="0.2">
      <c r="A165" s="160"/>
      <c r="B165" s="82" t="s">
        <v>992</v>
      </c>
      <c r="C165" s="83" t="s">
        <v>993</v>
      </c>
    </row>
    <row r="166" spans="1:3" x14ac:dyDescent="0.2">
      <c r="A166" s="160"/>
      <c r="B166" s="82" t="s">
        <v>994</v>
      </c>
      <c r="C166" s="83" t="s">
        <v>995</v>
      </c>
    </row>
    <row r="167" spans="1:3" x14ac:dyDescent="0.2">
      <c r="A167" s="160" t="s">
        <v>996</v>
      </c>
      <c r="B167" s="82" t="s">
        <v>997</v>
      </c>
      <c r="C167" s="83" t="s">
        <v>998</v>
      </c>
    </row>
    <row r="168" spans="1:3" x14ac:dyDescent="0.2">
      <c r="A168" s="160"/>
      <c r="B168" s="82" t="s">
        <v>999</v>
      </c>
      <c r="C168" s="83" t="s">
        <v>1001</v>
      </c>
    </row>
    <row r="169" spans="1:3" x14ac:dyDescent="0.2">
      <c r="A169" s="160" t="s">
        <v>1002</v>
      </c>
      <c r="B169" s="82" t="s">
        <v>1003</v>
      </c>
      <c r="C169" s="83" t="s">
        <v>1005</v>
      </c>
    </row>
    <row r="170" spans="1:3" x14ac:dyDescent="0.2">
      <c r="A170" s="160"/>
      <c r="B170" s="82" t="s">
        <v>1006</v>
      </c>
      <c r="C170" s="83" t="s">
        <v>1007</v>
      </c>
    </row>
    <row r="171" spans="1:3" x14ac:dyDescent="0.2">
      <c r="A171" s="160"/>
      <c r="B171" s="82" t="s">
        <v>1008</v>
      </c>
      <c r="C171" s="83" t="s">
        <v>1009</v>
      </c>
    </row>
    <row r="172" spans="1:3" x14ac:dyDescent="0.2">
      <c r="A172" s="160"/>
      <c r="B172" s="82" t="s">
        <v>1010</v>
      </c>
      <c r="C172" s="83" t="s">
        <v>1011</v>
      </c>
    </row>
    <row r="173" spans="1:3" x14ac:dyDescent="0.2">
      <c r="A173" s="160"/>
      <c r="B173" s="82" t="s">
        <v>1012</v>
      </c>
      <c r="C173" s="83" t="s">
        <v>1013</v>
      </c>
    </row>
    <row r="174" spans="1:3" x14ac:dyDescent="0.2">
      <c r="A174" s="160"/>
      <c r="B174" s="82" t="s">
        <v>1014</v>
      </c>
      <c r="C174" s="83" t="s">
        <v>1015</v>
      </c>
    </row>
    <row r="175" spans="1:3" x14ac:dyDescent="0.2">
      <c r="A175" s="160"/>
      <c r="B175" s="82" t="s">
        <v>1016</v>
      </c>
      <c r="C175" s="83" t="s">
        <v>1017</v>
      </c>
    </row>
    <row r="176" spans="1:3" x14ac:dyDescent="0.2">
      <c r="A176" s="160"/>
      <c r="B176" s="82" t="s">
        <v>1018</v>
      </c>
      <c r="C176" s="83" t="s">
        <v>1019</v>
      </c>
    </row>
    <row r="177" spans="1:3" x14ac:dyDescent="0.2">
      <c r="A177" s="160"/>
      <c r="B177" s="82" t="s">
        <v>1020</v>
      </c>
      <c r="C177" s="83" t="s">
        <v>1021</v>
      </c>
    </row>
    <row r="178" spans="1:3" x14ac:dyDescent="0.2">
      <c r="A178" s="160"/>
      <c r="B178" s="82" t="s">
        <v>1022</v>
      </c>
      <c r="C178" s="83" t="s">
        <v>252</v>
      </c>
    </row>
    <row r="179" spans="1:3" x14ac:dyDescent="0.2">
      <c r="A179" s="160"/>
      <c r="B179" s="82" t="s">
        <v>1023</v>
      </c>
      <c r="C179" s="83" t="s">
        <v>253</v>
      </c>
    </row>
    <row r="180" spans="1:3" x14ac:dyDescent="0.2">
      <c r="A180" s="160"/>
      <c r="B180" s="82" t="s">
        <v>319</v>
      </c>
      <c r="C180" s="83" t="s">
        <v>254</v>
      </c>
    </row>
    <row r="181" spans="1:3" x14ac:dyDescent="0.2">
      <c r="A181" s="160"/>
      <c r="B181" s="82" t="s">
        <v>320</v>
      </c>
      <c r="C181" s="83" t="s">
        <v>321</v>
      </c>
    </row>
    <row r="182" spans="1:3" x14ac:dyDescent="0.2">
      <c r="A182" s="160"/>
      <c r="B182" s="82" t="s">
        <v>322</v>
      </c>
      <c r="C182" s="83" t="s">
        <v>323</v>
      </c>
    </row>
    <row r="183" spans="1:3" x14ac:dyDescent="0.2">
      <c r="A183" s="160" t="s">
        <v>329</v>
      </c>
      <c r="B183" s="82" t="s">
        <v>330</v>
      </c>
      <c r="C183" s="83" t="s">
        <v>331</v>
      </c>
    </row>
    <row r="184" spans="1:3" x14ac:dyDescent="0.2">
      <c r="A184" s="160"/>
      <c r="B184" s="82" t="s">
        <v>332</v>
      </c>
      <c r="C184" s="83" t="s">
        <v>333</v>
      </c>
    </row>
    <row r="185" spans="1:3" x14ac:dyDescent="0.2">
      <c r="A185" s="160"/>
      <c r="B185" s="82" t="s">
        <v>334</v>
      </c>
      <c r="C185" s="83" t="s">
        <v>335</v>
      </c>
    </row>
    <row r="186" spans="1:3" x14ac:dyDescent="0.2">
      <c r="A186" s="160"/>
      <c r="B186" s="82" t="s">
        <v>336</v>
      </c>
      <c r="C186" s="83" t="s">
        <v>337</v>
      </c>
    </row>
    <row r="187" spans="1:3" x14ac:dyDescent="0.2">
      <c r="A187" s="81" t="s">
        <v>338</v>
      </c>
      <c r="B187" s="82" t="s">
        <v>339</v>
      </c>
      <c r="C187" s="83" t="s">
        <v>340</v>
      </c>
    </row>
    <row r="188" spans="1:3" x14ac:dyDescent="0.2">
      <c r="A188" s="160" t="s">
        <v>341</v>
      </c>
      <c r="B188" s="82" t="s">
        <v>342</v>
      </c>
      <c r="C188" s="83" t="s">
        <v>343</v>
      </c>
    </row>
    <row r="189" spans="1:3" x14ac:dyDescent="0.2">
      <c r="A189" s="160"/>
      <c r="B189" s="82" t="s">
        <v>344</v>
      </c>
      <c r="C189" s="83" t="s">
        <v>345</v>
      </c>
    </row>
    <row r="190" spans="1:3" x14ac:dyDescent="0.2">
      <c r="A190" s="160"/>
      <c r="B190" s="82" t="s">
        <v>346</v>
      </c>
      <c r="C190" s="83" t="s">
        <v>347</v>
      </c>
    </row>
    <row r="191" spans="1:3" x14ac:dyDescent="0.2">
      <c r="A191" s="160" t="s">
        <v>348</v>
      </c>
      <c r="B191" s="82" t="s">
        <v>349</v>
      </c>
      <c r="C191" s="83" t="s">
        <v>350</v>
      </c>
    </row>
    <row r="192" spans="1:3" x14ac:dyDescent="0.2">
      <c r="A192" s="160"/>
      <c r="B192" s="82" t="s">
        <v>351</v>
      </c>
      <c r="C192" s="83" t="s">
        <v>352</v>
      </c>
    </row>
    <row r="193" spans="1:3" x14ac:dyDescent="0.2">
      <c r="A193" s="160"/>
      <c r="B193" s="82" t="s">
        <v>353</v>
      </c>
      <c r="C193" s="83" t="s">
        <v>354</v>
      </c>
    </row>
    <row r="194" spans="1:3" x14ac:dyDescent="0.2">
      <c r="A194" s="160"/>
      <c r="B194" s="82" t="s">
        <v>355</v>
      </c>
      <c r="C194" s="83" t="s">
        <v>356</v>
      </c>
    </row>
    <row r="195" spans="1:3" x14ac:dyDescent="0.2">
      <c r="A195" s="160" t="s">
        <v>357</v>
      </c>
      <c r="B195" s="82" t="s">
        <v>358</v>
      </c>
      <c r="C195" s="83" t="s">
        <v>359</v>
      </c>
    </row>
    <row r="196" spans="1:3" x14ac:dyDescent="0.2">
      <c r="A196" s="160"/>
      <c r="B196" s="82" t="s">
        <v>360</v>
      </c>
      <c r="C196" s="83" t="s">
        <v>361</v>
      </c>
    </row>
    <row r="197" spans="1:3" x14ac:dyDescent="0.2">
      <c r="A197" s="160"/>
      <c r="B197" s="82" t="s">
        <v>362</v>
      </c>
      <c r="C197" s="83" t="s">
        <v>363</v>
      </c>
    </row>
    <row r="198" spans="1:3" x14ac:dyDescent="0.2">
      <c r="A198" s="160"/>
      <c r="B198" s="82" t="s">
        <v>364</v>
      </c>
      <c r="C198" s="83" t="s">
        <v>365</v>
      </c>
    </row>
    <row r="199" spans="1:3" x14ac:dyDescent="0.2">
      <c r="A199" s="160"/>
      <c r="B199" s="82" t="s">
        <v>366</v>
      </c>
      <c r="C199" s="83" t="s">
        <v>367</v>
      </c>
    </row>
    <row r="200" spans="1:3" x14ac:dyDescent="0.2">
      <c r="A200" s="160"/>
      <c r="B200" s="82" t="s">
        <v>368</v>
      </c>
      <c r="C200" s="83" t="s">
        <v>369</v>
      </c>
    </row>
    <row r="201" spans="1:3" x14ac:dyDescent="0.2">
      <c r="A201" s="160"/>
      <c r="B201" s="82" t="s">
        <v>370</v>
      </c>
      <c r="C201" s="83" t="s">
        <v>371</v>
      </c>
    </row>
    <row r="202" spans="1:3" x14ac:dyDescent="0.2">
      <c r="A202" s="160"/>
      <c r="B202" s="82" t="s">
        <v>372</v>
      </c>
      <c r="C202" s="83" t="s">
        <v>373</v>
      </c>
    </row>
    <row r="203" spans="1:3" x14ac:dyDescent="0.2">
      <c r="A203" s="160"/>
      <c r="B203" s="82" t="s">
        <v>374</v>
      </c>
      <c r="C203" s="83" t="s">
        <v>375</v>
      </c>
    </row>
    <row r="204" spans="1:3" x14ac:dyDescent="0.2">
      <c r="A204" s="160"/>
      <c r="B204" s="82" t="s">
        <v>376</v>
      </c>
      <c r="C204" s="83" t="s">
        <v>377</v>
      </c>
    </row>
    <row r="205" spans="1:3" x14ac:dyDescent="0.2">
      <c r="A205" s="160"/>
      <c r="B205" s="82" t="s">
        <v>378</v>
      </c>
      <c r="C205" s="83" t="s">
        <v>379</v>
      </c>
    </row>
    <row r="206" spans="1:3" x14ac:dyDescent="0.2">
      <c r="A206" s="160"/>
      <c r="B206" s="82" t="s">
        <v>380</v>
      </c>
      <c r="C206" s="83" t="s">
        <v>381</v>
      </c>
    </row>
    <row r="207" spans="1:3" x14ac:dyDescent="0.2">
      <c r="A207" s="160"/>
      <c r="B207" s="82" t="s">
        <v>382</v>
      </c>
      <c r="C207" s="83" t="s">
        <v>383</v>
      </c>
    </row>
    <row r="208" spans="1:3" x14ac:dyDescent="0.2">
      <c r="A208" s="160"/>
      <c r="B208" s="82" t="s">
        <v>384</v>
      </c>
      <c r="C208" s="83" t="s">
        <v>385</v>
      </c>
    </row>
    <row r="209" spans="1:3" x14ac:dyDescent="0.2">
      <c r="A209" s="160"/>
      <c r="B209" s="82" t="s">
        <v>386</v>
      </c>
      <c r="C209" s="83" t="s">
        <v>387</v>
      </c>
    </row>
    <row r="210" spans="1:3" x14ac:dyDescent="0.2">
      <c r="A210" s="160"/>
      <c r="B210" s="82" t="s">
        <v>388</v>
      </c>
      <c r="C210" s="83" t="s">
        <v>251</v>
      </c>
    </row>
    <row r="211" spans="1:3" x14ac:dyDescent="0.2">
      <c r="A211" s="160"/>
      <c r="B211" s="82" t="s">
        <v>389</v>
      </c>
      <c r="C211" s="83" t="s">
        <v>250</v>
      </c>
    </row>
    <row r="212" spans="1:3" x14ac:dyDescent="0.2">
      <c r="A212" s="160"/>
      <c r="B212" s="82" t="s">
        <v>390</v>
      </c>
      <c r="C212" s="83" t="s">
        <v>249</v>
      </c>
    </row>
    <row r="213" spans="1:3" x14ac:dyDescent="0.2">
      <c r="A213" s="160"/>
      <c r="B213" s="82" t="s">
        <v>391</v>
      </c>
      <c r="C213" s="83" t="s">
        <v>248</v>
      </c>
    </row>
    <row r="214" spans="1:3" x14ac:dyDescent="0.2">
      <c r="A214" s="160"/>
      <c r="B214" s="82" t="s">
        <v>392</v>
      </c>
      <c r="C214" s="83" t="s">
        <v>393</v>
      </c>
    </row>
    <row r="215" spans="1:3" x14ac:dyDescent="0.2">
      <c r="A215" s="160"/>
      <c r="B215" s="82" t="s">
        <v>394</v>
      </c>
      <c r="C215" s="83" t="s">
        <v>395</v>
      </c>
    </row>
    <row r="216" spans="1:3" x14ac:dyDescent="0.2">
      <c r="A216" s="160"/>
      <c r="B216" s="82" t="s">
        <v>396</v>
      </c>
      <c r="C216" s="83" t="s">
        <v>397</v>
      </c>
    </row>
    <row r="217" spans="1:3" x14ac:dyDescent="0.2">
      <c r="A217" s="160"/>
      <c r="B217" s="82" t="s">
        <v>398</v>
      </c>
      <c r="C217" s="83" t="s">
        <v>399</v>
      </c>
    </row>
    <row r="218" spans="1:3" x14ac:dyDescent="0.2">
      <c r="A218" s="81" t="s">
        <v>400</v>
      </c>
      <c r="B218" s="82" t="s">
        <v>401</v>
      </c>
      <c r="C218" s="83" t="s">
        <v>402</v>
      </c>
    </row>
    <row r="219" spans="1:3" x14ac:dyDescent="0.2">
      <c r="A219" s="160" t="s">
        <v>403</v>
      </c>
      <c r="B219" s="82" t="s">
        <v>404</v>
      </c>
      <c r="C219" s="83" t="s">
        <v>405</v>
      </c>
    </row>
    <row r="220" spans="1:3" x14ac:dyDescent="0.2">
      <c r="A220" s="160"/>
      <c r="B220" s="82" t="s">
        <v>406</v>
      </c>
      <c r="C220" s="83" t="s">
        <v>407</v>
      </c>
    </row>
    <row r="221" spans="1:3" x14ac:dyDescent="0.2">
      <c r="A221" s="160" t="s">
        <v>408</v>
      </c>
      <c r="B221" s="82" t="s">
        <v>409</v>
      </c>
      <c r="C221" s="83" t="s">
        <v>410</v>
      </c>
    </row>
    <row r="222" spans="1:3" x14ac:dyDescent="0.2">
      <c r="A222" s="160"/>
      <c r="B222" s="82" t="s">
        <v>411</v>
      </c>
      <c r="C222" s="83" t="s">
        <v>412</v>
      </c>
    </row>
    <row r="223" spans="1:3" x14ac:dyDescent="0.2">
      <c r="A223" s="160"/>
      <c r="B223" s="82" t="s">
        <v>413</v>
      </c>
      <c r="C223" s="83" t="s">
        <v>247</v>
      </c>
    </row>
    <row r="224" spans="1:3" x14ac:dyDescent="0.2">
      <c r="A224" s="160"/>
      <c r="B224" s="82" t="s">
        <v>414</v>
      </c>
      <c r="C224" s="83" t="s">
        <v>246</v>
      </c>
    </row>
    <row r="225" spans="1:3" x14ac:dyDescent="0.2">
      <c r="A225" s="160" t="s">
        <v>415</v>
      </c>
      <c r="B225" s="82" t="s">
        <v>416</v>
      </c>
      <c r="C225" s="83" t="s">
        <v>417</v>
      </c>
    </row>
    <row r="226" spans="1:3" x14ac:dyDescent="0.2">
      <c r="A226" s="160"/>
      <c r="B226" s="82" t="s">
        <v>418</v>
      </c>
      <c r="C226" s="83" t="s">
        <v>419</v>
      </c>
    </row>
    <row r="227" spans="1:3" x14ac:dyDescent="0.2">
      <c r="A227" s="160"/>
      <c r="B227" s="82" t="s">
        <v>420</v>
      </c>
      <c r="C227" s="83" t="s">
        <v>421</v>
      </c>
    </row>
    <row r="228" spans="1:3" x14ac:dyDescent="0.2">
      <c r="A228" s="81" t="s">
        <v>422</v>
      </c>
      <c r="B228" s="82" t="s">
        <v>423</v>
      </c>
      <c r="C228" s="83" t="s">
        <v>424</v>
      </c>
    </row>
    <row r="229" spans="1:3" x14ac:dyDescent="0.2">
      <c r="A229" s="81" t="s">
        <v>425</v>
      </c>
      <c r="B229" s="82" t="s">
        <v>426</v>
      </c>
      <c r="C229" s="83" t="s">
        <v>427</v>
      </c>
    </row>
  </sheetData>
  <sheetProtection password="CC13" sheet="1" objects="1" scenarios="1"/>
  <mergeCells count="31">
    <mergeCell ref="A219:A220"/>
    <mergeCell ref="A221:A224"/>
    <mergeCell ref="A225:A227"/>
    <mergeCell ref="A183:A186"/>
    <mergeCell ref="A188:A190"/>
    <mergeCell ref="A191:A194"/>
    <mergeCell ref="A195:A217"/>
    <mergeCell ref="A158:A163"/>
    <mergeCell ref="A164:A166"/>
    <mergeCell ref="A167:A168"/>
    <mergeCell ref="A169:A182"/>
    <mergeCell ref="A143:A146"/>
    <mergeCell ref="A147:A148"/>
    <mergeCell ref="A149:A152"/>
    <mergeCell ref="A154:A157"/>
    <mergeCell ref="A107:A115"/>
    <mergeCell ref="A117:A124"/>
    <mergeCell ref="A125:A140"/>
    <mergeCell ref="A141:A142"/>
    <mergeCell ref="A90:A91"/>
    <mergeCell ref="A92:A95"/>
    <mergeCell ref="A96:A99"/>
    <mergeCell ref="A100:A106"/>
    <mergeCell ref="A39:A42"/>
    <mergeCell ref="A43:A63"/>
    <mergeCell ref="A64:A85"/>
    <mergeCell ref="A86:A89"/>
    <mergeCell ref="A1:A10"/>
    <mergeCell ref="A11:A15"/>
    <mergeCell ref="A16:A19"/>
    <mergeCell ref="A20:A38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3"/>
  </sheetPr>
  <dimension ref="A1:T371"/>
  <sheetViews>
    <sheetView tabSelected="1" zoomScaleNormal="100" zoomScaleSheetLayoutView="93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E17" sqref="E17:F17"/>
    </sheetView>
  </sheetViews>
  <sheetFormatPr defaultColWidth="9" defaultRowHeight="12" x14ac:dyDescent="0.2"/>
  <cols>
    <col min="1" max="1" width="33.109375" style="13" bestFit="1" customWidth="1"/>
    <col min="2" max="2" width="8.44140625" style="25" customWidth="1"/>
    <col min="3" max="3" width="6.77734375" style="93" customWidth="1"/>
    <col min="4" max="4" width="9.88671875" style="94" customWidth="1"/>
    <col min="5" max="5" width="24.109375" style="89" customWidth="1"/>
    <col min="6" max="6" width="11.109375" style="25" customWidth="1"/>
    <col min="7" max="7" width="11.88671875" style="114" customWidth="1"/>
    <col min="8" max="8" width="12" style="114" customWidth="1"/>
    <col min="9" max="18" width="3.6640625" style="13" customWidth="1"/>
    <col min="19" max="19" width="12.33203125" style="27" customWidth="1"/>
    <col min="20" max="20" width="11.109375" style="28" customWidth="1"/>
    <col min="21" max="16384" width="9" style="13"/>
  </cols>
  <sheetData>
    <row r="1" spans="1:20" ht="59.25" customHeight="1" x14ac:dyDescent="0.2">
      <c r="C1" s="104"/>
    </row>
    <row r="2" spans="1:20" ht="46.5" customHeight="1" x14ac:dyDescent="0.2">
      <c r="A2" s="4" t="s">
        <v>1123</v>
      </c>
      <c r="B2" s="4" t="s">
        <v>305</v>
      </c>
      <c r="C2" s="3" t="s">
        <v>303</v>
      </c>
      <c r="D2" s="88" t="s">
        <v>304</v>
      </c>
      <c r="E2" s="5" t="s">
        <v>647</v>
      </c>
      <c r="F2" s="4" t="s">
        <v>570</v>
      </c>
      <c r="G2" s="5" t="s">
        <v>571</v>
      </c>
      <c r="H2" s="92" t="s">
        <v>569</v>
      </c>
      <c r="I2" s="7" t="s">
        <v>115</v>
      </c>
      <c r="J2" s="8" t="s">
        <v>116</v>
      </c>
      <c r="K2" s="8" t="s">
        <v>1311</v>
      </c>
      <c r="L2" s="8" t="s">
        <v>117</v>
      </c>
      <c r="M2" s="8" t="s">
        <v>685</v>
      </c>
      <c r="N2" s="8" t="s">
        <v>118</v>
      </c>
      <c r="O2" s="8" t="s">
        <v>1025</v>
      </c>
      <c r="P2" s="8" t="s">
        <v>1026</v>
      </c>
      <c r="Q2" s="106" t="s">
        <v>1232</v>
      </c>
      <c r="R2" s="9" t="s">
        <v>1441</v>
      </c>
      <c r="S2" s="11" t="s">
        <v>3</v>
      </c>
      <c r="T2" s="91" t="s">
        <v>584</v>
      </c>
    </row>
    <row r="3" spans="1:20" ht="27" customHeight="1" x14ac:dyDescent="0.2">
      <c r="A3" s="29" t="s">
        <v>20</v>
      </c>
      <c r="B3" s="4" t="s">
        <v>17</v>
      </c>
      <c r="C3" s="95" t="str">
        <f>VLOOKUP(B3,'〒ア－オ'!B$1:C$229,2,FALSE)</f>
        <v>青葉台</v>
      </c>
      <c r="D3" s="88" t="s">
        <v>18</v>
      </c>
      <c r="E3" s="125" t="s">
        <v>22</v>
      </c>
      <c r="F3" s="4" t="s">
        <v>19</v>
      </c>
      <c r="G3" s="5" t="s">
        <v>37</v>
      </c>
      <c r="H3" s="92" t="s">
        <v>21</v>
      </c>
      <c r="I3" s="16" t="s">
        <v>11</v>
      </c>
      <c r="J3" s="8"/>
      <c r="K3" s="8"/>
      <c r="L3" s="8" t="s">
        <v>1751</v>
      </c>
      <c r="M3" s="8" t="s">
        <v>1752</v>
      </c>
      <c r="N3" s="8"/>
      <c r="O3" s="8" t="s">
        <v>1753</v>
      </c>
      <c r="P3" s="8"/>
      <c r="Q3" s="106"/>
      <c r="R3" s="9"/>
      <c r="S3" s="11">
        <v>40756</v>
      </c>
      <c r="T3" s="91"/>
    </row>
    <row r="4" spans="1:20" ht="27" customHeight="1" x14ac:dyDescent="0.2">
      <c r="A4" s="14" t="s">
        <v>1124</v>
      </c>
      <c r="B4" s="4" t="s">
        <v>689</v>
      </c>
      <c r="C4" s="95" t="str">
        <f>VLOOKUP(B4,'〒ア－オ'!B$1:C$229,2,FALSE)</f>
        <v>明治町</v>
      </c>
      <c r="D4" s="102" t="s">
        <v>314</v>
      </c>
      <c r="E4" s="90" t="str">
        <f t="shared" ref="E4:E34" si="0">CONCATENATE(C4,D4)</f>
        <v>明治町12-14</v>
      </c>
      <c r="F4" s="4" t="s">
        <v>55</v>
      </c>
      <c r="G4" s="5" t="s">
        <v>13</v>
      </c>
      <c r="H4" s="92" t="s">
        <v>586</v>
      </c>
      <c r="I4" s="16"/>
      <c r="J4" s="15"/>
      <c r="K4" s="15"/>
      <c r="L4" s="15"/>
      <c r="M4" s="15"/>
      <c r="N4" s="15"/>
      <c r="O4" s="15" t="s">
        <v>1233</v>
      </c>
      <c r="P4" s="15"/>
      <c r="Q4" s="107"/>
      <c r="R4" s="17"/>
      <c r="S4" s="12"/>
      <c r="T4" s="96"/>
    </row>
    <row r="5" spans="1:20" ht="27" customHeight="1" x14ac:dyDescent="0.2">
      <c r="A5" s="14" t="s">
        <v>659</v>
      </c>
      <c r="B5" s="4" t="s">
        <v>664</v>
      </c>
      <c r="C5" s="95" t="str">
        <f>VLOOKUP(B5,'〒ア－オ'!B$1:C$229,2,FALSE)</f>
        <v>引野町</v>
      </c>
      <c r="D5" s="102" t="s">
        <v>152</v>
      </c>
      <c r="E5" s="90" t="str">
        <f t="shared" si="0"/>
        <v>引野町五丁目21-32</v>
      </c>
      <c r="F5" s="4" t="s">
        <v>1353</v>
      </c>
      <c r="G5" s="5" t="s">
        <v>660</v>
      </c>
      <c r="H5" s="92" t="s">
        <v>617</v>
      </c>
      <c r="I5" s="16" t="s">
        <v>1266</v>
      </c>
      <c r="J5" s="15"/>
      <c r="K5" s="15"/>
      <c r="L5" s="15"/>
      <c r="M5" s="15"/>
      <c r="N5" s="15"/>
      <c r="O5" s="15"/>
      <c r="P5" s="15"/>
      <c r="Q5" s="107"/>
      <c r="R5" s="17"/>
      <c r="S5" s="12"/>
      <c r="T5" s="96"/>
    </row>
    <row r="6" spans="1:20" ht="27" customHeight="1" x14ac:dyDescent="0.2">
      <c r="A6" s="14" t="s">
        <v>1359</v>
      </c>
      <c r="B6" s="82" t="s">
        <v>346</v>
      </c>
      <c r="C6" s="95" t="str">
        <f>VLOOKUP(B6,'〒ア－オ'!B$1:C$229,2,FALSE)</f>
        <v>本町</v>
      </c>
      <c r="D6" s="102" t="s">
        <v>1363</v>
      </c>
      <c r="E6" s="90" t="str">
        <f t="shared" si="0"/>
        <v>本町1-1-103</v>
      </c>
      <c r="F6" s="4" t="s">
        <v>1360</v>
      </c>
      <c r="G6" s="5" t="s">
        <v>581</v>
      </c>
      <c r="H6" s="92" t="s">
        <v>1361</v>
      </c>
      <c r="I6" s="16"/>
      <c r="J6" s="15"/>
      <c r="K6" s="15"/>
      <c r="L6" s="15"/>
      <c r="M6" s="15"/>
      <c r="N6" s="15"/>
      <c r="O6" s="15" t="s">
        <v>12</v>
      </c>
      <c r="P6" s="15" t="s">
        <v>1752</v>
      </c>
      <c r="Q6" s="107"/>
      <c r="R6" s="17"/>
      <c r="S6" s="12">
        <v>39807</v>
      </c>
      <c r="T6" s="96"/>
    </row>
    <row r="7" spans="1:20" ht="27" customHeight="1" x14ac:dyDescent="0.2">
      <c r="A7" s="14" t="s">
        <v>1127</v>
      </c>
      <c r="B7" s="4" t="s">
        <v>671</v>
      </c>
      <c r="C7" s="95" t="str">
        <f>VLOOKUP(B7,'〒ア－オ'!B$1:C$229,2,FALSE)</f>
        <v>沖野上町</v>
      </c>
      <c r="D7" s="102" t="s">
        <v>431</v>
      </c>
      <c r="E7" s="90" t="str">
        <f t="shared" si="0"/>
        <v>沖野上町六丁目11-24</v>
      </c>
      <c r="F7" s="4" t="s">
        <v>57</v>
      </c>
      <c r="G7" s="5" t="s">
        <v>1249</v>
      </c>
      <c r="H7" s="92" t="s">
        <v>590</v>
      </c>
      <c r="I7" s="16"/>
      <c r="J7" s="15"/>
      <c r="K7" s="15"/>
      <c r="L7" s="15"/>
      <c r="M7" s="15" t="s">
        <v>1236</v>
      </c>
      <c r="N7" s="15"/>
      <c r="O7" s="15"/>
      <c r="P7" s="15"/>
      <c r="Q7" s="107"/>
      <c r="R7" s="17"/>
      <c r="S7" s="12"/>
      <c r="T7" s="96"/>
    </row>
    <row r="8" spans="1:20" ht="27" customHeight="1" x14ac:dyDescent="0.2">
      <c r="A8" s="14" t="s">
        <v>1125</v>
      </c>
      <c r="B8" s="4" t="s">
        <v>688</v>
      </c>
      <c r="C8" s="95" t="str">
        <f>VLOOKUP(B8,'〒ア－オ'!B$1:C$229,2,FALSE)</f>
        <v>久松台</v>
      </c>
      <c r="D8" s="102" t="s">
        <v>429</v>
      </c>
      <c r="E8" s="90" t="str">
        <f t="shared" si="0"/>
        <v>久松台二丁目3-3</v>
      </c>
      <c r="F8" s="4" t="s">
        <v>56</v>
      </c>
      <c r="G8" s="5" t="s">
        <v>1312</v>
      </c>
      <c r="H8" s="92" t="s">
        <v>587</v>
      </c>
      <c r="I8" s="16"/>
      <c r="J8" s="15"/>
      <c r="K8" s="15"/>
      <c r="L8" s="15" t="s">
        <v>1236</v>
      </c>
      <c r="M8" s="15" t="s">
        <v>1236</v>
      </c>
      <c r="N8" s="15" t="s">
        <v>1752</v>
      </c>
      <c r="O8" s="15"/>
      <c r="P8" s="15"/>
      <c r="Q8" s="107"/>
      <c r="R8" s="17"/>
      <c r="S8" s="12"/>
      <c r="T8" s="96"/>
    </row>
    <row r="9" spans="1:20" ht="27" customHeight="1" x14ac:dyDescent="0.2">
      <c r="A9" s="14" t="s">
        <v>1126</v>
      </c>
      <c r="B9" s="4" t="s">
        <v>642</v>
      </c>
      <c r="C9" s="95" t="str">
        <f>VLOOKUP(B9,'〒ア－オ'!B$1:C$229,2,FALSE)</f>
        <v>南蔵王町</v>
      </c>
      <c r="D9" s="102" t="s">
        <v>430</v>
      </c>
      <c r="E9" s="90" t="str">
        <f t="shared" si="0"/>
        <v>南蔵王町三丁目7-42</v>
      </c>
      <c r="F9" s="4" t="s">
        <v>1313</v>
      </c>
      <c r="G9" s="5" t="s">
        <v>1314</v>
      </c>
      <c r="H9" s="92" t="s">
        <v>588</v>
      </c>
      <c r="I9" s="16" t="s">
        <v>1236</v>
      </c>
      <c r="J9" s="15"/>
      <c r="K9" s="15"/>
      <c r="L9" s="15"/>
      <c r="M9" s="15"/>
      <c r="N9" s="15"/>
      <c r="O9" s="15"/>
      <c r="P9" s="15"/>
      <c r="Q9" s="108"/>
      <c r="R9" s="105"/>
      <c r="S9" s="12">
        <v>37749</v>
      </c>
      <c r="T9" s="96"/>
    </row>
    <row r="10" spans="1:20" s="44" customFormat="1" ht="27" customHeight="1" x14ac:dyDescent="0.2">
      <c r="A10" s="69" t="s">
        <v>552</v>
      </c>
      <c r="B10" s="4" t="s">
        <v>687</v>
      </c>
      <c r="C10" s="95" t="str">
        <f>VLOOKUP(B10,'〒ア－オ'!B$1:C$229,2,FALSE)</f>
        <v>本郷町</v>
      </c>
      <c r="D10" s="102" t="s">
        <v>315</v>
      </c>
      <c r="E10" s="90" t="str">
        <f t="shared" si="0"/>
        <v>本郷町1605-2</v>
      </c>
      <c r="F10" s="4" t="s">
        <v>58</v>
      </c>
      <c r="G10" s="5" t="s">
        <v>1316</v>
      </c>
      <c r="H10" s="122" t="s">
        <v>1044</v>
      </c>
      <c r="I10" s="70"/>
      <c r="J10" s="71"/>
      <c r="K10" s="71"/>
      <c r="L10" s="71"/>
      <c r="M10" s="71"/>
      <c r="N10" s="71" t="s">
        <v>12</v>
      </c>
      <c r="O10" s="71"/>
      <c r="P10" s="71"/>
      <c r="Q10" s="110"/>
      <c r="R10" s="72" t="s">
        <v>11</v>
      </c>
      <c r="S10" s="45">
        <v>40235</v>
      </c>
      <c r="T10" s="100"/>
    </row>
    <row r="11" spans="1:20" ht="27" customHeight="1" x14ac:dyDescent="0.2">
      <c r="A11" s="14" t="s">
        <v>1128</v>
      </c>
      <c r="B11" s="19" t="s">
        <v>656</v>
      </c>
      <c r="C11" s="95" t="str">
        <f>VLOOKUP(B11,'〒ア－オ'!B$1:C$229,2,FALSE)</f>
        <v>大門町</v>
      </c>
      <c r="D11" s="102" t="s">
        <v>432</v>
      </c>
      <c r="E11" s="90" t="str">
        <f t="shared" si="0"/>
        <v>大門町三丁目19-14</v>
      </c>
      <c r="F11" s="4" t="s">
        <v>139</v>
      </c>
      <c r="G11" s="5" t="s">
        <v>140</v>
      </c>
      <c r="H11" s="92" t="s">
        <v>141</v>
      </c>
      <c r="I11" s="16"/>
      <c r="J11" s="15"/>
      <c r="K11" s="15"/>
      <c r="L11" s="15"/>
      <c r="M11" s="15"/>
      <c r="N11" s="15" t="s">
        <v>11</v>
      </c>
      <c r="O11" s="15"/>
      <c r="P11" s="15" t="s">
        <v>11</v>
      </c>
      <c r="Q11" s="107"/>
      <c r="R11" s="17" t="s">
        <v>12</v>
      </c>
      <c r="S11" s="12">
        <v>39345</v>
      </c>
      <c r="T11" s="96"/>
    </row>
    <row r="12" spans="1:20" ht="27" customHeight="1" x14ac:dyDescent="0.2">
      <c r="A12" s="14" t="s">
        <v>1104</v>
      </c>
      <c r="B12" s="19" t="s">
        <v>1105</v>
      </c>
      <c r="C12" s="95" t="str">
        <f>VLOOKUP(B12,'〒ア－オ'!B$1:C$229,2,FALSE)</f>
        <v>芦田町下有地</v>
      </c>
      <c r="D12" s="102" t="s">
        <v>1106</v>
      </c>
      <c r="E12" s="90" t="str">
        <f t="shared" si="0"/>
        <v>芦田町下有地986</v>
      </c>
      <c r="F12" s="4" t="s">
        <v>679</v>
      </c>
      <c r="G12" s="5" t="s">
        <v>41</v>
      </c>
      <c r="H12" s="92" t="s">
        <v>1107</v>
      </c>
      <c r="I12" s="16"/>
      <c r="J12" s="15"/>
      <c r="K12" s="15"/>
      <c r="L12" s="15"/>
      <c r="M12" s="15"/>
      <c r="N12" s="15"/>
      <c r="O12" s="15"/>
      <c r="P12" s="15"/>
      <c r="Q12" s="107"/>
      <c r="R12" s="17" t="s">
        <v>11</v>
      </c>
      <c r="S12" s="12">
        <v>40199</v>
      </c>
      <c r="T12" s="96"/>
    </row>
    <row r="13" spans="1:20" ht="27" customHeight="1" x14ac:dyDescent="0.2">
      <c r="A13" s="14" t="s">
        <v>1129</v>
      </c>
      <c r="B13" s="4" t="s">
        <v>686</v>
      </c>
      <c r="C13" s="95" t="str">
        <f>VLOOKUP(B13,'〒ア－オ'!B$1:C$229,2,FALSE)</f>
        <v>新市町上安井</v>
      </c>
      <c r="D13" s="102" t="s">
        <v>316</v>
      </c>
      <c r="E13" s="90" t="str">
        <f t="shared" si="0"/>
        <v>新市町上安井50</v>
      </c>
      <c r="F13" s="3" t="s">
        <v>59</v>
      </c>
      <c r="G13" s="5" t="s">
        <v>1317</v>
      </c>
      <c r="H13" s="92" t="s">
        <v>591</v>
      </c>
      <c r="I13" s="16" t="s">
        <v>1236</v>
      </c>
      <c r="J13" s="15"/>
      <c r="K13" s="15"/>
      <c r="L13" s="15"/>
      <c r="M13" s="15"/>
      <c r="N13" s="15"/>
      <c r="O13" s="15" t="s">
        <v>1236</v>
      </c>
      <c r="P13" s="15" t="s">
        <v>1236</v>
      </c>
      <c r="Q13" s="107"/>
      <c r="R13" s="17"/>
      <c r="S13" s="12"/>
      <c r="T13" s="97"/>
    </row>
    <row r="14" spans="1:20" ht="27" customHeight="1" x14ac:dyDescent="0.2">
      <c r="A14" s="14" t="s">
        <v>180</v>
      </c>
      <c r="B14" s="126" t="s">
        <v>181</v>
      </c>
      <c r="C14" s="95" t="str">
        <f>VLOOKUP(B14,'〒ア－オ'!B$1:C$229,2,FALSE)</f>
        <v>伊勢丘</v>
      </c>
      <c r="D14" s="102" t="s">
        <v>182</v>
      </c>
      <c r="E14" s="90" t="str">
        <f t="shared" si="0"/>
        <v>伊勢丘三丁目3-1</v>
      </c>
      <c r="F14" s="4" t="s">
        <v>1198</v>
      </c>
      <c r="G14" s="5" t="s">
        <v>183</v>
      </c>
      <c r="H14" s="92" t="s">
        <v>184</v>
      </c>
      <c r="I14" s="16"/>
      <c r="J14" s="15"/>
      <c r="K14" s="15"/>
      <c r="L14" s="15"/>
      <c r="M14" s="15"/>
      <c r="N14" s="15" t="s">
        <v>1108</v>
      </c>
      <c r="O14" s="15"/>
      <c r="P14" s="15"/>
      <c r="Q14" s="107"/>
      <c r="R14" s="17"/>
      <c r="S14" s="12">
        <v>38950</v>
      </c>
      <c r="T14" s="96"/>
    </row>
    <row r="15" spans="1:20" ht="27" customHeight="1" x14ac:dyDescent="0.2">
      <c r="A15" s="69" t="s">
        <v>1130</v>
      </c>
      <c r="B15" s="4" t="s">
        <v>683</v>
      </c>
      <c r="C15" s="95" t="str">
        <f>VLOOKUP(B15,'〒ア－オ'!B$1:C$229,2,FALSE)</f>
        <v>松浜町</v>
      </c>
      <c r="D15" s="102" t="s">
        <v>433</v>
      </c>
      <c r="E15" s="90" t="str">
        <f>CONCATENATE(C15,D15)</f>
        <v>松浜町一丁目13-38</v>
      </c>
      <c r="F15" s="4" t="s">
        <v>60</v>
      </c>
      <c r="G15" s="5" t="s">
        <v>1578</v>
      </c>
      <c r="H15" s="92" t="s">
        <v>1577</v>
      </c>
      <c r="I15" s="16" t="s">
        <v>11</v>
      </c>
      <c r="J15" s="71"/>
      <c r="K15" s="155" t="s">
        <v>1687</v>
      </c>
      <c r="L15" s="15"/>
      <c r="M15" s="15" t="s">
        <v>11</v>
      </c>
      <c r="N15" s="15"/>
      <c r="O15" s="15" t="s">
        <v>11</v>
      </c>
      <c r="P15" s="15" t="s">
        <v>11</v>
      </c>
      <c r="Q15" s="107"/>
      <c r="R15" s="15" t="s">
        <v>11</v>
      </c>
      <c r="S15" s="12">
        <v>43371</v>
      </c>
      <c r="T15" s="100" t="s">
        <v>1688</v>
      </c>
    </row>
    <row r="16" spans="1:20" ht="27" customHeight="1" x14ac:dyDescent="0.2">
      <c r="A16" s="14" t="s">
        <v>1130</v>
      </c>
      <c r="B16" s="4" t="s">
        <v>683</v>
      </c>
      <c r="C16" s="95" t="str">
        <f>VLOOKUP(B16,'〒ア－オ'!B$1:C$229,2,FALSE)</f>
        <v>松浜町</v>
      </c>
      <c r="D16" s="102" t="s">
        <v>433</v>
      </c>
      <c r="E16" s="90" t="str">
        <f t="shared" si="0"/>
        <v>松浜町一丁目13-38</v>
      </c>
      <c r="F16" s="4" t="s">
        <v>60</v>
      </c>
      <c r="G16" s="5" t="s">
        <v>1027</v>
      </c>
      <c r="H16" s="92" t="s">
        <v>592</v>
      </c>
      <c r="I16" s="16" t="s">
        <v>1236</v>
      </c>
      <c r="J16" s="15"/>
      <c r="K16" s="15"/>
      <c r="L16" s="15" t="s">
        <v>1236</v>
      </c>
      <c r="M16" s="15" t="s">
        <v>1236</v>
      </c>
      <c r="N16" s="15" t="s">
        <v>1236</v>
      </c>
      <c r="O16" s="15" t="s">
        <v>1236</v>
      </c>
      <c r="P16" s="15" t="s">
        <v>1236</v>
      </c>
      <c r="Q16" s="107"/>
      <c r="R16" s="17"/>
      <c r="S16" s="12"/>
      <c r="T16" s="98"/>
    </row>
    <row r="17" spans="1:20" ht="27" customHeight="1" x14ac:dyDescent="0.2">
      <c r="A17" s="14" t="s">
        <v>1131</v>
      </c>
      <c r="B17" s="4" t="s">
        <v>682</v>
      </c>
      <c r="C17" s="95" t="str">
        <f>VLOOKUP(B17,'〒ア－オ'!B$1:C$229,2,FALSE)</f>
        <v>港町</v>
      </c>
      <c r="D17" s="102" t="s">
        <v>434</v>
      </c>
      <c r="E17" s="90" t="str">
        <f t="shared" si="0"/>
        <v>港町二丁目5-25</v>
      </c>
      <c r="F17" s="4" t="s">
        <v>1318</v>
      </c>
      <c r="G17" s="5" t="s">
        <v>1098</v>
      </c>
      <c r="H17" s="92" t="s">
        <v>593</v>
      </c>
      <c r="I17" s="16" t="s">
        <v>699</v>
      </c>
      <c r="J17" s="15"/>
      <c r="K17" s="15"/>
      <c r="L17" s="15"/>
      <c r="M17" s="15"/>
      <c r="N17" s="15"/>
      <c r="O17" s="15"/>
      <c r="P17" s="15"/>
      <c r="Q17" s="107"/>
      <c r="R17" s="17"/>
      <c r="S17" s="12"/>
      <c r="T17" s="96"/>
    </row>
    <row r="18" spans="1:20" ht="27" customHeight="1" x14ac:dyDescent="0.2">
      <c r="A18" s="14" t="s">
        <v>1004</v>
      </c>
      <c r="B18" s="4" t="s">
        <v>667</v>
      </c>
      <c r="C18" s="95" t="str">
        <f>VLOOKUP(B18,'〒ア－オ'!B$1:C$229,2,FALSE)</f>
        <v>東深津町</v>
      </c>
      <c r="D18" s="102" t="s">
        <v>435</v>
      </c>
      <c r="E18" s="90" t="str">
        <f t="shared" si="0"/>
        <v>東深津町三丁目23-46</v>
      </c>
      <c r="F18" s="4" t="s">
        <v>1319</v>
      </c>
      <c r="G18" s="5" t="s">
        <v>1320</v>
      </c>
      <c r="H18" s="92" t="s">
        <v>594</v>
      </c>
      <c r="I18" s="16"/>
      <c r="J18" s="15"/>
      <c r="K18" s="15"/>
      <c r="L18" s="15"/>
      <c r="M18" s="15"/>
      <c r="N18" s="15" t="s">
        <v>1236</v>
      </c>
      <c r="O18" s="15"/>
      <c r="P18" s="15"/>
      <c r="Q18" s="107"/>
      <c r="R18" s="17"/>
      <c r="S18" s="12">
        <v>37756</v>
      </c>
      <c r="T18" s="96"/>
    </row>
    <row r="19" spans="1:20" ht="27" customHeight="1" x14ac:dyDescent="0.2">
      <c r="A19" s="14" t="s">
        <v>1004</v>
      </c>
      <c r="B19" s="4" t="s">
        <v>667</v>
      </c>
      <c r="C19" s="95" t="str">
        <f>VLOOKUP(B19,'〒ア－オ'!B$1:C$229,2,FALSE)</f>
        <v>東深津町</v>
      </c>
      <c r="D19" s="102" t="s">
        <v>435</v>
      </c>
      <c r="E19" s="90" t="str">
        <f>CONCATENATE(C19,D19)</f>
        <v>東深津町三丁目23-46</v>
      </c>
      <c r="F19" s="4" t="s">
        <v>1319</v>
      </c>
      <c r="G19" s="5" t="s">
        <v>1627</v>
      </c>
      <c r="H19" s="92" t="s">
        <v>1712</v>
      </c>
      <c r="I19" s="16"/>
      <c r="J19" s="15"/>
      <c r="K19" s="15"/>
      <c r="L19" s="15"/>
      <c r="M19" s="15"/>
      <c r="N19" s="15" t="s">
        <v>62</v>
      </c>
      <c r="O19" s="15"/>
      <c r="P19" s="15"/>
      <c r="Q19" s="107"/>
      <c r="R19" s="17"/>
      <c r="S19" s="12">
        <v>45017</v>
      </c>
      <c r="T19" s="96" t="s">
        <v>1713</v>
      </c>
    </row>
    <row r="20" spans="1:20" ht="27" customHeight="1" x14ac:dyDescent="0.2">
      <c r="A20" s="14" t="s">
        <v>1004</v>
      </c>
      <c r="B20" s="4" t="s">
        <v>667</v>
      </c>
      <c r="C20" s="95" t="str">
        <f>VLOOKUP(B20,'〒ア－オ'!B$1:C$229,2,FALSE)</f>
        <v>東深津町</v>
      </c>
      <c r="D20" s="102" t="s">
        <v>435</v>
      </c>
      <c r="E20" s="90" t="str">
        <f t="shared" si="0"/>
        <v>東深津町三丁目23-46</v>
      </c>
      <c r="F20" s="4" t="s">
        <v>1319</v>
      </c>
      <c r="G20" s="5" t="s">
        <v>581</v>
      </c>
      <c r="H20" s="92" t="s">
        <v>1173</v>
      </c>
      <c r="I20" s="16"/>
      <c r="J20" s="15"/>
      <c r="K20" s="15"/>
      <c r="L20" s="15"/>
      <c r="M20" s="15"/>
      <c r="N20" s="15"/>
      <c r="O20" s="15" t="s">
        <v>12</v>
      </c>
      <c r="P20" s="15"/>
      <c r="Q20" s="107"/>
      <c r="R20" s="17"/>
      <c r="S20" s="12">
        <v>40511</v>
      </c>
      <c r="T20" s="96"/>
    </row>
    <row r="21" spans="1:20" ht="27" customHeight="1" x14ac:dyDescent="0.2">
      <c r="A21" s="14" t="s">
        <v>1132</v>
      </c>
      <c r="B21" s="4" t="s">
        <v>676</v>
      </c>
      <c r="C21" s="95" t="str">
        <f>VLOOKUP(B21,'〒ア－オ'!B$1:C$229,2,FALSE)</f>
        <v>木之庄町</v>
      </c>
      <c r="D21" s="102" t="s">
        <v>142</v>
      </c>
      <c r="E21" s="90" t="str">
        <f t="shared" si="0"/>
        <v>木之庄町二丁目7-5</v>
      </c>
      <c r="F21" s="4" t="s">
        <v>61</v>
      </c>
      <c r="G21" s="5" t="s">
        <v>1321</v>
      </c>
      <c r="H21" s="92" t="s">
        <v>595</v>
      </c>
      <c r="I21" s="16" t="s">
        <v>1236</v>
      </c>
      <c r="J21" s="15"/>
      <c r="K21" s="15"/>
      <c r="L21" s="15"/>
      <c r="M21" s="15"/>
      <c r="N21" s="15"/>
      <c r="O21" s="15"/>
      <c r="P21" s="15"/>
      <c r="Q21" s="107"/>
      <c r="R21" s="17"/>
      <c r="S21" s="12"/>
      <c r="T21" s="96"/>
    </row>
    <row r="22" spans="1:20" ht="27" customHeight="1" x14ac:dyDescent="0.2">
      <c r="A22" s="14" t="s">
        <v>1471</v>
      </c>
      <c r="B22" s="4" t="s">
        <v>1472</v>
      </c>
      <c r="C22" s="95" t="str">
        <f>VLOOKUP(B22,'〒ア－オ'!B$1:C$229,2,FALSE)</f>
        <v>神辺町川南</v>
      </c>
      <c r="D22" s="102" t="s">
        <v>1473</v>
      </c>
      <c r="E22" s="90" t="str">
        <f t="shared" si="0"/>
        <v>神辺町川南1120</v>
      </c>
      <c r="F22" s="4" t="s">
        <v>1482</v>
      </c>
      <c r="G22" s="5" t="s">
        <v>47</v>
      </c>
      <c r="H22" s="92" t="s">
        <v>1474</v>
      </c>
      <c r="I22" s="16"/>
      <c r="J22" s="15"/>
      <c r="K22" s="15" t="s">
        <v>11</v>
      </c>
      <c r="L22" s="15"/>
      <c r="M22" s="15"/>
      <c r="N22" s="15"/>
      <c r="O22" s="15"/>
      <c r="P22" s="15"/>
      <c r="Q22" s="107"/>
      <c r="R22" s="17"/>
      <c r="S22" s="12">
        <v>41544</v>
      </c>
      <c r="T22" s="96"/>
    </row>
    <row r="23" spans="1:20" ht="27" customHeight="1" x14ac:dyDescent="0.2">
      <c r="A23" s="14" t="s">
        <v>1133</v>
      </c>
      <c r="B23" s="4" t="s">
        <v>428</v>
      </c>
      <c r="C23" s="95" t="str">
        <f>VLOOKUP(B23,'〒ア－オ'!B$1:C$229,2,FALSE)</f>
        <v>旭町</v>
      </c>
      <c r="D23" s="102" t="s">
        <v>317</v>
      </c>
      <c r="E23" s="90" t="str">
        <f t="shared" si="0"/>
        <v>旭町8-17</v>
      </c>
      <c r="F23" s="4" t="s">
        <v>1322</v>
      </c>
      <c r="G23" s="5" t="s">
        <v>1250</v>
      </c>
      <c r="H23" s="92" t="s">
        <v>596</v>
      </c>
      <c r="I23" s="16"/>
      <c r="J23" s="15"/>
      <c r="K23" s="15" t="s">
        <v>1251</v>
      </c>
      <c r="L23" s="15"/>
      <c r="M23" s="15"/>
      <c r="N23" s="15"/>
      <c r="O23" s="15"/>
      <c r="P23" s="15"/>
      <c r="Q23" s="107"/>
      <c r="R23" s="17"/>
      <c r="S23" s="12"/>
      <c r="T23" s="96"/>
    </row>
    <row r="24" spans="1:20" ht="27" customHeight="1" x14ac:dyDescent="0.2">
      <c r="A24" s="14" t="s">
        <v>1133</v>
      </c>
      <c r="B24" s="4" t="s">
        <v>678</v>
      </c>
      <c r="C24" s="95" t="str">
        <f>VLOOKUP(B24,'〒ア－オ'!B$1:C$229,2,FALSE)</f>
        <v>旭町</v>
      </c>
      <c r="D24" s="102" t="s">
        <v>317</v>
      </c>
      <c r="E24" s="90" t="str">
        <f t="shared" si="0"/>
        <v>旭町8-17</v>
      </c>
      <c r="F24" s="4" t="s">
        <v>1322</v>
      </c>
      <c r="G24" s="5" t="s">
        <v>1250</v>
      </c>
      <c r="H24" s="92" t="s">
        <v>597</v>
      </c>
      <c r="I24" s="16"/>
      <c r="J24" s="15"/>
      <c r="K24" s="15" t="s">
        <v>1251</v>
      </c>
      <c r="L24" s="15"/>
      <c r="M24" s="15"/>
      <c r="N24" s="15"/>
      <c r="O24" s="15"/>
      <c r="P24" s="15"/>
      <c r="Q24" s="107"/>
      <c r="R24" s="17"/>
      <c r="S24" s="12"/>
      <c r="T24" s="96"/>
    </row>
    <row r="25" spans="1:20" s="44" customFormat="1" ht="27" customHeight="1" x14ac:dyDescent="0.2">
      <c r="A25" s="32" t="s">
        <v>1225</v>
      </c>
      <c r="B25" s="31" t="s">
        <v>463</v>
      </c>
      <c r="C25" s="95" t="str">
        <f>VLOOKUP(B25,'〒ア－オ'!B$1:C$229,2,FALSE)</f>
        <v>神辺町湯野</v>
      </c>
      <c r="D25" s="103" t="s">
        <v>318</v>
      </c>
      <c r="E25" s="90" t="str">
        <f t="shared" si="0"/>
        <v>神辺町湯野378-13</v>
      </c>
      <c r="F25" s="31" t="s">
        <v>505</v>
      </c>
      <c r="G25" s="31" t="s">
        <v>480</v>
      </c>
      <c r="H25" s="31" t="s">
        <v>481</v>
      </c>
      <c r="I25" s="37" t="s">
        <v>62</v>
      </c>
      <c r="J25" s="38" t="s">
        <v>36</v>
      </c>
      <c r="K25" s="38" t="s">
        <v>36</v>
      </c>
      <c r="L25" s="38" t="s">
        <v>62</v>
      </c>
      <c r="M25" s="38" t="s">
        <v>62</v>
      </c>
      <c r="N25" s="38" t="s">
        <v>62</v>
      </c>
      <c r="O25" s="38" t="s">
        <v>36</v>
      </c>
      <c r="P25" s="38" t="s">
        <v>36</v>
      </c>
      <c r="Q25" s="109" t="s">
        <v>36</v>
      </c>
      <c r="R25" s="39"/>
      <c r="S25" s="43"/>
      <c r="T25" s="99"/>
    </row>
    <row r="26" spans="1:20" s="44" customFormat="1" ht="27" customHeight="1" x14ac:dyDescent="0.2">
      <c r="A26" s="32" t="s">
        <v>540</v>
      </c>
      <c r="B26" s="31" t="s">
        <v>1031</v>
      </c>
      <c r="C26" s="95" t="str">
        <f>VLOOKUP(B26,'〒ア－オ'!B$1:C$229,2,FALSE)</f>
        <v>水呑町</v>
      </c>
      <c r="D26" s="103" t="s">
        <v>541</v>
      </c>
      <c r="E26" s="90" t="str">
        <f t="shared" si="0"/>
        <v>水呑町4425</v>
      </c>
      <c r="F26" s="31" t="s">
        <v>542</v>
      </c>
      <c r="G26" s="31" t="s">
        <v>549</v>
      </c>
      <c r="H26" s="31" t="s">
        <v>550</v>
      </c>
      <c r="I26" s="37" t="s">
        <v>11</v>
      </c>
      <c r="J26" s="38" t="s">
        <v>36</v>
      </c>
      <c r="K26" s="38" t="s">
        <v>36</v>
      </c>
      <c r="L26" s="38"/>
      <c r="M26" s="38"/>
      <c r="N26" s="38"/>
      <c r="O26" s="38" t="s">
        <v>36</v>
      </c>
      <c r="P26" s="38" t="s">
        <v>36</v>
      </c>
      <c r="Q26" s="109" t="s">
        <v>36</v>
      </c>
      <c r="R26" s="39"/>
      <c r="S26" s="12">
        <v>40417</v>
      </c>
      <c r="T26" s="99"/>
    </row>
    <row r="27" spans="1:20" ht="27" customHeight="1" x14ac:dyDescent="0.2">
      <c r="A27" s="14" t="s">
        <v>1134</v>
      </c>
      <c r="B27" s="4" t="s">
        <v>667</v>
      </c>
      <c r="C27" s="95" t="str">
        <f>VLOOKUP(B27,'〒ア－オ'!B$1:C$229,2,FALSE)</f>
        <v>東深津町</v>
      </c>
      <c r="D27" s="102" t="s">
        <v>143</v>
      </c>
      <c r="E27" s="90" t="str">
        <f t="shared" si="0"/>
        <v>東深津町二丁目8-30</v>
      </c>
      <c r="F27" s="4" t="s">
        <v>1323</v>
      </c>
      <c r="G27" s="5" t="s">
        <v>1252</v>
      </c>
      <c r="H27" s="92" t="s">
        <v>598</v>
      </c>
      <c r="I27" s="16" t="s">
        <v>1251</v>
      </c>
      <c r="J27" s="15"/>
      <c r="K27" s="15"/>
      <c r="L27" s="15"/>
      <c r="M27" s="15"/>
      <c r="N27" s="15"/>
      <c r="O27" s="15"/>
      <c r="P27" s="15"/>
      <c r="Q27" s="107"/>
      <c r="R27" s="17"/>
      <c r="S27" s="12"/>
      <c r="T27" s="96"/>
    </row>
    <row r="28" spans="1:20" ht="27" customHeight="1" x14ac:dyDescent="0.2">
      <c r="A28" s="14" t="s">
        <v>1134</v>
      </c>
      <c r="B28" s="4" t="s">
        <v>667</v>
      </c>
      <c r="C28" s="95" t="str">
        <f>VLOOKUP(B28,'〒ア－オ'!B$1:C$229,2,FALSE)</f>
        <v>東深津町</v>
      </c>
      <c r="D28" s="102" t="s">
        <v>143</v>
      </c>
      <c r="E28" s="90" t="str">
        <f>CONCATENATE(C28,D28)</f>
        <v>東深津町二丁目8-30</v>
      </c>
      <c r="F28" s="4" t="s">
        <v>1323</v>
      </c>
      <c r="G28" s="5" t="s">
        <v>1514</v>
      </c>
      <c r="H28" s="92" t="s">
        <v>1515</v>
      </c>
      <c r="I28" s="16" t="s">
        <v>11</v>
      </c>
      <c r="J28" s="15"/>
      <c r="K28" s="15"/>
      <c r="L28" s="15"/>
      <c r="M28" s="15"/>
      <c r="N28" s="15"/>
      <c r="O28" s="15"/>
      <c r="P28" s="15"/>
      <c r="Q28" s="107"/>
      <c r="R28" s="17"/>
      <c r="S28" s="12">
        <v>42521</v>
      </c>
      <c r="T28" s="96"/>
    </row>
    <row r="29" spans="1:20" ht="27" customHeight="1" x14ac:dyDescent="0.2">
      <c r="A29" s="14" t="s">
        <v>1135</v>
      </c>
      <c r="B29" s="4" t="s">
        <v>677</v>
      </c>
      <c r="C29" s="95" t="str">
        <f>VLOOKUP(B29,'〒ア－オ'!B$1:C$229,2,FALSE)</f>
        <v>川口町</v>
      </c>
      <c r="D29" s="102" t="s">
        <v>144</v>
      </c>
      <c r="E29" s="90" t="str">
        <f t="shared" si="0"/>
        <v>川口町五丁目16-53</v>
      </c>
      <c r="F29" s="4" t="s">
        <v>1324</v>
      </c>
      <c r="G29" s="5" t="s">
        <v>1253</v>
      </c>
      <c r="H29" s="92" t="s">
        <v>599</v>
      </c>
      <c r="I29" s="16"/>
      <c r="J29" s="15"/>
      <c r="K29" s="15"/>
      <c r="L29" s="15" t="s">
        <v>1251</v>
      </c>
      <c r="M29" s="15" t="s">
        <v>1251</v>
      </c>
      <c r="N29" s="15" t="s">
        <v>1251</v>
      </c>
      <c r="O29" s="15"/>
      <c r="P29" s="15"/>
      <c r="Q29" s="107"/>
      <c r="R29" s="17"/>
      <c r="S29" s="12"/>
      <c r="T29" s="96"/>
    </row>
    <row r="30" spans="1:20" ht="27" customHeight="1" x14ac:dyDescent="0.2">
      <c r="A30" s="14" t="s">
        <v>1779</v>
      </c>
      <c r="B30" s="4" t="s">
        <v>1780</v>
      </c>
      <c r="C30" s="95" t="str">
        <f>VLOOKUP(B30,'〒ア－オ'!B$1:C$229,2,FALSE)</f>
        <v>霞町</v>
      </c>
      <c r="D30" s="102" t="s">
        <v>1781</v>
      </c>
      <c r="E30" s="90" t="str">
        <f>CONCATENATE(C30,D30)</f>
        <v>霞町二丁目２番３号</v>
      </c>
      <c r="F30" s="4" t="s">
        <v>1782</v>
      </c>
      <c r="G30" s="5" t="s">
        <v>84</v>
      </c>
      <c r="H30" s="92" t="s">
        <v>1783</v>
      </c>
      <c r="I30" s="16"/>
      <c r="J30" s="15"/>
      <c r="K30" s="158" t="s">
        <v>1687</v>
      </c>
      <c r="L30" s="15"/>
      <c r="M30" s="15"/>
      <c r="N30" s="15"/>
      <c r="O30" s="15"/>
      <c r="P30" s="15"/>
      <c r="Q30" s="107"/>
      <c r="R30" s="17"/>
      <c r="S30" s="12">
        <v>45595</v>
      </c>
      <c r="T30" s="96" t="s">
        <v>1784</v>
      </c>
    </row>
    <row r="31" spans="1:20" ht="27" customHeight="1" x14ac:dyDescent="0.2">
      <c r="A31" s="14" t="s">
        <v>1136</v>
      </c>
      <c r="B31" s="4" t="s">
        <v>25</v>
      </c>
      <c r="C31" s="95" t="str">
        <f>VLOOKUP(B31,'〒ア－オ'!B$1:C$229,2,FALSE)</f>
        <v>駅家町近田</v>
      </c>
      <c r="D31" s="102" t="s">
        <v>1613</v>
      </c>
      <c r="E31" s="90" t="str">
        <f t="shared" si="0"/>
        <v>駅家町近田121</v>
      </c>
      <c r="F31" s="4" t="s">
        <v>1325</v>
      </c>
      <c r="G31" s="5" t="s">
        <v>1333</v>
      </c>
      <c r="H31" s="92" t="s">
        <v>464</v>
      </c>
      <c r="I31" s="16" t="s">
        <v>1274</v>
      </c>
      <c r="J31" s="15"/>
      <c r="K31" s="15"/>
      <c r="L31" s="15"/>
      <c r="M31" s="15"/>
      <c r="N31" s="15" t="s">
        <v>1274</v>
      </c>
      <c r="O31" s="15"/>
      <c r="P31" s="15"/>
      <c r="Q31" s="107"/>
      <c r="R31" s="17"/>
      <c r="S31" s="12">
        <v>38950</v>
      </c>
      <c r="T31" s="97"/>
    </row>
    <row r="32" spans="1:20" ht="27" customHeight="1" x14ac:dyDescent="0.2">
      <c r="A32" s="14" t="s">
        <v>1137</v>
      </c>
      <c r="B32" s="4" t="s">
        <v>677</v>
      </c>
      <c r="C32" s="95" t="str">
        <f>VLOOKUP(B32,'〒ア－オ'!B$1:C$229,2,FALSE)</f>
        <v>川口町</v>
      </c>
      <c r="D32" s="102" t="s">
        <v>145</v>
      </c>
      <c r="E32" s="90" t="str">
        <f t="shared" si="0"/>
        <v>川口町一丁目7-15</v>
      </c>
      <c r="F32" s="4" t="s">
        <v>1334</v>
      </c>
      <c r="G32" s="5" t="s">
        <v>1098</v>
      </c>
      <c r="H32" s="92" t="s">
        <v>601</v>
      </c>
      <c r="I32" s="16" t="s">
        <v>1255</v>
      </c>
      <c r="J32" s="15"/>
      <c r="K32" s="15"/>
      <c r="L32" s="15"/>
      <c r="M32" s="15"/>
      <c r="N32" s="15"/>
      <c r="O32" s="15"/>
      <c r="P32" s="15"/>
      <c r="Q32" s="107"/>
      <c r="R32" s="17"/>
      <c r="S32" s="12">
        <v>37315</v>
      </c>
      <c r="T32" s="96"/>
    </row>
    <row r="33" spans="1:20" ht="27" customHeight="1" x14ac:dyDescent="0.2">
      <c r="A33" s="14" t="s">
        <v>1137</v>
      </c>
      <c r="B33" s="4" t="s">
        <v>1804</v>
      </c>
      <c r="C33" s="95" t="str">
        <f>VLOOKUP(B33,'〒ア－オ'!B$1:C$229,2,FALSE)</f>
        <v>川口町</v>
      </c>
      <c r="D33" s="102" t="s">
        <v>145</v>
      </c>
      <c r="E33" s="90" t="s">
        <v>1805</v>
      </c>
      <c r="F33" s="4" t="s">
        <v>1806</v>
      </c>
      <c r="G33" s="5" t="s">
        <v>66</v>
      </c>
      <c r="H33" s="92" t="s">
        <v>1342</v>
      </c>
      <c r="I33" s="16" t="s">
        <v>11</v>
      </c>
      <c r="J33" s="15"/>
      <c r="K33" s="15"/>
      <c r="L33" s="15"/>
      <c r="M33" s="15"/>
      <c r="N33" s="15"/>
      <c r="O33" s="15"/>
      <c r="P33" s="15"/>
      <c r="Q33" s="107"/>
      <c r="R33" s="17"/>
      <c r="S33" s="12">
        <v>38208</v>
      </c>
      <c r="T33" s="98"/>
    </row>
    <row r="34" spans="1:20" s="44" customFormat="1" ht="27" customHeight="1" x14ac:dyDescent="0.2">
      <c r="A34" s="32" t="s">
        <v>1226</v>
      </c>
      <c r="B34" s="31" t="s">
        <v>459</v>
      </c>
      <c r="C34" s="95" t="str">
        <f>VLOOKUP(B34,'〒ア－オ'!B$1:C$229,2,FALSE)</f>
        <v>神辺町新徳田</v>
      </c>
      <c r="D34" s="103" t="s">
        <v>146</v>
      </c>
      <c r="E34" s="90" t="str">
        <f t="shared" si="0"/>
        <v>神辺町新徳田三丁目552</v>
      </c>
      <c r="F34" s="31" t="s">
        <v>506</v>
      </c>
      <c r="G34" s="31" t="s">
        <v>482</v>
      </c>
      <c r="H34" s="31" t="s">
        <v>483</v>
      </c>
      <c r="I34" s="37" t="s">
        <v>36</v>
      </c>
      <c r="J34" s="38" t="s">
        <v>36</v>
      </c>
      <c r="K34" s="38" t="s">
        <v>62</v>
      </c>
      <c r="L34" s="38" t="s">
        <v>36</v>
      </c>
      <c r="M34" s="38" t="s">
        <v>36</v>
      </c>
      <c r="N34" s="38" t="s">
        <v>36</v>
      </c>
      <c r="O34" s="38" t="s">
        <v>36</v>
      </c>
      <c r="P34" s="38" t="s">
        <v>36</v>
      </c>
      <c r="Q34" s="109" t="s">
        <v>36</v>
      </c>
      <c r="R34" s="39"/>
      <c r="S34" s="45"/>
      <c r="T34" s="100"/>
    </row>
    <row r="35" spans="1:20" ht="27" customHeight="1" x14ac:dyDescent="0.2">
      <c r="A35" s="14" t="s">
        <v>1794</v>
      </c>
      <c r="B35" s="4" t="s">
        <v>79</v>
      </c>
      <c r="C35" s="95" t="str">
        <f>VLOOKUP(B35,'〒ア－オ'!B$1:C$229,2,FALSE)</f>
        <v>沖野上町</v>
      </c>
      <c r="D35" s="102" t="s">
        <v>1795</v>
      </c>
      <c r="E35" s="90" t="str">
        <f>CONCATENATE(C35,D35)</f>
        <v>沖野上町三丁目１２番１６号</v>
      </c>
      <c r="F35" s="4" t="s">
        <v>1796</v>
      </c>
      <c r="G35" s="5" t="s">
        <v>628</v>
      </c>
      <c r="H35" s="92" t="s">
        <v>138</v>
      </c>
      <c r="I35" s="16" t="s">
        <v>11</v>
      </c>
      <c r="J35" s="15"/>
      <c r="K35" s="15"/>
      <c r="L35" s="15"/>
      <c r="M35" s="15"/>
      <c r="N35" s="15"/>
      <c r="O35" s="15"/>
      <c r="P35" s="15"/>
      <c r="Q35" s="107"/>
      <c r="R35" s="17"/>
      <c r="S35" s="12"/>
      <c r="T35" s="96"/>
    </row>
    <row r="36" spans="1:20" s="44" customFormat="1" ht="27" customHeight="1" x14ac:dyDescent="0.2">
      <c r="A36" s="32" t="s">
        <v>1301</v>
      </c>
      <c r="B36" s="31" t="s">
        <v>1302</v>
      </c>
      <c r="C36" s="95" t="str">
        <f>VLOOKUP(B36,'〒ア－オ'!B$1:C$229,2,FALSE)</f>
        <v>水呑町</v>
      </c>
      <c r="D36" s="103" t="s">
        <v>1033</v>
      </c>
      <c r="E36" s="90" t="s">
        <v>1303</v>
      </c>
      <c r="F36" s="31" t="s">
        <v>1304</v>
      </c>
      <c r="G36" s="31" t="s">
        <v>1305</v>
      </c>
      <c r="H36" s="123" t="s">
        <v>1308</v>
      </c>
      <c r="I36" s="37"/>
      <c r="J36" s="38"/>
      <c r="K36" s="38"/>
      <c r="L36" s="38"/>
      <c r="M36" s="38"/>
      <c r="N36" s="38"/>
      <c r="O36" s="38" t="s">
        <v>12</v>
      </c>
      <c r="P36" s="38"/>
      <c r="Q36" s="109"/>
      <c r="R36" s="39"/>
      <c r="S36" s="45"/>
      <c r="T36" s="100"/>
    </row>
    <row r="37" spans="1:20" ht="27" customHeight="1" x14ac:dyDescent="0.2">
      <c r="A37" s="14" t="s">
        <v>1139</v>
      </c>
      <c r="B37" s="4" t="s">
        <v>1591</v>
      </c>
      <c r="C37" s="95" t="str">
        <f>VLOOKUP(B37,'〒ア－オ'!B$1:C$229,2,FALSE)</f>
        <v>元町</v>
      </c>
      <c r="D37" s="102" t="s">
        <v>1590</v>
      </c>
      <c r="E37" s="90" t="str">
        <f t="shared" ref="E37:E116" si="1">CONCATENATE(C37,D37)</f>
        <v>元町15-28</v>
      </c>
      <c r="F37" s="4" t="s">
        <v>1335</v>
      </c>
      <c r="G37" s="5" t="s">
        <v>1234</v>
      </c>
      <c r="H37" s="92" t="s">
        <v>603</v>
      </c>
      <c r="I37" s="16"/>
      <c r="J37" s="15" t="s">
        <v>1255</v>
      </c>
      <c r="K37" s="15"/>
      <c r="L37" s="15"/>
      <c r="M37" s="15"/>
      <c r="N37" s="15"/>
      <c r="O37" s="15"/>
      <c r="P37" s="15"/>
      <c r="Q37" s="107"/>
      <c r="R37" s="17"/>
      <c r="S37" s="12">
        <v>36495</v>
      </c>
      <c r="T37" s="96"/>
    </row>
    <row r="38" spans="1:20" ht="27" customHeight="1" x14ac:dyDescent="0.2">
      <c r="A38" s="14" t="s">
        <v>1140</v>
      </c>
      <c r="B38" s="4" t="s">
        <v>674</v>
      </c>
      <c r="C38" s="95" t="str">
        <f>VLOOKUP(B38,'〒ア－オ'!B$1:C$229,2,FALSE)</f>
        <v>御幸町下岩成</v>
      </c>
      <c r="D38" s="102" t="s">
        <v>1041</v>
      </c>
      <c r="E38" s="90" t="str">
        <f t="shared" si="1"/>
        <v>御幸町下岩成316-1</v>
      </c>
      <c r="F38" s="4" t="s">
        <v>1336</v>
      </c>
      <c r="G38" s="5" t="s">
        <v>1337</v>
      </c>
      <c r="H38" s="92" t="s">
        <v>604</v>
      </c>
      <c r="I38" s="16"/>
      <c r="J38" s="15"/>
      <c r="K38" s="15" t="s">
        <v>1255</v>
      </c>
      <c r="L38" s="15"/>
      <c r="M38" s="15"/>
      <c r="N38" s="15"/>
      <c r="O38" s="15"/>
      <c r="P38" s="15"/>
      <c r="Q38" s="107"/>
      <c r="R38" s="17"/>
      <c r="S38" s="12"/>
      <c r="T38" s="96"/>
    </row>
    <row r="39" spans="1:20" ht="27" customHeight="1" x14ac:dyDescent="0.2">
      <c r="A39" s="14" t="s">
        <v>1141</v>
      </c>
      <c r="B39" s="4" t="s">
        <v>673</v>
      </c>
      <c r="C39" s="95" t="str">
        <f>VLOOKUP(B39,'〒ア－オ'!B$1:C$229,2,FALSE)</f>
        <v>昭和町</v>
      </c>
      <c r="D39" s="102" t="s">
        <v>1042</v>
      </c>
      <c r="E39" s="90" t="str">
        <f t="shared" si="1"/>
        <v>昭和町7-7</v>
      </c>
      <c r="F39" s="4" t="s">
        <v>1338</v>
      </c>
      <c r="G39" s="5" t="s">
        <v>1256</v>
      </c>
      <c r="H39" s="92" t="s">
        <v>605</v>
      </c>
      <c r="I39" s="16"/>
      <c r="J39" s="15" t="s">
        <v>1255</v>
      </c>
      <c r="K39" s="15"/>
      <c r="L39" s="15"/>
      <c r="M39" s="15"/>
      <c r="N39" s="15"/>
      <c r="O39" s="15"/>
      <c r="P39" s="15"/>
      <c r="Q39" s="107"/>
      <c r="R39" s="17"/>
      <c r="S39" s="12"/>
      <c r="T39" s="96"/>
    </row>
    <row r="40" spans="1:20" ht="27" customHeight="1" x14ac:dyDescent="0.2">
      <c r="A40" s="14" t="s">
        <v>1227</v>
      </c>
      <c r="B40" s="4" t="s">
        <v>672</v>
      </c>
      <c r="C40" s="95" t="str">
        <f>VLOOKUP(B40,'〒ア－オ'!B$1:C$229,2,FALSE)</f>
        <v>多治米町</v>
      </c>
      <c r="D40" s="102" t="s">
        <v>147</v>
      </c>
      <c r="E40" s="90" t="str">
        <f t="shared" si="1"/>
        <v>多治米町一丁目10-15</v>
      </c>
      <c r="F40" s="4" t="s">
        <v>1339</v>
      </c>
      <c r="G40" s="5" t="s">
        <v>1257</v>
      </c>
      <c r="H40" s="92" t="s">
        <v>606</v>
      </c>
      <c r="I40" s="16"/>
      <c r="J40" s="15" t="s">
        <v>1255</v>
      </c>
      <c r="K40" s="15"/>
      <c r="L40" s="15"/>
      <c r="M40" s="15"/>
      <c r="N40" s="15"/>
      <c r="O40" s="15"/>
      <c r="P40" s="15"/>
      <c r="Q40" s="107"/>
      <c r="R40" s="17"/>
      <c r="S40" s="12"/>
      <c r="T40" s="96"/>
    </row>
    <row r="41" spans="1:20" ht="27" customHeight="1" x14ac:dyDescent="0.2">
      <c r="A41" s="14" t="s">
        <v>1390</v>
      </c>
      <c r="B41" s="4" t="s">
        <v>1391</v>
      </c>
      <c r="C41" s="95" t="str">
        <f>VLOOKUP(B41,'〒ア－オ'!B$1:C$229,2,FALSE)</f>
        <v>御幸町森脇</v>
      </c>
      <c r="D41" s="102" t="s">
        <v>1392</v>
      </c>
      <c r="E41" s="90" t="str">
        <f>CONCATENATE(C41,D41)</f>
        <v>御幸町森脇426-1</v>
      </c>
      <c r="F41" s="4" t="s">
        <v>1395</v>
      </c>
      <c r="G41" s="5" t="s">
        <v>1393</v>
      </c>
      <c r="H41" s="92" t="s">
        <v>1394</v>
      </c>
      <c r="I41" s="16" t="s">
        <v>11</v>
      </c>
      <c r="J41" s="15"/>
      <c r="K41" s="15"/>
      <c r="L41" s="15"/>
      <c r="M41" s="15"/>
      <c r="N41" s="15" t="s">
        <v>11</v>
      </c>
      <c r="O41" s="15" t="s">
        <v>11</v>
      </c>
      <c r="P41" s="15"/>
      <c r="Q41" s="107"/>
      <c r="R41" s="17"/>
      <c r="S41" s="12">
        <v>40235</v>
      </c>
      <c r="T41" s="96"/>
    </row>
    <row r="42" spans="1:20" s="44" customFormat="1" ht="27" customHeight="1" x14ac:dyDescent="0.2">
      <c r="A42" s="32" t="s">
        <v>1228</v>
      </c>
      <c r="B42" s="31" t="s">
        <v>460</v>
      </c>
      <c r="C42" s="95" t="str">
        <f>VLOOKUP(B42,'〒ア－オ'!B$1:C$229,2,FALSE)</f>
        <v>神辺町川南</v>
      </c>
      <c r="D42" s="103" t="s">
        <v>1043</v>
      </c>
      <c r="E42" s="90" t="str">
        <f t="shared" si="1"/>
        <v>神辺町川南1373-5</v>
      </c>
      <c r="F42" s="31" t="s">
        <v>507</v>
      </c>
      <c r="G42" s="31" t="s">
        <v>484</v>
      </c>
      <c r="H42" s="31" t="s">
        <v>485</v>
      </c>
      <c r="I42" s="37" t="s">
        <v>62</v>
      </c>
      <c r="J42" s="38" t="s">
        <v>36</v>
      </c>
      <c r="K42" s="38" t="s">
        <v>36</v>
      </c>
      <c r="L42" s="38" t="s">
        <v>36</v>
      </c>
      <c r="M42" s="38" t="s">
        <v>36</v>
      </c>
      <c r="N42" s="38" t="s">
        <v>36</v>
      </c>
      <c r="O42" s="38" t="s">
        <v>36</v>
      </c>
      <c r="P42" s="38" t="s">
        <v>36</v>
      </c>
      <c r="Q42" s="109" t="s">
        <v>36</v>
      </c>
      <c r="R42" s="39"/>
      <c r="S42" s="45"/>
      <c r="T42" s="100"/>
    </row>
    <row r="43" spans="1:20" s="44" customFormat="1" ht="27" customHeight="1" x14ac:dyDescent="0.2">
      <c r="A43" s="32" t="s">
        <v>1229</v>
      </c>
      <c r="B43" s="31" t="s">
        <v>477</v>
      </c>
      <c r="C43" s="95" t="str">
        <f>VLOOKUP(B43,'〒ア－オ'!B$1:C$229,2,FALSE)</f>
        <v>神辺町下御領</v>
      </c>
      <c r="D43" s="103" t="s">
        <v>1046</v>
      </c>
      <c r="E43" s="90" t="str">
        <f t="shared" si="1"/>
        <v>神辺町下御領682-1</v>
      </c>
      <c r="F43" s="31" t="s">
        <v>508</v>
      </c>
      <c r="G43" s="31" t="s">
        <v>486</v>
      </c>
      <c r="H43" s="31" t="s">
        <v>487</v>
      </c>
      <c r="I43" s="37" t="s">
        <v>62</v>
      </c>
      <c r="J43" s="38" t="s">
        <v>36</v>
      </c>
      <c r="K43" s="38" t="s">
        <v>36</v>
      </c>
      <c r="L43" s="38" t="s">
        <v>36</v>
      </c>
      <c r="M43" s="38" t="s">
        <v>36</v>
      </c>
      <c r="N43" s="38" t="s">
        <v>36</v>
      </c>
      <c r="O43" s="38"/>
      <c r="P43" s="38" t="s">
        <v>36</v>
      </c>
      <c r="Q43" s="109" t="s">
        <v>36</v>
      </c>
      <c r="R43" s="39"/>
      <c r="S43" s="45"/>
      <c r="T43" s="100"/>
    </row>
    <row r="44" spans="1:20" s="44" customFormat="1" ht="27" customHeight="1" x14ac:dyDescent="0.2">
      <c r="A44" s="32" t="s">
        <v>1229</v>
      </c>
      <c r="B44" s="31" t="s">
        <v>477</v>
      </c>
      <c r="C44" s="95" t="str">
        <f>VLOOKUP(B44,'〒ア－オ'!B$1:C$229,2,FALSE)</f>
        <v>神辺町下御領</v>
      </c>
      <c r="D44" s="103" t="s">
        <v>1046</v>
      </c>
      <c r="E44" s="90" t="str">
        <f t="shared" ref="E44:E48" si="2">CONCATENATE(C44,D44)</f>
        <v>神辺町下御領682-1</v>
      </c>
      <c r="F44" s="31" t="s">
        <v>508</v>
      </c>
      <c r="G44" s="31" t="s">
        <v>1491</v>
      </c>
      <c r="H44" s="31" t="s">
        <v>1499</v>
      </c>
      <c r="I44" s="37" t="s">
        <v>62</v>
      </c>
      <c r="J44" s="38" t="s">
        <v>36</v>
      </c>
      <c r="K44" s="38" t="s">
        <v>36</v>
      </c>
      <c r="L44" s="38" t="s">
        <v>36</v>
      </c>
      <c r="M44" s="38" t="s">
        <v>36</v>
      </c>
      <c r="N44" s="38" t="s">
        <v>36</v>
      </c>
      <c r="O44" s="38"/>
      <c r="P44" s="38" t="s">
        <v>36</v>
      </c>
      <c r="Q44" s="109" t="s">
        <v>36</v>
      </c>
      <c r="R44" s="39"/>
      <c r="S44" s="45">
        <v>42153</v>
      </c>
      <c r="T44" s="100"/>
    </row>
    <row r="45" spans="1:20" s="44" customFormat="1" ht="27" customHeight="1" x14ac:dyDescent="0.2">
      <c r="A45" s="32" t="s">
        <v>1229</v>
      </c>
      <c r="B45" s="31" t="s">
        <v>477</v>
      </c>
      <c r="C45" s="95" t="str">
        <f>VLOOKUP(B45,'〒ア－オ'!B$1:C$229,2,FALSE)</f>
        <v>神辺町下御領</v>
      </c>
      <c r="D45" s="103" t="s">
        <v>1046</v>
      </c>
      <c r="E45" s="90" t="str">
        <f t="shared" si="2"/>
        <v>神辺町下御領682-1</v>
      </c>
      <c r="F45" s="31" t="s">
        <v>508</v>
      </c>
      <c r="G45" s="31" t="s">
        <v>41</v>
      </c>
      <c r="H45" s="123" t="s">
        <v>1516</v>
      </c>
      <c r="I45" s="37"/>
      <c r="J45" s="38"/>
      <c r="K45" s="38"/>
      <c r="L45" s="38"/>
      <c r="M45" s="38"/>
      <c r="N45" s="38"/>
      <c r="O45" s="38"/>
      <c r="P45" s="38"/>
      <c r="Q45" s="109"/>
      <c r="R45" s="39" t="s">
        <v>11</v>
      </c>
      <c r="S45" s="45">
        <v>42551</v>
      </c>
      <c r="T45" s="100"/>
    </row>
    <row r="46" spans="1:20" s="44" customFormat="1" ht="27" customHeight="1" x14ac:dyDescent="0.2">
      <c r="A46" s="32" t="s">
        <v>1663</v>
      </c>
      <c r="B46" s="31" t="s">
        <v>1664</v>
      </c>
      <c r="C46" s="95" t="str">
        <f>VLOOKUP(B46,'〒ア－オ'!B$1:C$229,2,FALSE)</f>
        <v>神辺町新湯野</v>
      </c>
      <c r="D46" s="103" t="s">
        <v>1054</v>
      </c>
      <c r="E46" s="90" t="str">
        <f t="shared" si="2"/>
        <v>神辺町新湯野41-5</v>
      </c>
      <c r="F46" s="31" t="s">
        <v>1665</v>
      </c>
      <c r="G46" s="31" t="s">
        <v>1239</v>
      </c>
      <c r="H46" s="123" t="s">
        <v>1666</v>
      </c>
      <c r="I46" s="37" t="s">
        <v>62</v>
      </c>
      <c r="J46" s="38"/>
      <c r="K46" s="38"/>
      <c r="L46" s="38" t="s">
        <v>62</v>
      </c>
      <c r="M46" s="38"/>
      <c r="N46" s="38"/>
      <c r="O46" s="38"/>
      <c r="P46" s="38"/>
      <c r="Q46" s="109"/>
      <c r="R46" s="39"/>
      <c r="S46" s="45">
        <v>44679</v>
      </c>
      <c r="T46" s="100"/>
    </row>
    <row r="47" spans="1:20" s="44" customFormat="1" ht="27" customHeight="1" x14ac:dyDescent="0.2">
      <c r="A47" s="32" t="s">
        <v>1682</v>
      </c>
      <c r="B47" s="31" t="s">
        <v>1615</v>
      </c>
      <c r="C47" s="95" t="str">
        <f>VLOOKUP(B47,'〒ア－オ'!B$1:C$229,2,FALSE)</f>
        <v>神辺町川北</v>
      </c>
      <c r="D47" s="103" t="s">
        <v>1683</v>
      </c>
      <c r="E47" s="90" t="str">
        <f t="shared" si="2"/>
        <v>神辺町川北895-1</v>
      </c>
      <c r="F47" s="31" t="s">
        <v>1684</v>
      </c>
      <c r="G47" s="31" t="s">
        <v>1685</v>
      </c>
      <c r="H47" s="123" t="s">
        <v>1686</v>
      </c>
      <c r="I47" s="37" t="s">
        <v>62</v>
      </c>
      <c r="J47" s="38"/>
      <c r="K47" s="38"/>
      <c r="L47" s="38"/>
      <c r="M47" s="38"/>
      <c r="N47" s="38"/>
      <c r="O47" s="38"/>
      <c r="P47" s="38"/>
      <c r="Q47" s="109"/>
      <c r="R47" s="39"/>
      <c r="S47" s="45">
        <v>44736</v>
      </c>
      <c r="T47" s="100"/>
    </row>
    <row r="48" spans="1:20" s="44" customFormat="1" ht="27" customHeight="1" x14ac:dyDescent="0.2">
      <c r="A48" s="69" t="s">
        <v>1142</v>
      </c>
      <c r="B48" s="46" t="s">
        <v>76</v>
      </c>
      <c r="C48" s="134" t="str">
        <f>VLOOKUP(B48,'〒ア－オ'!B$1:C$229,2,FALSE)</f>
        <v>赤坂町赤坂</v>
      </c>
      <c r="D48" s="135" t="s">
        <v>1047</v>
      </c>
      <c r="E48" s="136" t="str">
        <f t="shared" si="2"/>
        <v>赤坂町赤坂1313</v>
      </c>
      <c r="F48" s="46" t="s">
        <v>1344</v>
      </c>
      <c r="G48" s="116" t="s">
        <v>1534</v>
      </c>
      <c r="H48" s="122" t="s">
        <v>1563</v>
      </c>
      <c r="I48" s="16" t="s">
        <v>11</v>
      </c>
      <c r="J48" s="71"/>
      <c r="K48" s="155" t="s">
        <v>1687</v>
      </c>
      <c r="L48" s="71"/>
      <c r="M48" s="71"/>
      <c r="N48" s="71"/>
      <c r="O48" s="71"/>
      <c r="P48" s="71"/>
      <c r="Q48" s="110"/>
      <c r="R48" s="17"/>
      <c r="S48" s="45">
        <v>43217</v>
      </c>
      <c r="T48" s="100" t="s">
        <v>1689</v>
      </c>
    </row>
    <row r="49" spans="1:20" s="44" customFormat="1" ht="27" customHeight="1" x14ac:dyDescent="0.2">
      <c r="A49" s="69" t="s">
        <v>1142</v>
      </c>
      <c r="B49" s="46" t="s">
        <v>76</v>
      </c>
      <c r="C49" s="95" t="str">
        <f>VLOOKUP(B49,'〒ア－オ'!B$1:C$229,2,FALSE)</f>
        <v>赤坂町赤坂</v>
      </c>
      <c r="D49" s="102" t="s">
        <v>1047</v>
      </c>
      <c r="E49" s="90" t="str">
        <f t="shared" si="1"/>
        <v>赤坂町赤坂1313</v>
      </c>
      <c r="F49" s="46" t="s">
        <v>1344</v>
      </c>
      <c r="G49" s="116" t="s">
        <v>78</v>
      </c>
      <c r="H49" s="122" t="s">
        <v>649</v>
      </c>
      <c r="I49" s="70"/>
      <c r="J49" s="71"/>
      <c r="K49" s="71"/>
      <c r="L49" s="71"/>
      <c r="M49" s="71" t="s">
        <v>11</v>
      </c>
      <c r="N49" s="71"/>
      <c r="O49" s="71" t="s">
        <v>1258</v>
      </c>
      <c r="P49" s="71" t="s">
        <v>1258</v>
      </c>
      <c r="Q49" s="110"/>
      <c r="R49" s="17" t="s">
        <v>1108</v>
      </c>
      <c r="S49" s="45">
        <v>39156</v>
      </c>
      <c r="T49" s="100"/>
    </row>
    <row r="50" spans="1:20" s="44" customFormat="1" ht="27" customHeight="1" x14ac:dyDescent="0.2">
      <c r="A50" s="69" t="s">
        <v>1142</v>
      </c>
      <c r="B50" s="46" t="s">
        <v>76</v>
      </c>
      <c r="C50" s="95" t="str">
        <f>VLOOKUP(B50,'〒ア－オ'!B$1:C$229,2,FALSE)</f>
        <v>赤坂町赤坂</v>
      </c>
      <c r="D50" s="102" t="s">
        <v>1047</v>
      </c>
      <c r="E50" s="90" t="str">
        <f>CONCATENATE(C50,D50)</f>
        <v>赤坂町赤坂1313</v>
      </c>
      <c r="F50" s="46" t="s">
        <v>1344</v>
      </c>
      <c r="G50" s="116" t="s">
        <v>1625</v>
      </c>
      <c r="H50" s="122" t="s">
        <v>1626</v>
      </c>
      <c r="I50" s="71" t="s">
        <v>11</v>
      </c>
      <c r="J50" s="71"/>
      <c r="K50" s="155" t="s">
        <v>1687</v>
      </c>
      <c r="L50" s="71"/>
      <c r="M50" s="71"/>
      <c r="N50" s="71"/>
      <c r="O50" s="71"/>
      <c r="P50" s="71"/>
      <c r="Q50" s="110"/>
      <c r="R50" s="17"/>
      <c r="S50" s="45">
        <v>43949</v>
      </c>
      <c r="T50" s="100" t="s">
        <v>1690</v>
      </c>
    </row>
    <row r="51" spans="1:20" ht="27" customHeight="1" x14ac:dyDescent="0.2">
      <c r="A51" s="14" t="s">
        <v>1230</v>
      </c>
      <c r="B51" s="4" t="s">
        <v>657</v>
      </c>
      <c r="C51" s="95" t="str">
        <f>VLOOKUP(B51,'〒ア－オ'!B$1:C$229,2,FALSE)</f>
        <v>野上町</v>
      </c>
      <c r="D51" s="102" t="s">
        <v>148</v>
      </c>
      <c r="E51" s="90" t="str">
        <f t="shared" si="1"/>
        <v>野上町二丁目10-29</v>
      </c>
      <c r="F51" s="4" t="s">
        <v>1345</v>
      </c>
      <c r="G51" s="5" t="s">
        <v>1253</v>
      </c>
      <c r="H51" s="92" t="s">
        <v>609</v>
      </c>
      <c r="I51" s="16"/>
      <c r="J51" s="15"/>
      <c r="K51" s="15"/>
      <c r="L51" s="15" t="s">
        <v>1258</v>
      </c>
      <c r="M51" s="15" t="s">
        <v>1258</v>
      </c>
      <c r="N51" s="15" t="s">
        <v>1258</v>
      </c>
      <c r="O51" s="15"/>
      <c r="P51" s="15"/>
      <c r="Q51" s="107"/>
      <c r="R51" s="17"/>
      <c r="S51" s="12"/>
      <c r="T51" s="96"/>
    </row>
    <row r="52" spans="1:20" ht="27" customHeight="1" x14ac:dyDescent="0.2">
      <c r="A52" s="14" t="s">
        <v>1230</v>
      </c>
      <c r="B52" s="4" t="s">
        <v>657</v>
      </c>
      <c r="C52" s="95" t="str">
        <f>VLOOKUP(B52,'〒ア－オ'!B$1:C$229,2,FALSE)</f>
        <v>野上町</v>
      </c>
      <c r="D52" s="102" t="s">
        <v>148</v>
      </c>
      <c r="E52" s="90" t="str">
        <f>CONCATENATE(C52,D52)</f>
        <v>野上町二丁目10-29</v>
      </c>
      <c r="F52" s="4" t="s">
        <v>1345</v>
      </c>
      <c r="G52" s="5" t="s">
        <v>1253</v>
      </c>
      <c r="H52" s="92" t="s">
        <v>1045</v>
      </c>
      <c r="I52" s="16"/>
      <c r="J52" s="15"/>
      <c r="K52" s="15"/>
      <c r="L52" s="15"/>
      <c r="M52" s="15"/>
      <c r="N52" s="15"/>
      <c r="O52" s="15"/>
      <c r="P52" s="15"/>
      <c r="Q52" s="107"/>
      <c r="R52" s="17" t="s">
        <v>12</v>
      </c>
      <c r="S52" s="12">
        <v>40235</v>
      </c>
      <c r="T52" s="96"/>
    </row>
    <row r="53" spans="1:20" ht="27" customHeight="1" x14ac:dyDescent="0.2">
      <c r="A53" s="32" t="s">
        <v>1143</v>
      </c>
      <c r="B53" s="31" t="s">
        <v>53</v>
      </c>
      <c r="C53" s="95" t="str">
        <f>VLOOKUP(B53,'〒ア－オ'!B$1:C$229,2,FALSE)</f>
        <v>沼隈町草深</v>
      </c>
      <c r="D53" s="103" t="s">
        <v>1048</v>
      </c>
      <c r="E53" s="90" t="str">
        <f t="shared" si="1"/>
        <v>沼隈町草深1711</v>
      </c>
      <c r="F53" s="31" t="s">
        <v>39</v>
      </c>
      <c r="G53" s="31" t="s">
        <v>37</v>
      </c>
      <c r="H53" s="31" t="s">
        <v>38</v>
      </c>
      <c r="I53" s="37" t="s">
        <v>62</v>
      </c>
      <c r="J53" s="38" t="s">
        <v>36</v>
      </c>
      <c r="K53" s="38" t="s">
        <v>36</v>
      </c>
      <c r="L53" s="38"/>
      <c r="M53" s="38"/>
      <c r="N53" s="38"/>
      <c r="O53" s="38" t="s">
        <v>62</v>
      </c>
      <c r="P53" s="38"/>
      <c r="Q53" s="109" t="s">
        <v>36</v>
      </c>
      <c r="R53" s="39"/>
      <c r="S53" s="34"/>
      <c r="T53" s="96" t="s">
        <v>1529</v>
      </c>
    </row>
    <row r="54" spans="1:20" ht="27" customHeight="1" x14ac:dyDescent="0.2">
      <c r="A54" s="14" t="s">
        <v>1144</v>
      </c>
      <c r="B54" s="4" t="s">
        <v>1448</v>
      </c>
      <c r="C54" s="95" t="str">
        <f>VLOOKUP(B54,'〒ア－オ'!B$1:C$229,2,FALSE)</f>
        <v>今津町</v>
      </c>
      <c r="D54" s="102" t="s">
        <v>149</v>
      </c>
      <c r="E54" s="90" t="str">
        <f t="shared" si="1"/>
        <v>今津町二丁目1-24</v>
      </c>
      <c r="F54" s="4" t="s">
        <v>1346</v>
      </c>
      <c r="G54" s="5" t="s">
        <v>1260</v>
      </c>
      <c r="H54" s="92" t="s">
        <v>610</v>
      </c>
      <c r="I54" s="16"/>
      <c r="J54" s="15"/>
      <c r="K54" s="15" t="s">
        <v>1261</v>
      </c>
      <c r="L54" s="15"/>
      <c r="M54" s="15"/>
      <c r="N54" s="15"/>
      <c r="O54" s="15"/>
      <c r="P54" s="15"/>
      <c r="Q54" s="107"/>
      <c r="R54" s="17"/>
      <c r="S54" s="30">
        <v>36602</v>
      </c>
      <c r="T54" s="98"/>
    </row>
    <row r="55" spans="1:20" ht="27" customHeight="1" x14ac:dyDescent="0.2">
      <c r="A55" s="14" t="s">
        <v>1231</v>
      </c>
      <c r="B55" s="4" t="s">
        <v>669</v>
      </c>
      <c r="C55" s="95" t="str">
        <f>VLOOKUP(B55,'〒ア－オ'!B$1:C$229,2,FALSE)</f>
        <v>新市町戸手</v>
      </c>
      <c r="D55" s="102" t="s">
        <v>1049</v>
      </c>
      <c r="E55" s="90" t="str">
        <f t="shared" si="1"/>
        <v>新市町戸手814-10</v>
      </c>
      <c r="F55" s="3" t="s">
        <v>63</v>
      </c>
      <c r="G55" s="5" t="s">
        <v>64</v>
      </c>
      <c r="H55" s="92" t="s">
        <v>1245</v>
      </c>
      <c r="I55" s="16" t="s">
        <v>62</v>
      </c>
      <c r="J55" s="15"/>
      <c r="K55" s="15"/>
      <c r="L55" s="15"/>
      <c r="M55" s="15"/>
      <c r="N55" s="15"/>
      <c r="O55" s="15"/>
      <c r="P55" s="15"/>
      <c r="Q55" s="107"/>
      <c r="R55" s="17"/>
      <c r="S55" s="12"/>
      <c r="T55" s="97"/>
    </row>
    <row r="56" spans="1:20" ht="27" customHeight="1" x14ac:dyDescent="0.2">
      <c r="A56" s="14" t="s">
        <v>1146</v>
      </c>
      <c r="B56" s="4" t="s">
        <v>1449</v>
      </c>
      <c r="C56" s="95" t="str">
        <f>VLOOKUP(B56,'〒ア－オ'!B$1:C$229,2,FALSE)</f>
        <v>曙町</v>
      </c>
      <c r="D56" s="102" t="s">
        <v>151</v>
      </c>
      <c r="E56" s="90" t="str">
        <f>CONCATENATE(C56,D56)</f>
        <v>曙町三丁目19-18</v>
      </c>
      <c r="F56" s="4" t="s">
        <v>1352</v>
      </c>
      <c r="G56" s="5" t="s">
        <v>37</v>
      </c>
      <c r="H56" s="92" t="s">
        <v>1477</v>
      </c>
      <c r="I56" s="16"/>
      <c r="J56" s="15"/>
      <c r="K56" s="15"/>
      <c r="L56" s="15"/>
      <c r="M56" s="15"/>
      <c r="N56" s="15"/>
      <c r="O56" s="15" t="s">
        <v>11</v>
      </c>
      <c r="P56" s="15" t="s">
        <v>11</v>
      </c>
      <c r="Q56" s="107"/>
      <c r="R56" s="17"/>
      <c r="S56" s="12"/>
      <c r="T56" s="96"/>
    </row>
    <row r="57" spans="1:20" ht="27" customHeight="1" x14ac:dyDescent="0.2">
      <c r="A57" s="14" t="s">
        <v>1146</v>
      </c>
      <c r="B57" s="4" t="s">
        <v>1449</v>
      </c>
      <c r="C57" s="95" t="str">
        <f>VLOOKUP(B57,'〒ア－オ'!B$1:C$229,2,FALSE)</f>
        <v>曙町</v>
      </c>
      <c r="D57" s="102" t="s">
        <v>151</v>
      </c>
      <c r="E57" s="90" t="str">
        <f t="shared" si="1"/>
        <v>曙町三丁目19-18</v>
      </c>
      <c r="F57" s="4" t="s">
        <v>1352</v>
      </c>
      <c r="G57" s="5" t="s">
        <v>1028</v>
      </c>
      <c r="H57" s="92" t="s">
        <v>613</v>
      </c>
      <c r="I57" s="16" t="s">
        <v>1262</v>
      </c>
      <c r="J57" s="15"/>
      <c r="K57" s="15"/>
      <c r="L57" s="15"/>
      <c r="M57" s="15"/>
      <c r="N57" s="15"/>
      <c r="O57" s="15" t="s">
        <v>1262</v>
      </c>
      <c r="P57" s="15" t="s">
        <v>1262</v>
      </c>
      <c r="Q57" s="107"/>
      <c r="R57" s="17"/>
      <c r="S57" s="12"/>
      <c r="T57" s="96"/>
    </row>
    <row r="58" spans="1:20" ht="27" customHeight="1" x14ac:dyDescent="0.2">
      <c r="A58" s="14" t="s">
        <v>1146</v>
      </c>
      <c r="B58" s="4" t="s">
        <v>1449</v>
      </c>
      <c r="C58" s="95" t="str">
        <f>VLOOKUP(B58,'〒ア－オ'!B$1:C$229,2,FALSE)</f>
        <v>曙町</v>
      </c>
      <c r="D58" s="102" t="s">
        <v>151</v>
      </c>
      <c r="E58" s="90" t="str">
        <f t="shared" si="1"/>
        <v>曙町三丁目19-18</v>
      </c>
      <c r="F58" s="4" t="s">
        <v>1352</v>
      </c>
      <c r="G58" s="5" t="s">
        <v>1028</v>
      </c>
      <c r="H58" s="92" t="s">
        <v>614</v>
      </c>
      <c r="I58" s="16" t="s">
        <v>1236</v>
      </c>
      <c r="J58" s="15"/>
      <c r="K58" s="15"/>
      <c r="L58" s="15"/>
      <c r="M58" s="15"/>
      <c r="N58" s="15"/>
      <c r="O58" s="15" t="s">
        <v>1236</v>
      </c>
      <c r="P58" s="15" t="s">
        <v>1236</v>
      </c>
      <c r="Q58" s="107"/>
      <c r="R58" s="17"/>
      <c r="S58" s="12"/>
      <c r="T58" s="96"/>
    </row>
    <row r="59" spans="1:20" ht="27" customHeight="1" x14ac:dyDescent="0.2">
      <c r="A59" s="14" t="s">
        <v>1146</v>
      </c>
      <c r="B59" s="4" t="s">
        <v>1449</v>
      </c>
      <c r="C59" s="95" t="str">
        <f>VLOOKUP(B59,'〒ア－オ'!B$1:C$229,2,FALSE)</f>
        <v>曙町</v>
      </c>
      <c r="D59" s="102" t="s">
        <v>151</v>
      </c>
      <c r="E59" s="90" t="str">
        <f>CONCATENATE(C59,D59)</f>
        <v>曙町三丁目19-18</v>
      </c>
      <c r="F59" s="4" t="s">
        <v>1352</v>
      </c>
      <c r="G59" s="5" t="s">
        <v>1265</v>
      </c>
      <c r="H59" s="92" t="s">
        <v>1349</v>
      </c>
      <c r="I59" s="16"/>
      <c r="J59" s="15"/>
      <c r="K59" s="15"/>
      <c r="L59" s="15"/>
      <c r="M59" s="15"/>
      <c r="N59" s="15"/>
      <c r="O59" s="15"/>
      <c r="P59" s="15"/>
      <c r="Q59" s="107"/>
      <c r="R59" s="17" t="s">
        <v>692</v>
      </c>
      <c r="S59" s="12">
        <v>40359</v>
      </c>
      <c r="T59" s="96"/>
    </row>
    <row r="60" spans="1:20" ht="27" customHeight="1" x14ac:dyDescent="0.2">
      <c r="A60" s="14" t="s">
        <v>1146</v>
      </c>
      <c r="B60" s="4" t="s">
        <v>1449</v>
      </c>
      <c r="C60" s="95" t="str">
        <f>VLOOKUP(B60,'〒ア－オ'!B$1:C$229,2,FALSE)</f>
        <v>曙町</v>
      </c>
      <c r="D60" s="102" t="s">
        <v>151</v>
      </c>
      <c r="E60" s="90" t="str">
        <f t="shared" si="1"/>
        <v>曙町三丁目19-18</v>
      </c>
      <c r="F60" s="4" t="s">
        <v>1352</v>
      </c>
      <c r="G60" s="5" t="s">
        <v>1265</v>
      </c>
      <c r="H60" s="92" t="s">
        <v>616</v>
      </c>
      <c r="I60" s="16"/>
      <c r="J60" s="15"/>
      <c r="K60" s="15"/>
      <c r="L60" s="15" t="s">
        <v>1264</v>
      </c>
      <c r="M60" s="15" t="s">
        <v>1264</v>
      </c>
      <c r="N60" s="15" t="s">
        <v>1264</v>
      </c>
      <c r="O60" s="15"/>
      <c r="P60" s="15"/>
      <c r="Q60" s="107"/>
      <c r="R60" s="17"/>
      <c r="S60" s="12"/>
      <c r="T60" s="96"/>
    </row>
    <row r="61" spans="1:20" ht="27" customHeight="1" x14ac:dyDescent="0.2">
      <c r="A61" s="14" t="s">
        <v>1146</v>
      </c>
      <c r="B61" s="4" t="s">
        <v>1449</v>
      </c>
      <c r="C61" s="95" t="str">
        <f>VLOOKUP(B61,'〒ア－オ'!B$1:C$229,2,FALSE)</f>
        <v>曙町</v>
      </c>
      <c r="D61" s="102" t="s">
        <v>151</v>
      </c>
      <c r="E61" s="90" t="str">
        <f t="shared" si="1"/>
        <v>曙町三丁目19-18</v>
      </c>
      <c r="F61" s="4" t="s">
        <v>1352</v>
      </c>
      <c r="G61" s="5" t="s">
        <v>1028</v>
      </c>
      <c r="H61" s="92" t="s">
        <v>612</v>
      </c>
      <c r="I61" s="16"/>
      <c r="J61" s="15"/>
      <c r="K61" s="15"/>
      <c r="L61" s="15" t="s">
        <v>1264</v>
      </c>
      <c r="M61" s="15" t="s">
        <v>1264</v>
      </c>
      <c r="N61" s="15" t="s">
        <v>1264</v>
      </c>
      <c r="O61" s="15"/>
      <c r="P61" s="15"/>
      <c r="Q61" s="107"/>
      <c r="R61" s="17"/>
      <c r="S61" s="12"/>
      <c r="T61" s="96"/>
    </row>
    <row r="62" spans="1:20" ht="27" customHeight="1" x14ac:dyDescent="0.2">
      <c r="A62" s="14" t="s">
        <v>467</v>
      </c>
      <c r="B62" s="4" t="s">
        <v>468</v>
      </c>
      <c r="C62" s="95" t="str">
        <f>VLOOKUP(B62,'〒ア－オ'!B$1:C$229,2,FALSE)</f>
        <v>多治米町</v>
      </c>
      <c r="D62" s="102" t="s">
        <v>469</v>
      </c>
      <c r="E62" s="90" t="str">
        <f>CONCATENATE(C62,D62)</f>
        <v>多治米町二丁目14-12</v>
      </c>
      <c r="F62" s="4" t="s">
        <v>470</v>
      </c>
      <c r="G62" s="5" t="s">
        <v>471</v>
      </c>
      <c r="H62" s="92" t="s">
        <v>472</v>
      </c>
      <c r="I62" s="16"/>
      <c r="J62" s="15"/>
      <c r="K62" s="15"/>
      <c r="L62" s="15"/>
      <c r="M62" s="15"/>
      <c r="N62" s="15"/>
      <c r="O62" s="15"/>
      <c r="P62" s="15"/>
      <c r="Q62" s="107"/>
      <c r="R62" s="17" t="s">
        <v>12</v>
      </c>
      <c r="S62" s="12">
        <v>40268</v>
      </c>
      <c r="T62" s="96"/>
    </row>
    <row r="63" spans="1:20" ht="27" customHeight="1" x14ac:dyDescent="0.2">
      <c r="A63" s="14" t="s">
        <v>467</v>
      </c>
      <c r="B63" s="4" t="s">
        <v>468</v>
      </c>
      <c r="C63" s="95" t="str">
        <f>VLOOKUP(B63,'〒ア－オ'!B$1:C$229,2,FALSE)</f>
        <v>多治米町</v>
      </c>
      <c r="D63" s="102" t="s">
        <v>469</v>
      </c>
      <c r="E63" s="90" t="str">
        <f>CONCATENATE(C63,D63)</f>
        <v>多治米町二丁目14-12</v>
      </c>
      <c r="F63" s="4" t="s">
        <v>470</v>
      </c>
      <c r="G63" s="5" t="s">
        <v>473</v>
      </c>
      <c r="H63" s="92" t="s">
        <v>474</v>
      </c>
      <c r="I63" s="16"/>
      <c r="J63" s="15"/>
      <c r="K63" s="15"/>
      <c r="L63" s="15"/>
      <c r="M63" s="15"/>
      <c r="N63" s="15"/>
      <c r="O63" s="15"/>
      <c r="P63" s="15"/>
      <c r="Q63" s="107"/>
      <c r="R63" s="17" t="s">
        <v>12</v>
      </c>
      <c r="S63" s="12">
        <v>40268</v>
      </c>
      <c r="T63" s="96"/>
    </row>
    <row r="64" spans="1:20" ht="27" customHeight="1" x14ac:dyDescent="0.2">
      <c r="A64" s="14" t="s">
        <v>1145</v>
      </c>
      <c r="B64" s="4" t="s">
        <v>667</v>
      </c>
      <c r="C64" s="95" t="str">
        <f>VLOOKUP(B64,'〒ア－オ'!B$1:C$229,2,FALSE)</f>
        <v>東深津町</v>
      </c>
      <c r="D64" s="102" t="s">
        <v>150</v>
      </c>
      <c r="E64" s="90" t="str">
        <f t="shared" si="1"/>
        <v>東深津町二丁目11-26</v>
      </c>
      <c r="F64" s="4" t="s">
        <v>1351</v>
      </c>
      <c r="G64" s="5" t="s">
        <v>1263</v>
      </c>
      <c r="H64" s="92" t="s">
        <v>611</v>
      </c>
      <c r="I64" s="16"/>
      <c r="J64" s="15" t="s">
        <v>1262</v>
      </c>
      <c r="K64" s="15"/>
      <c r="L64" s="15"/>
      <c r="M64" s="15"/>
      <c r="N64" s="15"/>
      <c r="O64" s="15"/>
      <c r="P64" s="15"/>
      <c r="Q64" s="107"/>
      <c r="R64" s="17"/>
      <c r="S64" s="12"/>
      <c r="T64" s="96"/>
    </row>
    <row r="65" spans="1:20" s="21" customFormat="1" ht="27" customHeight="1" x14ac:dyDescent="0.2">
      <c r="A65" s="18" t="s">
        <v>1149</v>
      </c>
      <c r="B65" s="19" t="s">
        <v>665</v>
      </c>
      <c r="C65" s="95" t="str">
        <f>VLOOKUP(B65,'〒ア－オ'!B$1:C$229,2,FALSE)</f>
        <v>駅家町江良</v>
      </c>
      <c r="D65" s="102" t="s">
        <v>1051</v>
      </c>
      <c r="E65" s="90" t="str">
        <f t="shared" si="1"/>
        <v>駅家町江良427-1</v>
      </c>
      <c r="F65" s="19" t="s">
        <v>1355</v>
      </c>
      <c r="G65" s="117" t="s">
        <v>1283</v>
      </c>
      <c r="H65" s="124" t="s">
        <v>620</v>
      </c>
      <c r="I65" s="22"/>
      <c r="J65" s="20"/>
      <c r="K65" s="20"/>
      <c r="L65" s="20"/>
      <c r="M65" s="20" t="s">
        <v>1284</v>
      </c>
      <c r="N65" s="20"/>
      <c r="O65" s="20" t="s">
        <v>1284</v>
      </c>
      <c r="P65" s="20"/>
      <c r="Q65" s="111"/>
      <c r="R65" s="23"/>
      <c r="S65" s="12"/>
      <c r="T65" s="96"/>
    </row>
    <row r="66" spans="1:20" s="21" customFormat="1" ht="27" customHeight="1" x14ac:dyDescent="0.2">
      <c r="A66" s="18" t="s">
        <v>1113</v>
      </c>
      <c r="B66" s="19" t="s">
        <v>1114</v>
      </c>
      <c r="C66" s="95" t="str">
        <f>VLOOKUP(B66,'〒ア－オ'!B$1:C$229,2,FALSE)</f>
        <v>南手城町</v>
      </c>
      <c r="D66" s="102" t="s">
        <v>1115</v>
      </c>
      <c r="E66" s="90" t="str">
        <f t="shared" si="1"/>
        <v>南手城町一丁目15-3</v>
      </c>
      <c r="F66" s="19" t="s">
        <v>680</v>
      </c>
      <c r="G66" s="117" t="s">
        <v>1116</v>
      </c>
      <c r="H66" s="124" t="s">
        <v>1117</v>
      </c>
      <c r="I66" s="22"/>
      <c r="J66" s="20"/>
      <c r="K66" s="20"/>
      <c r="L66" s="20"/>
      <c r="M66" s="20"/>
      <c r="N66" s="20"/>
      <c r="O66" s="20"/>
      <c r="P66" s="20"/>
      <c r="Q66" s="111"/>
      <c r="R66" s="23" t="s">
        <v>11</v>
      </c>
      <c r="S66" s="12">
        <v>40199</v>
      </c>
      <c r="T66" s="96"/>
    </row>
    <row r="67" spans="1:20" s="21" customFormat="1" ht="27" customHeight="1" x14ac:dyDescent="0.2">
      <c r="A67" s="18" t="s">
        <v>1147</v>
      </c>
      <c r="B67" s="19" t="s">
        <v>1483</v>
      </c>
      <c r="C67" s="95" t="str">
        <f>VLOOKUP(B67,'〒ア－オ'!B$1:C$229,2,FALSE)</f>
        <v>駅家町上山守</v>
      </c>
      <c r="D67" s="102" t="s">
        <v>1485</v>
      </c>
      <c r="E67" s="90" t="str">
        <f>CONCATENATE(C67,D67)</f>
        <v>駅家町上山守203</v>
      </c>
      <c r="F67" s="19" t="s">
        <v>1484</v>
      </c>
      <c r="G67" s="117" t="s">
        <v>1281</v>
      </c>
      <c r="H67" s="124" t="s">
        <v>1803</v>
      </c>
      <c r="I67" s="22"/>
      <c r="J67" s="20"/>
      <c r="K67" s="20"/>
      <c r="L67" s="20"/>
      <c r="M67" s="20"/>
      <c r="N67" s="20"/>
      <c r="O67" s="20" t="s">
        <v>11</v>
      </c>
      <c r="P67" s="20"/>
      <c r="Q67" s="111"/>
      <c r="R67" s="23"/>
      <c r="S67" s="12"/>
      <c r="T67" s="96"/>
    </row>
    <row r="68" spans="1:20" s="21" customFormat="1" ht="27" customHeight="1" x14ac:dyDescent="0.2">
      <c r="A68" s="18" t="s">
        <v>1147</v>
      </c>
      <c r="B68" s="19" t="s">
        <v>666</v>
      </c>
      <c r="C68" s="95" t="str">
        <f>VLOOKUP(B68,'〒ア－オ'!B$1:C$229,2,FALSE)</f>
        <v>駅家町上山守</v>
      </c>
      <c r="D68" s="102" t="s">
        <v>1050</v>
      </c>
      <c r="E68" s="90" t="str">
        <f t="shared" si="1"/>
        <v>駅家町上山守203</v>
      </c>
      <c r="F68" s="19" t="s">
        <v>646</v>
      </c>
      <c r="G68" s="117" t="s">
        <v>1277</v>
      </c>
      <c r="H68" s="124" t="s">
        <v>619</v>
      </c>
      <c r="I68" s="22" t="s">
        <v>1266</v>
      </c>
      <c r="J68" s="144"/>
      <c r="K68" s="155" t="s">
        <v>1687</v>
      </c>
      <c r="L68" s="20" t="s">
        <v>1266</v>
      </c>
      <c r="M68" s="20" t="s">
        <v>1266</v>
      </c>
      <c r="N68" s="20" t="s">
        <v>1266</v>
      </c>
      <c r="O68" s="20"/>
      <c r="P68" s="20" t="s">
        <v>11</v>
      </c>
      <c r="Q68" s="111"/>
      <c r="R68" s="23"/>
      <c r="S68" s="12"/>
      <c r="T68" s="100" t="s">
        <v>1690</v>
      </c>
    </row>
    <row r="69" spans="1:20" s="21" customFormat="1" ht="27" customHeight="1" x14ac:dyDescent="0.2">
      <c r="A69" s="18" t="s">
        <v>1147</v>
      </c>
      <c r="B69" s="19" t="s">
        <v>666</v>
      </c>
      <c r="C69" s="95" t="str">
        <f>VLOOKUP(B69,'〒ア－オ'!B$1:C$229,2,FALSE)</f>
        <v>駅家町上山守</v>
      </c>
      <c r="D69" s="102" t="s">
        <v>1050</v>
      </c>
      <c r="E69" s="90" t="str">
        <f>CONCATENATE(C69,D69)</f>
        <v>駅家町上山守203</v>
      </c>
      <c r="F69" s="19" t="s">
        <v>646</v>
      </c>
      <c r="G69" s="117" t="s">
        <v>1592</v>
      </c>
      <c r="H69" s="124" t="s">
        <v>1593</v>
      </c>
      <c r="I69" s="22"/>
      <c r="J69" s="20"/>
      <c r="K69" s="150"/>
      <c r="L69" s="20" t="s">
        <v>11</v>
      </c>
      <c r="M69" s="20"/>
      <c r="N69" s="20"/>
      <c r="O69" s="20"/>
      <c r="P69" s="20"/>
      <c r="Q69" s="111"/>
      <c r="R69" s="23"/>
      <c r="S69" s="12">
        <v>43616</v>
      </c>
      <c r="T69" s="100"/>
    </row>
    <row r="70" spans="1:20" s="147" customFormat="1" ht="27" customHeight="1" x14ac:dyDescent="0.2">
      <c r="A70" s="73" t="s">
        <v>1147</v>
      </c>
      <c r="B70" s="74" t="s">
        <v>666</v>
      </c>
      <c r="C70" s="134" t="str">
        <f>VLOOKUP(B70,'〒ア－オ'!B$1:C$229,2,FALSE)</f>
        <v>駅家町上山守</v>
      </c>
      <c r="D70" s="135" t="s">
        <v>1050</v>
      </c>
      <c r="E70" s="136" t="str">
        <f>CONCATENATE(C70,D70)</f>
        <v>駅家町上山守203</v>
      </c>
      <c r="F70" s="74" t="s">
        <v>646</v>
      </c>
      <c r="G70" s="141" t="s">
        <v>1807</v>
      </c>
      <c r="H70" s="142" t="s">
        <v>1809</v>
      </c>
      <c r="I70" s="143" t="s">
        <v>11</v>
      </c>
      <c r="J70" s="144"/>
      <c r="K70" s="155"/>
      <c r="L70" s="144"/>
      <c r="M70" s="144"/>
      <c r="N70" s="144"/>
      <c r="O70" s="144"/>
      <c r="P70" s="144"/>
      <c r="Q70" s="145"/>
      <c r="R70" s="146"/>
      <c r="S70" s="45"/>
      <c r="T70" s="100" t="s">
        <v>1808</v>
      </c>
    </row>
    <row r="71" spans="1:20" s="21" customFormat="1" ht="27" customHeight="1" x14ac:dyDescent="0.2">
      <c r="A71" s="18" t="s">
        <v>1147</v>
      </c>
      <c r="B71" s="19" t="s">
        <v>666</v>
      </c>
      <c r="C71" s="95" t="str">
        <f>VLOOKUP(B71,'〒ア－オ'!B$1:C$229,2,FALSE)</f>
        <v>駅家町上山守</v>
      </c>
      <c r="D71" s="102" t="s">
        <v>1050</v>
      </c>
      <c r="E71" s="90" t="str">
        <f t="shared" si="1"/>
        <v>駅家町上山守203</v>
      </c>
      <c r="F71" s="19" t="s">
        <v>646</v>
      </c>
      <c r="G71" s="117" t="s">
        <v>1242</v>
      </c>
      <c r="H71" s="124" t="s">
        <v>618</v>
      </c>
      <c r="I71" s="22"/>
      <c r="J71" s="20" t="s">
        <v>1276</v>
      </c>
      <c r="K71" s="20"/>
      <c r="L71" s="20"/>
      <c r="M71" s="20"/>
      <c r="N71" s="20"/>
      <c r="O71" s="20"/>
      <c r="P71" s="20"/>
      <c r="Q71" s="111"/>
      <c r="R71" s="23"/>
      <c r="S71" s="12"/>
      <c r="T71" s="96"/>
    </row>
    <row r="72" spans="1:20" s="21" customFormat="1" ht="27" customHeight="1" x14ac:dyDescent="0.2">
      <c r="A72" s="18" t="s">
        <v>1147</v>
      </c>
      <c r="B72" s="19" t="s">
        <v>1483</v>
      </c>
      <c r="C72" s="95" t="str">
        <f>VLOOKUP(B72,'〒ア－オ'!B$1:C$229,2,FALSE)</f>
        <v>駅家町上山守</v>
      </c>
      <c r="D72" s="102" t="s">
        <v>1485</v>
      </c>
      <c r="E72" s="90" t="str">
        <f t="shared" si="1"/>
        <v>駅家町上山守203</v>
      </c>
      <c r="F72" s="19" t="s">
        <v>1484</v>
      </c>
      <c r="G72" s="117" t="s">
        <v>1281</v>
      </c>
      <c r="H72" s="124" t="s">
        <v>1486</v>
      </c>
      <c r="I72" s="22"/>
      <c r="J72" s="20"/>
      <c r="K72" s="20"/>
      <c r="L72" s="20"/>
      <c r="M72" s="20" t="s">
        <v>11</v>
      </c>
      <c r="N72" s="20"/>
      <c r="O72" s="20" t="s">
        <v>11</v>
      </c>
      <c r="P72" s="20"/>
      <c r="Q72" s="111"/>
      <c r="R72" s="23"/>
      <c r="S72" s="12">
        <v>41753</v>
      </c>
      <c r="T72" s="96"/>
    </row>
    <row r="73" spans="1:20" s="21" customFormat="1" ht="27" customHeight="1" x14ac:dyDescent="0.2">
      <c r="A73" s="18" t="s">
        <v>1147</v>
      </c>
      <c r="B73" s="19" t="s">
        <v>1483</v>
      </c>
      <c r="C73" s="95" t="str">
        <f>VLOOKUP(B73,'〒ア－オ'!B$1:C$229,2,FALSE)</f>
        <v>駅家町上山守</v>
      </c>
      <c r="D73" s="102" t="s">
        <v>1485</v>
      </c>
      <c r="E73" s="90" t="str">
        <f>CONCATENATE(C73,D73)</f>
        <v>駅家町上山守203</v>
      </c>
      <c r="F73" s="19" t="s">
        <v>1484</v>
      </c>
      <c r="G73" s="117" t="s">
        <v>1601</v>
      </c>
      <c r="H73" s="124" t="s">
        <v>1602</v>
      </c>
      <c r="I73" s="22"/>
      <c r="J73" s="20"/>
      <c r="K73" s="20"/>
      <c r="L73" s="20"/>
      <c r="M73" s="20"/>
      <c r="N73" s="20"/>
      <c r="O73" s="20"/>
      <c r="P73" s="20" t="s">
        <v>62</v>
      </c>
      <c r="Q73" s="111"/>
      <c r="R73" s="23"/>
      <c r="S73" s="12">
        <v>43615</v>
      </c>
      <c r="T73" s="96"/>
    </row>
    <row r="74" spans="1:20" s="21" customFormat="1" ht="27" customHeight="1" x14ac:dyDescent="0.2">
      <c r="A74" s="18" t="s">
        <v>1109</v>
      </c>
      <c r="B74" s="19" t="s">
        <v>1031</v>
      </c>
      <c r="C74" s="95" t="str">
        <f>VLOOKUP(B74,'〒ア－オ'!B$1:C$229,2,FALSE)</f>
        <v>水呑町</v>
      </c>
      <c r="D74" s="102" t="s">
        <v>1110</v>
      </c>
      <c r="E74" s="90" t="str">
        <f t="shared" si="1"/>
        <v>水呑町2030-3</v>
      </c>
      <c r="F74" s="19" t="s">
        <v>681</v>
      </c>
      <c r="G74" s="117" t="s">
        <v>41</v>
      </c>
      <c r="H74" s="124" t="s">
        <v>1112</v>
      </c>
      <c r="I74" s="22"/>
      <c r="J74" s="20"/>
      <c r="K74" s="20"/>
      <c r="L74" s="20"/>
      <c r="M74" s="20"/>
      <c r="N74" s="20"/>
      <c r="O74" s="20"/>
      <c r="P74" s="20"/>
      <c r="Q74" s="111"/>
      <c r="R74" s="23" t="s">
        <v>1108</v>
      </c>
      <c r="S74" s="12">
        <v>40199</v>
      </c>
      <c r="T74" s="96"/>
    </row>
    <row r="75" spans="1:20" s="21" customFormat="1" ht="27" customHeight="1" x14ac:dyDescent="0.2">
      <c r="A75" s="18" t="s">
        <v>1148</v>
      </c>
      <c r="B75" s="19" t="s">
        <v>1446</v>
      </c>
      <c r="C75" s="95" t="str">
        <f>VLOOKUP(B75,'〒ア－オ'!B$1:C$229,2,FALSE)</f>
        <v>春日町</v>
      </c>
      <c r="D75" s="102" t="s">
        <v>153</v>
      </c>
      <c r="E75" s="90" t="str">
        <f t="shared" si="1"/>
        <v>春日町七丁目1-18</v>
      </c>
      <c r="F75" s="19" t="s">
        <v>1354</v>
      </c>
      <c r="G75" s="117" t="s">
        <v>113</v>
      </c>
      <c r="H75" s="124" t="s">
        <v>114</v>
      </c>
      <c r="I75" s="22"/>
      <c r="J75" s="20"/>
      <c r="K75" s="20"/>
      <c r="L75" s="20"/>
      <c r="M75" s="20"/>
      <c r="N75" s="20" t="s">
        <v>1343</v>
      </c>
      <c r="O75" s="20"/>
      <c r="P75" s="20"/>
      <c r="Q75" s="111"/>
      <c r="R75" s="23"/>
      <c r="S75" s="12">
        <v>38652</v>
      </c>
      <c r="T75" s="96"/>
    </row>
    <row r="76" spans="1:20" s="21" customFormat="1" ht="27" customHeight="1" x14ac:dyDescent="0.2">
      <c r="A76" s="18" t="s">
        <v>1150</v>
      </c>
      <c r="B76" s="19" t="s">
        <v>664</v>
      </c>
      <c r="C76" s="95" t="str">
        <f>VLOOKUP(B76,'〒ア－オ'!B$1:C$229,2,FALSE)</f>
        <v>引野町</v>
      </c>
      <c r="D76" s="102" t="s">
        <v>154</v>
      </c>
      <c r="E76" s="90" t="str">
        <f t="shared" si="1"/>
        <v>引野町二丁目20-17</v>
      </c>
      <c r="F76" s="19" t="s">
        <v>1356</v>
      </c>
      <c r="G76" s="117" t="s">
        <v>67</v>
      </c>
      <c r="H76" s="124" t="s">
        <v>440</v>
      </c>
      <c r="I76" s="22" t="s">
        <v>12</v>
      </c>
      <c r="J76" s="20"/>
      <c r="K76" s="20"/>
      <c r="L76" s="20"/>
      <c r="M76" s="20"/>
      <c r="N76" s="20"/>
      <c r="O76" s="20"/>
      <c r="P76" s="20"/>
      <c r="Q76" s="111"/>
      <c r="R76" s="23"/>
      <c r="S76" s="12">
        <v>39378</v>
      </c>
      <c r="T76" s="96"/>
    </row>
    <row r="77" spans="1:20" s="21" customFormat="1" ht="27" customHeight="1" x14ac:dyDescent="0.2">
      <c r="A77" s="18" t="s">
        <v>1150</v>
      </c>
      <c r="B77" s="19" t="s">
        <v>664</v>
      </c>
      <c r="C77" s="95" t="str">
        <f>VLOOKUP(B77,'〒ア－オ'!B$1:C$229,2,FALSE)</f>
        <v>引野町</v>
      </c>
      <c r="D77" s="102" t="s">
        <v>154</v>
      </c>
      <c r="E77" s="90" t="str">
        <f t="shared" si="1"/>
        <v>引野町二丁目20-17</v>
      </c>
      <c r="F77" s="19" t="s">
        <v>1356</v>
      </c>
      <c r="G77" s="117" t="s">
        <v>644</v>
      </c>
      <c r="H77" s="124" t="s">
        <v>465</v>
      </c>
      <c r="I77" s="22"/>
      <c r="J77" s="20" t="s">
        <v>1750</v>
      </c>
      <c r="K77" s="20"/>
      <c r="L77" s="20"/>
      <c r="M77" s="20"/>
      <c r="N77" s="20"/>
      <c r="O77" s="20"/>
      <c r="P77" s="20"/>
      <c r="Q77" s="111"/>
      <c r="R77" s="23"/>
      <c r="S77" s="12">
        <v>38950</v>
      </c>
      <c r="T77" s="96"/>
    </row>
    <row r="78" spans="1:20" s="21" customFormat="1" ht="27" customHeight="1" x14ac:dyDescent="0.2">
      <c r="A78" s="18" t="s">
        <v>1150</v>
      </c>
      <c r="B78" s="19" t="s">
        <v>664</v>
      </c>
      <c r="C78" s="95" t="str">
        <f>VLOOKUP(B78,'〒ア－オ'!B$1:C$229,2,FALSE)</f>
        <v>引野町</v>
      </c>
      <c r="D78" s="102" t="s">
        <v>154</v>
      </c>
      <c r="E78" s="90" t="str">
        <f t="shared" si="1"/>
        <v>引野町二丁目20-17</v>
      </c>
      <c r="F78" s="19" t="s">
        <v>1356</v>
      </c>
      <c r="G78" s="117" t="s">
        <v>41</v>
      </c>
      <c r="H78" s="124" t="s">
        <v>1238</v>
      </c>
      <c r="I78" s="22"/>
      <c r="J78" s="20"/>
      <c r="K78" s="20"/>
      <c r="L78" s="20"/>
      <c r="M78" s="20"/>
      <c r="N78" s="20" t="s">
        <v>1343</v>
      </c>
      <c r="O78" s="20"/>
      <c r="P78" s="20"/>
      <c r="Q78" s="111"/>
      <c r="R78" s="23"/>
      <c r="S78" s="12">
        <v>39003</v>
      </c>
      <c r="T78" s="96"/>
    </row>
    <row r="79" spans="1:20" s="21" customFormat="1" ht="27" customHeight="1" x14ac:dyDescent="0.2">
      <c r="A79" s="18" t="s">
        <v>1151</v>
      </c>
      <c r="B79" s="19" t="s">
        <v>663</v>
      </c>
      <c r="C79" s="95" t="str">
        <f>VLOOKUP(B79,'〒ア－オ'!B$1:C$229,2,FALSE)</f>
        <v>瀬戸町山北</v>
      </c>
      <c r="D79" s="102" t="s">
        <v>1052</v>
      </c>
      <c r="E79" s="90" t="str">
        <f t="shared" si="1"/>
        <v>瀬戸町山北450-1</v>
      </c>
      <c r="F79" s="19" t="s">
        <v>1425</v>
      </c>
      <c r="G79" s="117" t="s">
        <v>1316</v>
      </c>
      <c r="H79" s="124" t="s">
        <v>436</v>
      </c>
      <c r="I79" s="22"/>
      <c r="J79" s="20"/>
      <c r="K79" s="20"/>
      <c r="L79" s="20"/>
      <c r="M79" s="20" t="s">
        <v>1270</v>
      </c>
      <c r="N79" s="20"/>
      <c r="O79" s="20"/>
      <c r="P79" s="20"/>
      <c r="Q79" s="111"/>
      <c r="R79" s="23"/>
      <c r="S79" s="12"/>
      <c r="T79" s="96"/>
    </row>
    <row r="80" spans="1:20" s="21" customFormat="1" ht="27" customHeight="1" x14ac:dyDescent="0.2">
      <c r="A80" s="18" t="s">
        <v>1152</v>
      </c>
      <c r="B80" s="19" t="s">
        <v>662</v>
      </c>
      <c r="C80" s="95" t="str">
        <f>VLOOKUP(B80,'〒ア－オ'!B$1:C$229,2,FALSE)</f>
        <v>宝町</v>
      </c>
      <c r="D80" s="102" t="s">
        <v>1053</v>
      </c>
      <c r="E80" s="90" t="str">
        <f t="shared" si="1"/>
        <v>宝町5-24</v>
      </c>
      <c r="F80" s="19" t="s">
        <v>1357</v>
      </c>
      <c r="G80" s="117" t="s">
        <v>1100</v>
      </c>
      <c r="H80" s="124" t="s">
        <v>621</v>
      </c>
      <c r="I80" s="22"/>
      <c r="J80" s="20"/>
      <c r="K80" s="20"/>
      <c r="L80" s="20" t="s">
        <v>1270</v>
      </c>
      <c r="M80" s="20" t="s">
        <v>1270</v>
      </c>
      <c r="N80" s="20" t="s">
        <v>1270</v>
      </c>
      <c r="O80" s="20"/>
      <c r="P80" s="20"/>
      <c r="Q80" s="111"/>
      <c r="R80" s="23"/>
      <c r="S80" s="12"/>
      <c r="T80" s="96"/>
    </row>
    <row r="81" spans="1:20" s="21" customFormat="1" ht="27" customHeight="1" x14ac:dyDescent="0.2">
      <c r="A81" s="18" t="s">
        <v>1153</v>
      </c>
      <c r="B81" s="19" t="s">
        <v>656</v>
      </c>
      <c r="C81" s="95" t="str">
        <f>VLOOKUP(B81,'〒ア－オ'!B$1:C$229,2,FALSE)</f>
        <v>大門町</v>
      </c>
      <c r="D81" s="102" t="s">
        <v>155</v>
      </c>
      <c r="E81" s="90" t="str">
        <f t="shared" si="1"/>
        <v>大門町一丁目40-12</v>
      </c>
      <c r="F81" s="19" t="s">
        <v>441</v>
      </c>
      <c r="G81" s="117" t="s">
        <v>644</v>
      </c>
      <c r="H81" s="124" t="s">
        <v>442</v>
      </c>
      <c r="I81" s="22"/>
      <c r="J81" s="20" t="s">
        <v>1343</v>
      </c>
      <c r="K81" s="20"/>
      <c r="L81" s="20"/>
      <c r="M81" s="20"/>
      <c r="N81" s="20"/>
      <c r="O81" s="20"/>
      <c r="P81" s="20"/>
      <c r="Q81" s="111"/>
      <c r="R81" s="23"/>
      <c r="S81" s="12">
        <v>38684</v>
      </c>
      <c r="T81" s="96"/>
    </row>
    <row r="82" spans="1:20" s="21" customFormat="1" ht="27" customHeight="1" x14ac:dyDescent="0.2">
      <c r="A82" s="18" t="s">
        <v>1326</v>
      </c>
      <c r="B82" s="19" t="s">
        <v>1327</v>
      </c>
      <c r="C82" s="95" t="str">
        <f>VLOOKUP(B82,'〒ア－オ'!B$1:C$229,2,FALSE)</f>
        <v>伊勢丘</v>
      </c>
      <c r="D82" s="102" t="s">
        <v>1328</v>
      </c>
      <c r="E82" s="90" t="str">
        <f t="shared" si="1"/>
        <v>伊勢丘六丁目１番２６号</v>
      </c>
      <c r="F82" s="19" t="s">
        <v>1329</v>
      </c>
      <c r="G82" s="117" t="s">
        <v>644</v>
      </c>
      <c r="H82" s="124" t="s">
        <v>1330</v>
      </c>
      <c r="I82" s="22"/>
      <c r="J82" s="20" t="s">
        <v>12</v>
      </c>
      <c r="K82" s="20"/>
      <c r="L82" s="20"/>
      <c r="M82" s="20"/>
      <c r="N82" s="20"/>
      <c r="O82" s="20"/>
      <c r="P82" s="20"/>
      <c r="Q82" s="111"/>
      <c r="R82" s="23"/>
      <c r="S82" s="12">
        <v>40905</v>
      </c>
      <c r="T82" s="100"/>
    </row>
    <row r="83" spans="1:20" s="21" customFormat="1" ht="27" customHeight="1" x14ac:dyDescent="0.2">
      <c r="A83" s="18" t="s">
        <v>1154</v>
      </c>
      <c r="B83" s="19" t="s">
        <v>661</v>
      </c>
      <c r="C83" s="95" t="str">
        <f>VLOOKUP(B83,'〒ア－オ'!B$1:C$229,2,FALSE)</f>
        <v>駅家町法成寺</v>
      </c>
      <c r="D83" s="102" t="s">
        <v>1055</v>
      </c>
      <c r="E83" s="90" t="str">
        <f t="shared" si="1"/>
        <v>駅家町法成寺108</v>
      </c>
      <c r="F83" s="19" t="s">
        <v>1364</v>
      </c>
      <c r="G83" s="117" t="s">
        <v>1432</v>
      </c>
      <c r="H83" s="124" t="s">
        <v>1389</v>
      </c>
      <c r="I83" s="22"/>
      <c r="J83" s="20"/>
      <c r="K83" s="20"/>
      <c r="L83" s="20"/>
      <c r="M83" s="20" t="s">
        <v>12</v>
      </c>
      <c r="N83" s="20"/>
      <c r="O83" s="20"/>
      <c r="P83" s="20"/>
      <c r="Q83" s="111"/>
      <c r="R83" s="23"/>
      <c r="S83" s="12">
        <v>39566</v>
      </c>
      <c r="T83" s="96"/>
    </row>
    <row r="84" spans="1:20" s="21" customFormat="1" ht="27" customHeight="1" x14ac:dyDescent="0.2">
      <c r="A84" s="18" t="s">
        <v>1154</v>
      </c>
      <c r="B84" s="19" t="s">
        <v>661</v>
      </c>
      <c r="C84" s="95" t="str">
        <f>VLOOKUP(B84,'〒ア－オ'!B$1:C$229,2,FALSE)</f>
        <v>駅家町法成寺</v>
      </c>
      <c r="D84" s="102" t="s">
        <v>1055</v>
      </c>
      <c r="E84" s="90" t="str">
        <f t="shared" si="1"/>
        <v>駅家町法成寺108</v>
      </c>
      <c r="F84" s="19" t="s">
        <v>1364</v>
      </c>
      <c r="G84" s="117" t="s">
        <v>1366</v>
      </c>
      <c r="H84" s="124" t="s">
        <v>623</v>
      </c>
      <c r="I84" s="22"/>
      <c r="J84" s="20"/>
      <c r="K84" s="20"/>
      <c r="L84" s="20"/>
      <c r="M84" s="20" t="s">
        <v>1295</v>
      </c>
      <c r="N84" s="20"/>
      <c r="O84" s="20"/>
      <c r="P84" s="20"/>
      <c r="Q84" s="111"/>
      <c r="R84" s="23"/>
      <c r="S84" s="12">
        <v>37364</v>
      </c>
      <c r="T84" s="96"/>
    </row>
    <row r="85" spans="1:20" s="21" customFormat="1" ht="27" customHeight="1" x14ac:dyDescent="0.2">
      <c r="A85" s="18" t="s">
        <v>1154</v>
      </c>
      <c r="B85" s="19" t="s">
        <v>661</v>
      </c>
      <c r="C85" s="95" t="str">
        <f>VLOOKUP(B85,'〒ア－オ'!B$1:C$229,2,FALSE)</f>
        <v>駅家町法成寺</v>
      </c>
      <c r="D85" s="102" t="s">
        <v>1055</v>
      </c>
      <c r="E85" s="90" t="str">
        <f t="shared" si="1"/>
        <v>駅家町法成寺108</v>
      </c>
      <c r="F85" s="19" t="s">
        <v>1364</v>
      </c>
      <c r="G85" s="117" t="s">
        <v>1365</v>
      </c>
      <c r="H85" s="124" t="s">
        <v>622</v>
      </c>
      <c r="I85" s="22" t="s">
        <v>1233</v>
      </c>
      <c r="J85" s="144"/>
      <c r="K85" s="155" t="s">
        <v>1687</v>
      </c>
      <c r="L85" s="20" t="s">
        <v>1233</v>
      </c>
      <c r="M85" s="20"/>
      <c r="N85" s="20" t="s">
        <v>1233</v>
      </c>
      <c r="O85" s="20"/>
      <c r="P85" s="20"/>
      <c r="Q85" s="111"/>
      <c r="R85" s="23"/>
      <c r="S85" s="12">
        <v>37756</v>
      </c>
      <c r="T85" s="100" t="s">
        <v>1690</v>
      </c>
    </row>
    <row r="86" spans="1:20" s="21" customFormat="1" ht="27" customHeight="1" x14ac:dyDescent="0.2">
      <c r="A86" s="32" t="s">
        <v>1155</v>
      </c>
      <c r="B86" s="31" t="s">
        <v>40</v>
      </c>
      <c r="C86" s="95" t="str">
        <f>VLOOKUP(B86,'〒ア－オ'!B$1:C$229,2,FALSE)</f>
        <v>沼隈町草深</v>
      </c>
      <c r="D86" s="103" t="s">
        <v>1056</v>
      </c>
      <c r="E86" s="90" t="str">
        <f t="shared" si="1"/>
        <v>沼隈町草深1964-1</v>
      </c>
      <c r="F86" s="31" t="s">
        <v>43</v>
      </c>
      <c r="G86" s="31" t="s">
        <v>41</v>
      </c>
      <c r="H86" s="31" t="s">
        <v>42</v>
      </c>
      <c r="I86" s="37"/>
      <c r="J86" s="38"/>
      <c r="K86" s="38"/>
      <c r="L86" s="38"/>
      <c r="M86" s="38" t="s">
        <v>1270</v>
      </c>
      <c r="N86" s="38" t="s">
        <v>1270</v>
      </c>
      <c r="O86" s="38" t="s">
        <v>1270</v>
      </c>
      <c r="P86" s="38" t="s">
        <v>1270</v>
      </c>
      <c r="Q86" s="109"/>
      <c r="R86" s="39"/>
      <c r="S86" s="34"/>
      <c r="T86" s="96"/>
    </row>
    <row r="87" spans="1:20" s="21" customFormat="1" ht="27" customHeight="1" x14ac:dyDescent="0.2">
      <c r="A87" s="73" t="s">
        <v>1535</v>
      </c>
      <c r="B87" s="19" t="s">
        <v>1452</v>
      </c>
      <c r="C87" s="95" t="str">
        <f>VLOOKUP(B87,'〒ア－オ'!B$1:C$229,2,FALSE)</f>
        <v>三之丸町</v>
      </c>
      <c r="D87" s="102" t="s">
        <v>1057</v>
      </c>
      <c r="E87" s="90" t="str">
        <f t="shared" si="1"/>
        <v>三之丸町11-11</v>
      </c>
      <c r="F87" s="19" t="s">
        <v>1367</v>
      </c>
      <c r="G87" s="117" t="s">
        <v>1368</v>
      </c>
      <c r="H87" s="124" t="s">
        <v>1243</v>
      </c>
      <c r="I87" s="22"/>
      <c r="J87" s="20"/>
      <c r="K87" s="20"/>
      <c r="L87" s="20" t="s">
        <v>1270</v>
      </c>
      <c r="M87" s="20" t="s">
        <v>62</v>
      </c>
      <c r="N87" s="20" t="s">
        <v>1270</v>
      </c>
      <c r="O87" s="20"/>
      <c r="P87" s="20"/>
      <c r="Q87" s="111"/>
      <c r="R87" s="23"/>
      <c r="S87" s="12"/>
      <c r="T87" s="96"/>
    </row>
    <row r="88" spans="1:20" ht="27" customHeight="1" x14ac:dyDescent="0.2">
      <c r="A88" s="29" t="s">
        <v>1157</v>
      </c>
      <c r="B88" s="19" t="s">
        <v>1446</v>
      </c>
      <c r="C88" s="95" t="str">
        <f>VLOOKUP(B88,'〒ア－オ'!B$1:C$229,2,FALSE)</f>
        <v>春日町</v>
      </c>
      <c r="D88" s="102" t="s">
        <v>156</v>
      </c>
      <c r="E88" s="90" t="str">
        <f t="shared" si="1"/>
        <v>春日町一丁目20-38</v>
      </c>
      <c r="F88" s="4" t="s">
        <v>1416</v>
      </c>
      <c r="G88" s="5" t="s">
        <v>1417</v>
      </c>
      <c r="H88" s="92" t="s">
        <v>1418</v>
      </c>
      <c r="I88" s="7"/>
      <c r="J88" s="8"/>
      <c r="K88" s="8"/>
      <c r="L88" s="8"/>
      <c r="M88" s="8"/>
      <c r="N88" s="8" t="s">
        <v>12</v>
      </c>
      <c r="O88" s="8"/>
      <c r="P88" s="8"/>
      <c r="Q88" s="106"/>
      <c r="R88" s="9"/>
      <c r="S88" s="12">
        <v>38509</v>
      </c>
      <c r="T88" s="97"/>
    </row>
    <row r="89" spans="1:20" s="21" customFormat="1" ht="27" customHeight="1" x14ac:dyDescent="0.2">
      <c r="A89" s="18" t="s">
        <v>1158</v>
      </c>
      <c r="B89" s="19" t="s">
        <v>658</v>
      </c>
      <c r="C89" s="95" t="str">
        <f>VLOOKUP(B89,'〒ア－オ'!B$1:C$229,2,FALSE)</f>
        <v>御船町</v>
      </c>
      <c r="D89" s="102" t="s">
        <v>157</v>
      </c>
      <c r="E89" s="90" t="str">
        <f>CONCATENATE(C89,D89)</f>
        <v>御船町一丁目11-11</v>
      </c>
      <c r="F89" s="19" t="s">
        <v>1376</v>
      </c>
      <c r="G89" s="117" t="s">
        <v>1285</v>
      </c>
      <c r="H89" s="124" t="s">
        <v>1579</v>
      </c>
      <c r="I89" s="22"/>
      <c r="J89" s="20"/>
      <c r="K89" s="20" t="s">
        <v>11</v>
      </c>
      <c r="L89" s="20"/>
      <c r="M89" s="20"/>
      <c r="N89" s="20"/>
      <c r="O89" s="20"/>
      <c r="P89" s="20"/>
      <c r="Q89" s="111"/>
      <c r="R89" s="23"/>
      <c r="S89" s="12">
        <v>43434</v>
      </c>
      <c r="T89" s="96"/>
    </row>
    <row r="90" spans="1:20" s="21" customFormat="1" ht="27" customHeight="1" x14ac:dyDescent="0.2">
      <c r="A90" s="18" t="s">
        <v>1158</v>
      </c>
      <c r="B90" s="19" t="s">
        <v>658</v>
      </c>
      <c r="C90" s="95" t="str">
        <f>VLOOKUP(B90,'〒ア－オ'!B$1:C$229,2,FALSE)</f>
        <v>御船町</v>
      </c>
      <c r="D90" s="102" t="s">
        <v>157</v>
      </c>
      <c r="E90" s="90" t="str">
        <f t="shared" si="1"/>
        <v>御船町一丁目11-11</v>
      </c>
      <c r="F90" s="19" t="s">
        <v>1376</v>
      </c>
      <c r="G90" s="117" t="s">
        <v>1285</v>
      </c>
      <c r="H90" s="124" t="s">
        <v>624</v>
      </c>
      <c r="I90" s="22"/>
      <c r="J90" s="20"/>
      <c r="K90" s="20" t="s">
        <v>1270</v>
      </c>
      <c r="L90" s="20"/>
      <c r="M90" s="20"/>
      <c r="N90" s="20"/>
      <c r="O90" s="20"/>
      <c r="P90" s="20"/>
      <c r="Q90" s="111"/>
      <c r="R90" s="23"/>
      <c r="S90" s="12"/>
      <c r="T90" s="96"/>
    </row>
    <row r="91" spans="1:20" s="21" customFormat="1" ht="27" customHeight="1" x14ac:dyDescent="0.2">
      <c r="A91" s="73" t="s">
        <v>1159</v>
      </c>
      <c r="B91" s="74" t="s">
        <v>656</v>
      </c>
      <c r="C91" s="134" t="str">
        <f>VLOOKUP(B91,'〒ア－オ'!B$1:C$229,2,FALSE)</f>
        <v>大門町</v>
      </c>
      <c r="D91" s="135" t="s">
        <v>158</v>
      </c>
      <c r="E91" s="136" t="str">
        <f t="shared" si="1"/>
        <v>大門町三丁目28-43</v>
      </c>
      <c r="F91" s="74" t="s">
        <v>627</v>
      </c>
      <c r="G91" s="141" t="s">
        <v>628</v>
      </c>
      <c r="H91" s="142" t="s">
        <v>1554</v>
      </c>
      <c r="I91" s="143" t="s">
        <v>1343</v>
      </c>
      <c r="J91" s="145"/>
      <c r="K91" s="155" t="s">
        <v>1687</v>
      </c>
      <c r="L91" s="144"/>
      <c r="M91" s="144"/>
      <c r="N91" s="144"/>
      <c r="O91" s="144"/>
      <c r="P91" s="144"/>
      <c r="Q91" s="145"/>
      <c r="R91" s="146"/>
      <c r="S91" s="45">
        <v>43189</v>
      </c>
      <c r="T91" s="100" t="s">
        <v>1690</v>
      </c>
    </row>
    <row r="92" spans="1:20" s="21" customFormat="1" ht="27" customHeight="1" x14ac:dyDescent="0.2">
      <c r="A92" s="73" t="s">
        <v>1583</v>
      </c>
      <c r="B92" s="149" t="s">
        <v>351</v>
      </c>
      <c r="C92" s="134" t="str">
        <f>VLOOKUP(B92,'〒ア－オ'!B$1:C$229,2,FALSE)</f>
        <v>松永町</v>
      </c>
      <c r="D92" s="135" t="s">
        <v>1584</v>
      </c>
      <c r="E92" s="136" t="str">
        <f t="shared" ref="E92:E96" si="3">CONCATENATE(C92,D92)</f>
        <v>松永町五丁目２３-２３</v>
      </c>
      <c r="F92" s="74" t="s">
        <v>1587</v>
      </c>
      <c r="G92" s="141" t="s">
        <v>628</v>
      </c>
      <c r="H92" s="142" t="s">
        <v>1585</v>
      </c>
      <c r="I92" s="143" t="s">
        <v>11</v>
      </c>
      <c r="J92" s="145"/>
      <c r="K92" s="155" t="s">
        <v>1687</v>
      </c>
      <c r="L92" s="144"/>
      <c r="M92" s="144"/>
      <c r="N92" s="144"/>
      <c r="O92" s="144"/>
      <c r="P92" s="144"/>
      <c r="Q92" s="145"/>
      <c r="R92" s="146"/>
      <c r="S92" s="45">
        <v>43553</v>
      </c>
      <c r="T92" s="100" t="s">
        <v>1690</v>
      </c>
    </row>
    <row r="93" spans="1:20" ht="27" customHeight="1" x14ac:dyDescent="0.2">
      <c r="A93" s="73" t="s">
        <v>1568</v>
      </c>
      <c r="B93" s="74" t="s">
        <v>561</v>
      </c>
      <c r="C93" s="134" t="str">
        <f>VLOOKUP(B93,'〒ア－オ'!B$1:C$229,2,FALSE)</f>
        <v>野上町</v>
      </c>
      <c r="D93" s="135" t="s">
        <v>1569</v>
      </c>
      <c r="E93" s="136" t="str">
        <f t="shared" si="3"/>
        <v>野上町一丁目7-8</v>
      </c>
      <c r="F93" s="74" t="s">
        <v>1570</v>
      </c>
      <c r="G93" s="116" t="s">
        <v>1571</v>
      </c>
      <c r="H93" s="122" t="s">
        <v>1572</v>
      </c>
      <c r="I93" s="70"/>
      <c r="J93" s="71"/>
      <c r="K93" s="71"/>
      <c r="L93" s="71"/>
      <c r="M93" s="71" t="s">
        <v>11</v>
      </c>
      <c r="N93" s="71"/>
      <c r="O93" s="71"/>
      <c r="P93" s="71"/>
      <c r="Q93" s="110"/>
      <c r="R93" s="72"/>
      <c r="S93" s="45">
        <v>43251</v>
      </c>
      <c r="T93" s="99"/>
    </row>
    <row r="94" spans="1:20" ht="27" customHeight="1" x14ac:dyDescent="0.2">
      <c r="A94" s="18" t="s">
        <v>1160</v>
      </c>
      <c r="B94" s="19" t="s">
        <v>561</v>
      </c>
      <c r="C94" s="95" t="str">
        <f>VLOOKUP(B94,'〒ア－オ'!B$1:C$229,2,FALSE)</f>
        <v>野上町</v>
      </c>
      <c r="D94" s="102" t="s">
        <v>159</v>
      </c>
      <c r="E94" s="90" t="str">
        <f t="shared" si="3"/>
        <v>野上町二丁目8-2</v>
      </c>
      <c r="F94" s="19" t="s">
        <v>897</v>
      </c>
      <c r="G94" s="5" t="s">
        <v>1491</v>
      </c>
      <c r="H94" s="92" t="s">
        <v>1527</v>
      </c>
      <c r="I94" s="16" t="s">
        <v>1526</v>
      </c>
      <c r="J94" s="15"/>
      <c r="K94" s="15"/>
      <c r="L94" s="15"/>
      <c r="M94" s="15"/>
      <c r="N94" s="15"/>
      <c r="O94" s="15"/>
      <c r="P94" s="15"/>
      <c r="Q94" s="107"/>
      <c r="R94" s="17"/>
      <c r="S94" s="12">
        <v>42766</v>
      </c>
      <c r="T94" s="97"/>
    </row>
    <row r="95" spans="1:20" s="147" customFormat="1" ht="27" customHeight="1" x14ac:dyDescent="0.2">
      <c r="A95" s="18" t="s">
        <v>1160</v>
      </c>
      <c r="B95" s="19" t="s">
        <v>561</v>
      </c>
      <c r="C95" s="95" t="str">
        <f>VLOOKUP(B95,'〒ア－オ'!B$1:C$229,2,FALSE)</f>
        <v>野上町</v>
      </c>
      <c r="D95" s="102" t="s">
        <v>159</v>
      </c>
      <c r="E95" s="90" t="str">
        <f>CONCATENATE(C95,D95)</f>
        <v>野上町二丁目8-2</v>
      </c>
      <c r="F95" s="19" t="s">
        <v>897</v>
      </c>
      <c r="G95" s="141" t="s">
        <v>1253</v>
      </c>
      <c r="H95" s="142" t="s">
        <v>1735</v>
      </c>
      <c r="I95" s="143"/>
      <c r="J95" s="144"/>
      <c r="K95" s="144"/>
      <c r="L95" s="144" t="s">
        <v>1736</v>
      </c>
      <c r="M95" s="144"/>
      <c r="N95" s="144"/>
      <c r="O95" s="144"/>
      <c r="P95" s="144"/>
      <c r="Q95" s="145"/>
      <c r="R95" s="146"/>
      <c r="S95" s="45">
        <v>45229</v>
      </c>
      <c r="T95" s="100"/>
    </row>
    <row r="96" spans="1:20" s="147" customFormat="1" ht="27" customHeight="1" x14ac:dyDescent="0.2">
      <c r="A96" s="18" t="s">
        <v>1160</v>
      </c>
      <c r="B96" s="19" t="s">
        <v>561</v>
      </c>
      <c r="C96" s="95" t="str">
        <f>VLOOKUP(B96,'〒ア－オ'!B$1:C$229,2,FALSE)</f>
        <v>野上町</v>
      </c>
      <c r="D96" s="102" t="s">
        <v>159</v>
      </c>
      <c r="E96" s="90" t="str">
        <f t="shared" si="3"/>
        <v>野上町二丁目8-2</v>
      </c>
      <c r="F96" s="19" t="s">
        <v>897</v>
      </c>
      <c r="G96" s="141" t="s">
        <v>1253</v>
      </c>
      <c r="H96" s="142" t="s">
        <v>625</v>
      </c>
      <c r="I96" s="143"/>
      <c r="J96" s="144"/>
      <c r="K96" s="144"/>
      <c r="L96" s="144" t="s">
        <v>1276</v>
      </c>
      <c r="M96" s="144" t="s">
        <v>1276</v>
      </c>
      <c r="N96" s="144" t="s">
        <v>1276</v>
      </c>
      <c r="O96" s="144" t="s">
        <v>1276</v>
      </c>
      <c r="P96" s="144"/>
      <c r="Q96" s="145"/>
      <c r="R96" s="146"/>
      <c r="S96" s="45"/>
      <c r="T96" s="100"/>
    </row>
    <row r="97" spans="1:20" ht="27" customHeight="1" x14ac:dyDescent="0.2">
      <c r="A97" s="18" t="s">
        <v>1160</v>
      </c>
      <c r="B97" s="19" t="s">
        <v>561</v>
      </c>
      <c r="C97" s="95" t="str">
        <f>VLOOKUP(B97,'〒ア－オ'!B$1:C$229,2,FALSE)</f>
        <v>野上町</v>
      </c>
      <c r="D97" s="102" t="s">
        <v>159</v>
      </c>
      <c r="E97" s="90" t="str">
        <f>CONCATENATE(C97,D97)</f>
        <v>野上町二丁目8-2</v>
      </c>
      <c r="F97" s="19" t="s">
        <v>897</v>
      </c>
      <c r="G97" s="5" t="s">
        <v>41</v>
      </c>
      <c r="H97" s="92" t="s">
        <v>1721</v>
      </c>
      <c r="I97" s="16"/>
      <c r="J97" s="15"/>
      <c r="K97" s="15"/>
      <c r="L97" s="15"/>
      <c r="M97" s="15" t="s">
        <v>11</v>
      </c>
      <c r="N97" s="15"/>
      <c r="O97" s="15"/>
      <c r="P97" s="15"/>
      <c r="Q97" s="107"/>
      <c r="R97" s="17"/>
      <c r="S97" s="12">
        <v>45017</v>
      </c>
      <c r="T97" s="96" t="s">
        <v>1722</v>
      </c>
    </row>
    <row r="98" spans="1:20" ht="27" customHeight="1" x14ac:dyDescent="0.2">
      <c r="A98" s="18" t="s">
        <v>1160</v>
      </c>
      <c r="B98" s="19" t="s">
        <v>561</v>
      </c>
      <c r="C98" s="95" t="str">
        <f>VLOOKUP(B98,'〒ア－オ'!B$1:C$229,2,FALSE)</f>
        <v>野上町</v>
      </c>
      <c r="D98" s="102" t="s">
        <v>159</v>
      </c>
      <c r="E98" s="90" t="str">
        <f>CONCATENATE(C98,D98)</f>
        <v>野上町二丁目8-2</v>
      </c>
      <c r="F98" s="19" t="s">
        <v>897</v>
      </c>
      <c r="G98" s="5" t="s">
        <v>1273</v>
      </c>
      <c r="H98" s="92" t="s">
        <v>579</v>
      </c>
      <c r="I98" s="16"/>
      <c r="J98" s="15"/>
      <c r="K98" s="15"/>
      <c r="L98" s="15"/>
      <c r="M98" s="15" t="s">
        <v>11</v>
      </c>
      <c r="N98" s="15"/>
      <c r="O98" s="15" t="s">
        <v>11</v>
      </c>
      <c r="P98" s="15"/>
      <c r="Q98" s="107"/>
      <c r="R98" s="17"/>
      <c r="S98" s="12"/>
      <c r="T98" s="96"/>
    </row>
    <row r="99" spans="1:20" ht="27" customHeight="1" x14ac:dyDescent="0.2">
      <c r="A99" s="73" t="s">
        <v>1160</v>
      </c>
      <c r="B99" s="74" t="s">
        <v>657</v>
      </c>
      <c r="C99" s="134" t="str">
        <f>VLOOKUP(B99,'〒ア－オ'!B$1:C$229,2,FALSE)</f>
        <v>野上町</v>
      </c>
      <c r="D99" s="135" t="s">
        <v>159</v>
      </c>
      <c r="E99" s="136" t="str">
        <f t="shared" si="1"/>
        <v>野上町二丁目8-2</v>
      </c>
      <c r="F99" s="74" t="s">
        <v>1377</v>
      </c>
      <c r="G99" s="116" t="s">
        <v>1273</v>
      </c>
      <c r="H99" s="122" t="s">
        <v>1552</v>
      </c>
      <c r="I99" s="70"/>
      <c r="J99" s="71"/>
      <c r="K99" s="71"/>
      <c r="L99" s="71"/>
      <c r="M99" s="71" t="s">
        <v>1274</v>
      </c>
      <c r="N99" s="71"/>
      <c r="O99" s="71" t="s">
        <v>1274</v>
      </c>
      <c r="P99" s="71"/>
      <c r="Q99" s="110"/>
      <c r="R99" s="72"/>
      <c r="S99" s="45"/>
      <c r="T99" s="100"/>
    </row>
    <row r="100" spans="1:20" ht="27" customHeight="1" x14ac:dyDescent="0.2">
      <c r="A100" s="18" t="s">
        <v>1160</v>
      </c>
      <c r="B100" s="19" t="s">
        <v>657</v>
      </c>
      <c r="C100" s="95" t="str">
        <f>VLOOKUP(B100,'〒ア－オ'!B$1:C$229,2,FALSE)</f>
        <v>野上町</v>
      </c>
      <c r="D100" s="102" t="s">
        <v>159</v>
      </c>
      <c r="E100" s="90" t="str">
        <f>CONCATENATE(C100,D100)</f>
        <v>野上町二丁目8-2</v>
      </c>
      <c r="F100" s="19" t="s">
        <v>1377</v>
      </c>
      <c r="G100" s="5" t="s">
        <v>37</v>
      </c>
      <c r="H100" s="92" t="s">
        <v>615</v>
      </c>
      <c r="I100" s="16"/>
      <c r="J100" s="15"/>
      <c r="K100" s="15"/>
      <c r="L100" s="15"/>
      <c r="M100" s="15" t="s">
        <v>1274</v>
      </c>
      <c r="N100" s="15"/>
      <c r="O100" s="15"/>
      <c r="P100" s="15"/>
      <c r="Q100" s="107"/>
      <c r="R100" s="17"/>
      <c r="S100" s="12"/>
      <c r="T100" s="97"/>
    </row>
    <row r="101" spans="1:20" s="44" customFormat="1" ht="27" customHeight="1" x14ac:dyDescent="0.2">
      <c r="A101" s="73" t="s">
        <v>1557</v>
      </c>
      <c r="B101" s="74" t="s">
        <v>40</v>
      </c>
      <c r="C101" s="134" t="str">
        <f>VLOOKUP(B101,'〒ア－オ'!B$1:C$229,2,FALSE)</f>
        <v>沼隈町草深</v>
      </c>
      <c r="D101" s="135" t="s">
        <v>1558</v>
      </c>
      <c r="E101" s="136" t="str">
        <f>CONCATENATE(C101,D101)</f>
        <v>沼隈町草深2031-1</v>
      </c>
      <c r="F101" s="74" t="s">
        <v>897</v>
      </c>
      <c r="G101" s="116" t="s">
        <v>41</v>
      </c>
      <c r="H101" s="122" t="s">
        <v>1348</v>
      </c>
      <c r="I101" s="70"/>
      <c r="J101" s="71"/>
      <c r="K101" s="71"/>
      <c r="L101" s="71"/>
      <c r="M101" s="71" t="s">
        <v>11</v>
      </c>
      <c r="N101" s="71"/>
      <c r="O101" s="71"/>
      <c r="P101" s="71"/>
      <c r="Q101" s="110"/>
      <c r="R101" s="72" t="s">
        <v>1676</v>
      </c>
      <c r="S101" s="45" t="s">
        <v>1551</v>
      </c>
      <c r="T101" s="99"/>
    </row>
    <row r="102" spans="1:20" s="21" customFormat="1" ht="27" customHeight="1" x14ac:dyDescent="0.2">
      <c r="A102" s="18" t="s">
        <v>1161</v>
      </c>
      <c r="B102" s="19" t="s">
        <v>656</v>
      </c>
      <c r="C102" s="95" t="str">
        <f>VLOOKUP(B102,'〒ア－オ'!B$1:C$229,2,FALSE)</f>
        <v>大門町</v>
      </c>
      <c r="D102" s="102" t="s">
        <v>160</v>
      </c>
      <c r="E102" s="90" t="str">
        <f t="shared" si="1"/>
        <v>大門町一丁目15-5</v>
      </c>
      <c r="F102" s="19" t="s">
        <v>1378</v>
      </c>
      <c r="G102" s="117" t="s">
        <v>1379</v>
      </c>
      <c r="H102" s="124" t="s">
        <v>439</v>
      </c>
      <c r="I102" s="22" t="s">
        <v>1286</v>
      </c>
      <c r="J102" s="20"/>
      <c r="K102" s="20"/>
      <c r="L102" s="20"/>
      <c r="M102" s="20"/>
      <c r="N102" s="20"/>
      <c r="O102" s="20"/>
      <c r="P102" s="20"/>
      <c r="Q102" s="111"/>
      <c r="R102" s="23"/>
      <c r="S102" s="12"/>
      <c r="T102" s="96"/>
    </row>
    <row r="103" spans="1:20" s="44" customFormat="1" ht="27" customHeight="1" x14ac:dyDescent="0.2">
      <c r="A103" s="32" t="s">
        <v>1034</v>
      </c>
      <c r="B103" s="31" t="s">
        <v>461</v>
      </c>
      <c r="C103" s="95" t="str">
        <f>VLOOKUP(B103,'〒ア－オ'!B$1:C$229,2,FALSE)</f>
        <v>神辺町道上</v>
      </c>
      <c r="D103" s="102" t="s">
        <v>1058</v>
      </c>
      <c r="E103" s="90" t="str">
        <f>CONCATENATE(C103,D103)</f>
        <v>神辺町道上1-17</v>
      </c>
      <c r="F103" s="31" t="s">
        <v>509</v>
      </c>
      <c r="G103" s="31" t="s">
        <v>489</v>
      </c>
      <c r="H103" s="123" t="s">
        <v>1248</v>
      </c>
      <c r="I103" s="37" t="s">
        <v>36</v>
      </c>
      <c r="J103" s="38" t="s">
        <v>36</v>
      </c>
      <c r="K103" s="38" t="s">
        <v>36</v>
      </c>
      <c r="L103" s="38" t="s">
        <v>62</v>
      </c>
      <c r="M103" s="38" t="s">
        <v>62</v>
      </c>
      <c r="N103" s="38" t="s">
        <v>62</v>
      </c>
      <c r="O103" s="38" t="s">
        <v>36</v>
      </c>
      <c r="P103" s="38" t="s">
        <v>36</v>
      </c>
      <c r="Q103" s="109" t="s">
        <v>36</v>
      </c>
      <c r="R103" s="39"/>
      <c r="S103" s="45"/>
      <c r="T103" s="100"/>
    </row>
    <row r="104" spans="1:20" s="44" customFormat="1" ht="27" customHeight="1" x14ac:dyDescent="0.2">
      <c r="A104" s="32" t="s">
        <v>1034</v>
      </c>
      <c r="B104" s="31" t="s">
        <v>461</v>
      </c>
      <c r="C104" s="95" t="str">
        <f>VLOOKUP(B104,'〒ア－オ'!B$1:C$229,2,FALSE)</f>
        <v>神辺町道上</v>
      </c>
      <c r="D104" s="102" t="s">
        <v>1058</v>
      </c>
      <c r="E104" s="90" t="str">
        <f>CONCATENATE(C104,D104)</f>
        <v>神辺町道上1-17</v>
      </c>
      <c r="F104" s="31" t="s">
        <v>509</v>
      </c>
      <c r="G104" s="31" t="s">
        <v>45</v>
      </c>
      <c r="H104" s="123" t="s">
        <v>1508</v>
      </c>
      <c r="I104" s="37" t="s">
        <v>36</v>
      </c>
      <c r="J104" s="38" t="s">
        <v>36</v>
      </c>
      <c r="K104" s="38" t="s">
        <v>36</v>
      </c>
      <c r="L104" s="38"/>
      <c r="M104" s="38"/>
      <c r="N104" s="38"/>
      <c r="O104" s="38" t="s">
        <v>36</v>
      </c>
      <c r="P104" s="38" t="s">
        <v>36</v>
      </c>
      <c r="Q104" s="109" t="s">
        <v>36</v>
      </c>
      <c r="R104" s="38" t="s">
        <v>62</v>
      </c>
      <c r="S104" s="45">
        <v>42429</v>
      </c>
      <c r="T104" s="100"/>
    </row>
    <row r="105" spans="1:20" s="21" customFormat="1" ht="27" customHeight="1" x14ac:dyDescent="0.2">
      <c r="A105" s="18" t="s">
        <v>1162</v>
      </c>
      <c r="B105" s="19" t="s">
        <v>636</v>
      </c>
      <c r="C105" s="95" t="str">
        <f>VLOOKUP(B105,'〒ア－オ'!B$1:C$229,2,FALSE)</f>
        <v>新涯町</v>
      </c>
      <c r="D105" s="102" t="s">
        <v>161</v>
      </c>
      <c r="E105" s="90" t="str">
        <f t="shared" si="1"/>
        <v>新涯町二丁目5-8</v>
      </c>
      <c r="F105" s="19" t="s">
        <v>1380</v>
      </c>
      <c r="G105" s="117" t="s">
        <v>645</v>
      </c>
      <c r="H105" s="124" t="s">
        <v>655</v>
      </c>
      <c r="I105" s="22" t="s">
        <v>1286</v>
      </c>
      <c r="J105" s="20"/>
      <c r="K105" s="20"/>
      <c r="L105" s="20" t="s">
        <v>1286</v>
      </c>
      <c r="M105" s="20"/>
      <c r="N105" s="20" t="s">
        <v>1286</v>
      </c>
      <c r="O105" s="20"/>
      <c r="P105" s="20"/>
      <c r="Q105" s="111"/>
      <c r="R105" s="23"/>
      <c r="S105" s="12">
        <v>38077</v>
      </c>
      <c r="T105" s="96"/>
    </row>
    <row r="106" spans="1:20" s="21" customFormat="1" ht="27" customHeight="1" x14ac:dyDescent="0.2">
      <c r="A106" s="18" t="s">
        <v>1162</v>
      </c>
      <c r="B106" s="19" t="s">
        <v>81</v>
      </c>
      <c r="C106" s="95" t="str">
        <f>VLOOKUP(B106,'〒ア－オ'!B$1:C$229,2,FALSE)</f>
        <v>新涯町</v>
      </c>
      <c r="D106" s="102" t="s">
        <v>161</v>
      </c>
      <c r="E106" s="90" t="str">
        <f t="shared" si="1"/>
        <v>新涯町二丁目5-8</v>
      </c>
      <c r="F106" s="19" t="s">
        <v>1380</v>
      </c>
      <c r="G106" s="117" t="s">
        <v>82</v>
      </c>
      <c r="H106" s="117" t="s">
        <v>626</v>
      </c>
      <c r="I106" s="22" t="s">
        <v>1286</v>
      </c>
      <c r="J106" s="20"/>
      <c r="K106" s="20"/>
      <c r="L106" s="20"/>
      <c r="M106" s="20"/>
      <c r="N106" s="20"/>
      <c r="O106" s="20"/>
      <c r="P106" s="20"/>
      <c r="Q106" s="111"/>
      <c r="R106" s="23"/>
      <c r="S106" s="12"/>
      <c r="T106" s="96"/>
    </row>
    <row r="107" spans="1:20" s="44" customFormat="1" ht="27" customHeight="1" x14ac:dyDescent="0.2">
      <c r="A107" s="73" t="s">
        <v>1162</v>
      </c>
      <c r="B107" s="74" t="s">
        <v>81</v>
      </c>
      <c r="C107" s="95" t="str">
        <f>VLOOKUP(B107,'〒ア－オ'!B$1:C$229,2,FALSE)</f>
        <v>新涯町</v>
      </c>
      <c r="D107" s="102" t="s">
        <v>161</v>
      </c>
      <c r="E107" s="90" t="str">
        <f>CONCATENATE(C107,D107)</f>
        <v>新涯町二丁目5-8</v>
      </c>
      <c r="F107" s="74" t="s">
        <v>1380</v>
      </c>
      <c r="G107" s="31" t="s">
        <v>37</v>
      </c>
      <c r="H107" s="123" t="s">
        <v>488</v>
      </c>
      <c r="I107" s="37" t="s">
        <v>62</v>
      </c>
      <c r="J107" s="38" t="s">
        <v>36</v>
      </c>
      <c r="K107" s="38" t="s">
        <v>36</v>
      </c>
      <c r="L107" s="38" t="s">
        <v>36</v>
      </c>
      <c r="M107" s="38" t="s">
        <v>36</v>
      </c>
      <c r="N107" s="38" t="s">
        <v>36</v>
      </c>
      <c r="O107" s="38" t="s">
        <v>11</v>
      </c>
      <c r="P107" s="38" t="s">
        <v>36</v>
      </c>
      <c r="Q107" s="109" t="s">
        <v>36</v>
      </c>
      <c r="R107" s="39"/>
      <c r="S107" s="45"/>
      <c r="T107" s="100"/>
    </row>
    <row r="108" spans="1:20" s="44" customFormat="1" ht="27" customHeight="1" x14ac:dyDescent="0.2">
      <c r="A108" s="73" t="s">
        <v>1773</v>
      </c>
      <c r="B108" s="74" t="s">
        <v>1774</v>
      </c>
      <c r="C108" s="95" t="str">
        <f>VLOOKUP(B108,'〒ア－オ'!B$1:C$229,2,FALSE)</f>
        <v>沖野上町</v>
      </c>
      <c r="D108" s="102" t="s">
        <v>1775</v>
      </c>
      <c r="E108" s="90" t="str">
        <f>CONCATENATE(C108,D108)</f>
        <v>沖野上町六丁目１１－２</v>
      </c>
      <c r="F108" s="74" t="s">
        <v>1776</v>
      </c>
      <c r="G108" s="139" t="s">
        <v>1819</v>
      </c>
      <c r="H108" s="123" t="s">
        <v>1777</v>
      </c>
      <c r="I108" s="37" t="s">
        <v>62</v>
      </c>
      <c r="J108" s="155"/>
      <c r="K108" s="155" t="s">
        <v>1687</v>
      </c>
      <c r="L108" s="38"/>
      <c r="M108" s="38" t="s">
        <v>62</v>
      </c>
      <c r="N108" s="38"/>
      <c r="O108" s="38" t="s">
        <v>62</v>
      </c>
      <c r="P108" s="38" t="s">
        <v>62</v>
      </c>
      <c r="Q108" s="109"/>
      <c r="R108" s="39"/>
      <c r="S108" s="159">
        <v>45792</v>
      </c>
      <c r="T108" s="100" t="s">
        <v>1778</v>
      </c>
    </row>
    <row r="109" spans="1:20" s="44" customFormat="1" ht="27" customHeight="1" x14ac:dyDescent="0.2">
      <c r="A109" s="73" t="s">
        <v>1762</v>
      </c>
      <c r="B109" s="74" t="s">
        <v>676</v>
      </c>
      <c r="C109" s="95" t="s">
        <v>1763</v>
      </c>
      <c r="D109" s="102" t="s">
        <v>1764</v>
      </c>
      <c r="E109" s="90" t="str">
        <f>CONCATENATE(C109,D109)</f>
        <v>木之庄町二丁目7-2</v>
      </c>
      <c r="F109" s="74" t="s">
        <v>1765</v>
      </c>
      <c r="G109" s="31" t="s">
        <v>41</v>
      </c>
      <c r="H109" s="123" t="s">
        <v>1766</v>
      </c>
      <c r="I109" s="37" t="s">
        <v>62</v>
      </c>
      <c r="J109" s="38"/>
      <c r="K109" s="38"/>
      <c r="L109" s="38"/>
      <c r="M109" s="38"/>
      <c r="N109" s="38"/>
      <c r="O109" s="38"/>
      <c r="P109" s="38"/>
      <c r="Q109" s="109" t="s">
        <v>11</v>
      </c>
      <c r="R109" s="39"/>
      <c r="S109" s="45">
        <v>45456</v>
      </c>
      <c r="T109" s="100"/>
    </row>
    <row r="110" spans="1:20" s="44" customFormat="1" ht="27" customHeight="1" x14ac:dyDescent="0.2">
      <c r="A110" s="73" t="s">
        <v>1545</v>
      </c>
      <c r="B110" s="74" t="s">
        <v>564</v>
      </c>
      <c r="C110" s="134" t="str">
        <f>VLOOKUP(B110,'〒ア－オ'!B$1:C$229,2,FALSE)</f>
        <v>新市町新市</v>
      </c>
      <c r="D110" s="135" t="s">
        <v>1546</v>
      </c>
      <c r="E110" s="136" t="str">
        <f t="shared" si="1"/>
        <v>新市町新市628-2</v>
      </c>
      <c r="F110" s="138" t="s">
        <v>1547</v>
      </c>
      <c r="G110" s="139" t="s">
        <v>1548</v>
      </c>
      <c r="H110" s="123" t="s">
        <v>1549</v>
      </c>
      <c r="I110" s="37"/>
      <c r="J110" s="38" t="s">
        <v>36</v>
      </c>
      <c r="K110" s="38" t="s">
        <v>36</v>
      </c>
      <c r="L110" s="38" t="s">
        <v>36</v>
      </c>
      <c r="M110" s="38" t="s">
        <v>36</v>
      </c>
      <c r="N110" s="38" t="s">
        <v>36</v>
      </c>
      <c r="O110" s="38" t="s">
        <v>11</v>
      </c>
      <c r="P110" s="38" t="s">
        <v>36</v>
      </c>
      <c r="Q110" s="109" t="s">
        <v>36</v>
      </c>
      <c r="R110" s="39"/>
      <c r="S110" s="45">
        <v>42978</v>
      </c>
      <c r="T110" s="100"/>
    </row>
    <row r="111" spans="1:20" ht="27" customHeight="1" x14ac:dyDescent="0.2">
      <c r="A111" s="69" t="s">
        <v>1541</v>
      </c>
      <c r="B111" s="46" t="s">
        <v>309</v>
      </c>
      <c r="C111" s="134" t="str">
        <f>VLOOKUP(B111,'〒ア－オ'!B$1:C$229,2,FALSE)</f>
        <v>南蔵王町</v>
      </c>
      <c r="D111" s="135" t="s">
        <v>1543</v>
      </c>
      <c r="E111" s="136" t="str">
        <f t="shared" si="1"/>
        <v>南蔵王町一丁目10-11</v>
      </c>
      <c r="F111" s="46" t="s">
        <v>1542</v>
      </c>
      <c r="G111" s="116" t="s">
        <v>644</v>
      </c>
      <c r="H111" s="122" t="s">
        <v>1300</v>
      </c>
      <c r="I111" s="70"/>
      <c r="J111" s="71" t="s">
        <v>11</v>
      </c>
      <c r="K111" s="71"/>
      <c r="L111" s="71"/>
      <c r="M111" s="71"/>
      <c r="N111" s="71"/>
      <c r="O111" s="71"/>
      <c r="P111" s="71"/>
      <c r="Q111" s="110"/>
      <c r="R111" s="72"/>
      <c r="S111" s="45">
        <v>39629</v>
      </c>
      <c r="T111" s="100"/>
    </row>
    <row r="112" spans="1:20" ht="27" customHeight="1" x14ac:dyDescent="0.2">
      <c r="A112" s="14" t="s">
        <v>1711</v>
      </c>
      <c r="B112" s="4" t="s">
        <v>1720</v>
      </c>
      <c r="C112" s="95" t="str">
        <f>VLOOKUP(B112,'〒ア－オ'!B$1:C$229,2,FALSE)</f>
        <v>住吉町</v>
      </c>
      <c r="D112" s="102" t="s">
        <v>1059</v>
      </c>
      <c r="E112" s="90" t="str">
        <f>CONCATENATE(C112,D112)</f>
        <v>住吉町4-1</v>
      </c>
      <c r="F112" s="4" t="s">
        <v>1381</v>
      </c>
      <c r="G112" s="5" t="s">
        <v>1239</v>
      </c>
      <c r="H112" s="92" t="s">
        <v>125</v>
      </c>
      <c r="I112" s="16" t="s">
        <v>11</v>
      </c>
      <c r="J112" s="15"/>
      <c r="K112" s="15"/>
      <c r="L112" s="15" t="s">
        <v>126</v>
      </c>
      <c r="M112" s="15"/>
      <c r="N112" s="15" t="s">
        <v>12</v>
      </c>
      <c r="O112" s="15"/>
      <c r="P112" s="15"/>
      <c r="Q112" s="107"/>
      <c r="R112" s="17"/>
      <c r="S112" s="12">
        <v>39290</v>
      </c>
      <c r="T112" s="96" t="s">
        <v>1738</v>
      </c>
    </row>
    <row r="113" spans="1:20" ht="27" customHeight="1" x14ac:dyDescent="0.2">
      <c r="A113" s="14" t="s">
        <v>1711</v>
      </c>
      <c r="B113" s="4" t="s">
        <v>635</v>
      </c>
      <c r="C113" s="95" t="str">
        <f>VLOOKUP(B113,'〒ア－オ'!B$1:C$229,2,FALSE)</f>
        <v>住吉町</v>
      </c>
      <c r="D113" s="102" t="s">
        <v>1059</v>
      </c>
      <c r="E113" s="90" t="str">
        <f>CONCATENATE(C113,D113)</f>
        <v>住吉町4-1</v>
      </c>
      <c r="F113" s="4" t="s">
        <v>1381</v>
      </c>
      <c r="G113" s="5" t="s">
        <v>1289</v>
      </c>
      <c r="H113" s="92" t="s">
        <v>1660</v>
      </c>
      <c r="I113" s="16"/>
      <c r="J113" s="15"/>
      <c r="K113" s="15"/>
      <c r="L113" s="15"/>
      <c r="M113" s="15" t="s">
        <v>62</v>
      </c>
      <c r="N113" s="15"/>
      <c r="O113" s="15"/>
      <c r="P113" s="15"/>
      <c r="Q113" s="107"/>
      <c r="R113" s="17"/>
      <c r="S113" s="12">
        <v>44648</v>
      </c>
      <c r="T113" s="96"/>
    </row>
    <row r="114" spans="1:20" s="21" customFormat="1" ht="27" customHeight="1" x14ac:dyDescent="0.2">
      <c r="A114" s="18" t="s">
        <v>1509</v>
      </c>
      <c r="B114" s="19" t="s">
        <v>468</v>
      </c>
      <c r="C114" s="95" t="s">
        <v>1510</v>
      </c>
      <c r="D114" s="102" t="s">
        <v>1511</v>
      </c>
      <c r="E114" s="90" t="str">
        <f t="shared" si="1"/>
        <v>多治米町五丁目23-29-101</v>
      </c>
      <c r="F114" s="19" t="s">
        <v>1512</v>
      </c>
      <c r="G114" s="5" t="s">
        <v>1491</v>
      </c>
      <c r="H114" s="92" t="s">
        <v>1298</v>
      </c>
      <c r="I114" s="16" t="s">
        <v>11</v>
      </c>
      <c r="J114" s="15"/>
      <c r="K114" s="15"/>
      <c r="L114" s="15"/>
      <c r="M114" s="15"/>
      <c r="N114" s="15"/>
      <c r="O114" s="15"/>
      <c r="P114" s="15"/>
      <c r="Q114" s="107"/>
      <c r="R114" s="17"/>
      <c r="S114" s="12">
        <v>40749</v>
      </c>
      <c r="T114" s="96"/>
    </row>
    <row r="115" spans="1:20" s="44" customFormat="1" ht="27" customHeight="1" x14ac:dyDescent="0.2">
      <c r="A115" s="69" t="s">
        <v>1163</v>
      </c>
      <c r="B115" s="46" t="s">
        <v>635</v>
      </c>
      <c r="C115" s="95" t="str">
        <f>VLOOKUP(B115,'〒ア－オ'!B$1:C$229,2,FALSE)</f>
        <v>住吉町</v>
      </c>
      <c r="D115" s="102" t="s">
        <v>1588</v>
      </c>
      <c r="E115" s="90" t="str">
        <f>CONCATENATE(C115,D115)</f>
        <v>住吉町1-26</v>
      </c>
      <c r="F115" s="46" t="s">
        <v>1382</v>
      </c>
      <c r="G115" s="116" t="s">
        <v>1769</v>
      </c>
      <c r="H115" s="122" t="s">
        <v>1768</v>
      </c>
      <c r="I115" s="70"/>
      <c r="J115" s="71"/>
      <c r="K115" s="71"/>
      <c r="L115" s="71"/>
      <c r="M115" s="71" t="s">
        <v>62</v>
      </c>
      <c r="N115" s="71"/>
      <c r="O115" s="71" t="s">
        <v>11</v>
      </c>
      <c r="P115" s="71"/>
      <c r="Q115" s="110"/>
      <c r="R115" s="72"/>
      <c r="S115" s="45">
        <v>45502</v>
      </c>
      <c r="T115" s="100"/>
    </row>
    <row r="116" spans="1:20" s="44" customFormat="1" ht="27" customHeight="1" x14ac:dyDescent="0.2">
      <c r="A116" s="69" t="s">
        <v>1163</v>
      </c>
      <c r="B116" s="46" t="s">
        <v>635</v>
      </c>
      <c r="C116" s="95" t="str">
        <f>VLOOKUP(B116,'〒ア－オ'!B$1:C$229,2,FALSE)</f>
        <v>住吉町</v>
      </c>
      <c r="D116" s="102" t="s">
        <v>1589</v>
      </c>
      <c r="E116" s="90" t="str">
        <f t="shared" si="1"/>
        <v>住吉町1-26</v>
      </c>
      <c r="F116" s="46" t="s">
        <v>1382</v>
      </c>
      <c r="G116" s="116" t="s">
        <v>37</v>
      </c>
      <c r="H116" s="122" t="s">
        <v>1358</v>
      </c>
      <c r="I116" s="70"/>
      <c r="J116" s="71"/>
      <c r="K116" s="71"/>
      <c r="L116" s="71"/>
      <c r="M116" s="71" t="s">
        <v>62</v>
      </c>
      <c r="N116" s="71"/>
      <c r="O116" s="71" t="s">
        <v>11</v>
      </c>
      <c r="P116" s="71"/>
      <c r="Q116" s="110"/>
      <c r="R116" s="72"/>
      <c r="S116" s="45"/>
      <c r="T116" s="100"/>
    </row>
    <row r="117" spans="1:20" s="44" customFormat="1" ht="27" customHeight="1" x14ac:dyDescent="0.2">
      <c r="A117" s="69" t="s">
        <v>1163</v>
      </c>
      <c r="B117" s="46" t="s">
        <v>635</v>
      </c>
      <c r="C117" s="95" t="str">
        <f>VLOOKUP(B117,'〒ア－オ'!B$1:C$229,2,FALSE)</f>
        <v>住吉町</v>
      </c>
      <c r="D117" s="102" t="s">
        <v>1588</v>
      </c>
      <c r="E117" s="90" t="str">
        <f t="shared" ref="E117:E135" si="4">CONCATENATE(C117,D117)</f>
        <v>住吉町1-26</v>
      </c>
      <c r="F117" s="46" t="s">
        <v>1382</v>
      </c>
      <c r="G117" s="116" t="s">
        <v>1290</v>
      </c>
      <c r="H117" s="122" t="s">
        <v>70</v>
      </c>
      <c r="I117" s="70" t="s">
        <v>1276</v>
      </c>
      <c r="J117" s="71"/>
      <c r="K117" s="71"/>
      <c r="L117" s="71"/>
      <c r="M117" s="71"/>
      <c r="N117" s="71"/>
      <c r="O117" s="71"/>
      <c r="P117" s="71"/>
      <c r="Q117" s="110"/>
      <c r="R117" s="72"/>
      <c r="S117" s="45"/>
      <c r="T117" s="100"/>
    </row>
    <row r="118" spans="1:20" s="44" customFormat="1" ht="27" customHeight="1" x14ac:dyDescent="0.2">
      <c r="A118" s="69" t="s">
        <v>1163</v>
      </c>
      <c r="B118" s="46" t="s">
        <v>635</v>
      </c>
      <c r="C118" s="95" t="str">
        <f>VLOOKUP(B118,'〒ア－オ'!B$1:C$229,2,FALSE)</f>
        <v>住吉町</v>
      </c>
      <c r="D118" s="102" t="s">
        <v>1588</v>
      </c>
      <c r="E118" s="90" t="str">
        <f t="shared" si="4"/>
        <v>住吉町1-26</v>
      </c>
      <c r="F118" s="46" t="s">
        <v>1382</v>
      </c>
      <c r="G118" s="116" t="s">
        <v>1289</v>
      </c>
      <c r="H118" s="122" t="s">
        <v>71</v>
      </c>
      <c r="I118" s="70"/>
      <c r="J118" s="71"/>
      <c r="K118" s="71"/>
      <c r="L118" s="71"/>
      <c r="M118" s="71"/>
      <c r="N118" s="71" t="s">
        <v>1291</v>
      </c>
      <c r="O118" s="71"/>
      <c r="P118" s="71"/>
      <c r="Q118" s="110"/>
      <c r="R118" s="72"/>
      <c r="S118" s="45"/>
      <c r="T118" s="100"/>
    </row>
    <row r="119" spans="1:20" ht="27" customHeight="1" x14ac:dyDescent="0.2">
      <c r="A119" s="69" t="s">
        <v>1565</v>
      </c>
      <c r="B119" s="4" t="s">
        <v>638</v>
      </c>
      <c r="C119" s="95" t="str">
        <f>VLOOKUP(B119,'〒ア－オ'!B$1:C$229,2,FALSE)</f>
        <v>大門町野々浜</v>
      </c>
      <c r="D119" s="102" t="s">
        <v>1063</v>
      </c>
      <c r="E119" s="90" t="str">
        <f t="shared" si="4"/>
        <v>大門町野々浜864</v>
      </c>
      <c r="F119" s="4" t="s">
        <v>1398</v>
      </c>
      <c r="G119" s="5" t="s">
        <v>1028</v>
      </c>
      <c r="H119" s="92" t="s">
        <v>632</v>
      </c>
      <c r="I119" s="16" t="s">
        <v>1276</v>
      </c>
      <c r="J119" s="15"/>
      <c r="K119" s="15"/>
      <c r="L119" s="15"/>
      <c r="M119" s="15"/>
      <c r="N119" s="15"/>
      <c r="O119" s="15"/>
      <c r="P119" s="15"/>
      <c r="Q119" s="107"/>
      <c r="R119" s="17"/>
      <c r="S119" s="12"/>
      <c r="T119" s="96"/>
    </row>
    <row r="120" spans="1:20" ht="27" customHeight="1" x14ac:dyDescent="0.2">
      <c r="A120" s="14" t="s">
        <v>1164</v>
      </c>
      <c r="B120" s="4" t="s">
        <v>642</v>
      </c>
      <c r="C120" s="95" t="str">
        <f>VLOOKUP(B120,'〒ア－オ'!B$1:C$229,2,FALSE)</f>
        <v>南蔵王町</v>
      </c>
      <c r="D120" s="102" t="s">
        <v>162</v>
      </c>
      <c r="E120" s="90" t="str">
        <f t="shared" si="4"/>
        <v>南蔵王町一丁目7-14</v>
      </c>
      <c r="F120" s="4" t="s">
        <v>1386</v>
      </c>
      <c r="G120" s="5" t="s">
        <v>1387</v>
      </c>
      <c r="H120" s="92" t="s">
        <v>629</v>
      </c>
      <c r="I120" s="16"/>
      <c r="J120" s="15"/>
      <c r="K120" s="15"/>
      <c r="L120" s="15"/>
      <c r="M120" s="15" t="s">
        <v>1276</v>
      </c>
      <c r="N120" s="15"/>
      <c r="O120" s="15"/>
      <c r="P120" s="15"/>
      <c r="Q120" s="107"/>
      <c r="R120" s="17"/>
      <c r="S120" s="12"/>
      <c r="T120" s="96"/>
    </row>
    <row r="121" spans="1:20" ht="27" customHeight="1" x14ac:dyDescent="0.2">
      <c r="A121" s="14" t="s">
        <v>1164</v>
      </c>
      <c r="B121" s="4" t="s">
        <v>642</v>
      </c>
      <c r="C121" s="95" t="str">
        <f>VLOOKUP(B121,'〒ア－オ'!B$1:C$229,2,FALSE)</f>
        <v>南蔵王町</v>
      </c>
      <c r="D121" s="102" t="s">
        <v>162</v>
      </c>
      <c r="E121" s="90" t="str">
        <f t="shared" si="4"/>
        <v>南蔵王町一丁目7-14</v>
      </c>
      <c r="F121" s="4" t="s">
        <v>1386</v>
      </c>
      <c r="G121" s="5" t="s">
        <v>41</v>
      </c>
      <c r="H121" s="92" t="s">
        <v>1246</v>
      </c>
      <c r="I121" s="16"/>
      <c r="J121" s="15"/>
      <c r="K121" s="15"/>
      <c r="L121" s="15"/>
      <c r="M121" s="15" t="s">
        <v>1343</v>
      </c>
      <c r="N121" s="15"/>
      <c r="O121" s="15"/>
      <c r="P121" s="15"/>
      <c r="Q121" s="107"/>
      <c r="R121" s="17"/>
      <c r="S121" s="12">
        <v>39037</v>
      </c>
      <c r="T121" s="96"/>
    </row>
    <row r="122" spans="1:20" ht="27" customHeight="1" x14ac:dyDescent="0.2">
      <c r="A122" s="14" t="s">
        <v>1165</v>
      </c>
      <c r="B122" s="4" t="s">
        <v>643</v>
      </c>
      <c r="C122" s="95" t="str">
        <f>VLOOKUP(B122,'〒ア－オ'!B$1:C$229,2,FALSE)</f>
        <v>東町</v>
      </c>
      <c r="D122" s="102" t="s">
        <v>163</v>
      </c>
      <c r="E122" s="90" t="str">
        <f t="shared" si="4"/>
        <v>東町三丁目3-3</v>
      </c>
      <c r="F122" s="4" t="s">
        <v>1383</v>
      </c>
      <c r="G122" s="5" t="s">
        <v>1277</v>
      </c>
      <c r="H122" s="92" t="s">
        <v>72</v>
      </c>
      <c r="I122" s="16"/>
      <c r="J122" s="15"/>
      <c r="K122" s="15"/>
      <c r="L122" s="15" t="s">
        <v>1276</v>
      </c>
      <c r="M122" s="15" t="s">
        <v>1276</v>
      </c>
      <c r="N122" s="15" t="s">
        <v>1276</v>
      </c>
      <c r="O122" s="15"/>
      <c r="P122" s="15"/>
      <c r="Q122" s="107"/>
      <c r="R122" s="17"/>
      <c r="S122" s="12"/>
      <c r="T122" s="96"/>
    </row>
    <row r="123" spans="1:20" ht="27" customHeight="1" x14ac:dyDescent="0.2">
      <c r="A123" s="14" t="s">
        <v>1166</v>
      </c>
      <c r="B123" s="4" t="s">
        <v>68</v>
      </c>
      <c r="C123" s="95" t="str">
        <f>VLOOKUP(B123,'〒ア－オ'!B$1:C$229,2,FALSE)</f>
        <v>沼隈町草深</v>
      </c>
      <c r="D123" s="102" t="s">
        <v>1060</v>
      </c>
      <c r="E123" s="90" t="str">
        <f t="shared" si="4"/>
        <v>沼隈町草深428-1</v>
      </c>
      <c r="F123" s="4" t="s">
        <v>110</v>
      </c>
      <c r="G123" s="5" t="s">
        <v>1239</v>
      </c>
      <c r="H123" s="92" t="s">
        <v>111</v>
      </c>
      <c r="I123" s="16"/>
      <c r="J123" s="15"/>
      <c r="K123" s="15"/>
      <c r="L123" s="15"/>
      <c r="M123" s="15"/>
      <c r="N123" s="15" t="s">
        <v>11</v>
      </c>
      <c r="O123" s="15"/>
      <c r="P123" s="15"/>
      <c r="Q123" s="107"/>
      <c r="R123" s="17"/>
      <c r="S123" s="12">
        <v>39245</v>
      </c>
      <c r="T123" s="96"/>
    </row>
    <row r="124" spans="1:20" ht="27" customHeight="1" x14ac:dyDescent="0.2">
      <c r="A124" s="14" t="s">
        <v>1167</v>
      </c>
      <c r="B124" s="4" t="s">
        <v>561</v>
      </c>
      <c r="C124" s="95" t="str">
        <f>VLOOKUP(B124,'〒ア－オ'!B$1:C$229,2,FALSE)</f>
        <v>野上町</v>
      </c>
      <c r="D124" s="102" t="s">
        <v>164</v>
      </c>
      <c r="E124" s="90" t="str">
        <f>CONCATENATE(C124,D124)</f>
        <v>野上町二丁目10-24</v>
      </c>
      <c r="F124" s="4" t="s">
        <v>1384</v>
      </c>
      <c r="G124" s="5" t="s">
        <v>644</v>
      </c>
      <c r="H124" s="92" t="s">
        <v>1635</v>
      </c>
      <c r="I124" s="16"/>
      <c r="J124" s="15" t="s">
        <v>62</v>
      </c>
      <c r="K124" s="15"/>
      <c r="L124" s="15"/>
      <c r="M124" s="15"/>
      <c r="N124" s="15"/>
      <c r="O124" s="15"/>
      <c r="P124" s="15"/>
      <c r="Q124" s="107"/>
      <c r="R124" s="17"/>
      <c r="S124" s="12">
        <v>44190</v>
      </c>
      <c r="T124" s="96"/>
    </row>
    <row r="125" spans="1:20" ht="27" customHeight="1" x14ac:dyDescent="0.2">
      <c r="A125" s="14" t="s">
        <v>1167</v>
      </c>
      <c r="B125" s="4" t="s">
        <v>641</v>
      </c>
      <c r="C125" s="95" t="str">
        <f>VLOOKUP(B125,'〒ア－オ'!B$1:C$229,2,FALSE)</f>
        <v>野上町</v>
      </c>
      <c r="D125" s="102" t="s">
        <v>164</v>
      </c>
      <c r="E125" s="90" t="str">
        <f t="shared" si="4"/>
        <v>野上町二丁目10-24</v>
      </c>
      <c r="F125" s="4" t="s">
        <v>1384</v>
      </c>
      <c r="G125" s="5" t="s">
        <v>1234</v>
      </c>
      <c r="H125" s="92" t="s">
        <v>74</v>
      </c>
      <c r="I125" s="16"/>
      <c r="J125" s="15" t="s">
        <v>1276</v>
      </c>
      <c r="K125" s="15"/>
      <c r="L125" s="15"/>
      <c r="M125" s="15"/>
      <c r="N125" s="15"/>
      <c r="O125" s="15"/>
      <c r="P125" s="15"/>
      <c r="Q125" s="107"/>
      <c r="R125" s="17"/>
      <c r="S125" s="12"/>
      <c r="T125" s="96"/>
    </row>
    <row r="126" spans="1:20" ht="27" customHeight="1" x14ac:dyDescent="0.2">
      <c r="A126" s="14" t="s">
        <v>1168</v>
      </c>
      <c r="B126" s="4" t="s">
        <v>636</v>
      </c>
      <c r="C126" s="95" t="str">
        <f>VLOOKUP(B126,'〒ア－オ'!B$1:C$229,2,FALSE)</f>
        <v>新涯町</v>
      </c>
      <c r="D126" s="103" t="s">
        <v>165</v>
      </c>
      <c r="E126" s="90" t="str">
        <f t="shared" si="4"/>
        <v>新涯町三丁目1-26</v>
      </c>
      <c r="F126" s="4" t="s">
        <v>1385</v>
      </c>
      <c r="G126" s="5" t="s">
        <v>112</v>
      </c>
      <c r="H126" s="5" t="s">
        <v>75</v>
      </c>
      <c r="I126" s="16" t="s">
        <v>1276</v>
      </c>
      <c r="J126" s="15"/>
      <c r="K126" s="15"/>
      <c r="L126" s="15"/>
      <c r="M126" s="15"/>
      <c r="N126" s="15"/>
      <c r="O126" s="15"/>
      <c r="P126" s="15"/>
      <c r="Q126" s="107"/>
      <c r="R126" s="17"/>
      <c r="S126" s="12"/>
      <c r="T126" s="96"/>
    </row>
    <row r="127" spans="1:20" s="44" customFormat="1" ht="27" customHeight="1" x14ac:dyDescent="0.2">
      <c r="A127" s="32" t="s">
        <v>1035</v>
      </c>
      <c r="B127" s="33" t="s">
        <v>461</v>
      </c>
      <c r="C127" s="95" t="str">
        <f>VLOOKUP(B127,'〒ア－オ'!B$1:C$229,2,FALSE)</f>
        <v>神辺町道上</v>
      </c>
      <c r="D127" s="102" t="s">
        <v>1061</v>
      </c>
      <c r="E127" s="90" t="str">
        <f t="shared" si="4"/>
        <v>神辺町道上3004</v>
      </c>
      <c r="F127" s="33" t="s">
        <v>510</v>
      </c>
      <c r="G127" s="31" t="s">
        <v>490</v>
      </c>
      <c r="H127" s="123" t="s">
        <v>491</v>
      </c>
      <c r="I127" s="37" t="s">
        <v>62</v>
      </c>
      <c r="J127" s="38" t="s">
        <v>36</v>
      </c>
      <c r="K127" s="38" t="s">
        <v>36</v>
      </c>
      <c r="L127" s="38" t="s">
        <v>36</v>
      </c>
      <c r="M127" s="38" t="s">
        <v>36</v>
      </c>
      <c r="N127" s="38" t="s">
        <v>36</v>
      </c>
      <c r="O127" s="38" t="s">
        <v>36</v>
      </c>
      <c r="P127" s="38" t="s">
        <v>36</v>
      </c>
      <c r="Q127" s="109" t="s">
        <v>36</v>
      </c>
      <c r="R127" s="39"/>
      <c r="S127" s="45"/>
      <c r="T127" s="100"/>
    </row>
    <row r="128" spans="1:20" ht="27" customHeight="1" x14ac:dyDescent="0.2">
      <c r="A128" s="14" t="s">
        <v>1169</v>
      </c>
      <c r="B128" s="4" t="s">
        <v>637</v>
      </c>
      <c r="C128" s="95" t="str">
        <f>VLOOKUP(B128,'〒ア－オ'!B$1:C$229,2,FALSE)</f>
        <v>春日町</v>
      </c>
      <c r="D128" s="103" t="s">
        <v>166</v>
      </c>
      <c r="E128" s="90" t="str">
        <f t="shared" si="4"/>
        <v>春日町七丁目14-26</v>
      </c>
      <c r="F128" s="4" t="s">
        <v>1388</v>
      </c>
      <c r="G128" s="5" t="s">
        <v>1121</v>
      </c>
      <c r="H128" s="5" t="s">
        <v>630</v>
      </c>
      <c r="I128" s="16"/>
      <c r="J128" s="15"/>
      <c r="K128" s="15" t="s">
        <v>1276</v>
      </c>
      <c r="L128" s="15"/>
      <c r="M128" s="15"/>
      <c r="N128" s="15"/>
      <c r="O128" s="15"/>
      <c r="P128" s="15"/>
      <c r="Q128" s="107"/>
      <c r="R128" s="17"/>
      <c r="S128" s="12"/>
      <c r="T128" s="96"/>
    </row>
    <row r="129" spans="1:20" s="44" customFormat="1" ht="27" customHeight="1" x14ac:dyDescent="0.2">
      <c r="A129" s="32" t="s">
        <v>1036</v>
      </c>
      <c r="B129" s="31" t="s">
        <v>460</v>
      </c>
      <c r="C129" s="95" t="str">
        <f>VLOOKUP(B129,'〒ア－オ'!B$1:C$229,2,FALSE)</f>
        <v>神辺町川南</v>
      </c>
      <c r="D129" s="102" t="s">
        <v>1062</v>
      </c>
      <c r="E129" s="90" t="str">
        <f t="shared" si="4"/>
        <v>神辺町川南3176-13</v>
      </c>
      <c r="F129" s="31" t="s">
        <v>511</v>
      </c>
      <c r="G129" s="31" t="s">
        <v>492</v>
      </c>
      <c r="H129" s="123" t="s">
        <v>493</v>
      </c>
      <c r="I129" s="37" t="s">
        <v>62</v>
      </c>
      <c r="J129" s="38" t="s">
        <v>36</v>
      </c>
      <c r="K129" s="38" t="s">
        <v>36</v>
      </c>
      <c r="L129" s="38" t="s">
        <v>36</v>
      </c>
      <c r="M129" s="38" t="s">
        <v>36</v>
      </c>
      <c r="N129" s="38" t="s">
        <v>36</v>
      </c>
      <c r="O129" s="38" t="s">
        <v>62</v>
      </c>
      <c r="P129" s="38" t="s">
        <v>36</v>
      </c>
      <c r="Q129" s="109" t="s">
        <v>36</v>
      </c>
      <c r="R129" s="39"/>
      <c r="S129" s="45"/>
      <c r="T129" s="100"/>
    </row>
    <row r="130" spans="1:20" ht="27" customHeight="1" x14ac:dyDescent="0.2">
      <c r="A130" s="14" t="s">
        <v>1170</v>
      </c>
      <c r="B130" s="4" t="s">
        <v>639</v>
      </c>
      <c r="C130" s="95" t="str">
        <f>VLOOKUP(B130,'〒ア－オ'!B$1:C$229,2,FALSE)</f>
        <v>手城町</v>
      </c>
      <c r="D130" s="102" t="s">
        <v>167</v>
      </c>
      <c r="E130" s="90" t="str">
        <f t="shared" si="4"/>
        <v>手城町二丁目1-20</v>
      </c>
      <c r="F130" s="4" t="s">
        <v>1396</v>
      </c>
      <c r="G130" s="5" t="s">
        <v>1397</v>
      </c>
      <c r="H130" s="92" t="s">
        <v>631</v>
      </c>
      <c r="I130" s="16" t="s">
        <v>1276</v>
      </c>
      <c r="J130" s="15"/>
      <c r="K130" s="15"/>
      <c r="L130" s="15"/>
      <c r="M130" s="15"/>
      <c r="N130" s="15"/>
      <c r="O130" s="15" t="s">
        <v>1276</v>
      </c>
      <c r="P130" s="15"/>
      <c r="Q130" s="107"/>
      <c r="R130" s="17"/>
      <c r="S130" s="12"/>
      <c r="T130" s="96"/>
    </row>
    <row r="131" spans="1:20" ht="27" customHeight="1" x14ac:dyDescent="0.2">
      <c r="A131" s="69" t="s">
        <v>1171</v>
      </c>
      <c r="B131" s="46" t="s">
        <v>565</v>
      </c>
      <c r="C131" s="134" t="str">
        <f>VLOOKUP(B131,'〒ア－オ'!B$1:C$229,2,FALSE)</f>
        <v>御幸町上岩成</v>
      </c>
      <c r="D131" s="135" t="s">
        <v>1064</v>
      </c>
      <c r="E131" s="136" t="str">
        <f t="shared" si="4"/>
        <v>御幸町上岩成148-13</v>
      </c>
      <c r="F131" s="46" t="s">
        <v>566</v>
      </c>
      <c r="G131" s="116" t="s">
        <v>41</v>
      </c>
      <c r="H131" s="122" t="s">
        <v>1540</v>
      </c>
      <c r="I131" s="70"/>
      <c r="J131" s="71"/>
      <c r="K131" s="71"/>
      <c r="L131" s="71"/>
      <c r="M131" s="71"/>
      <c r="N131" s="71" t="s">
        <v>11</v>
      </c>
      <c r="O131" s="71"/>
      <c r="P131" s="71"/>
      <c r="Q131" s="110"/>
      <c r="R131" s="72"/>
      <c r="S131" s="45">
        <v>42947</v>
      </c>
      <c r="T131" s="100"/>
    </row>
    <row r="132" spans="1:20" ht="27" customHeight="1" x14ac:dyDescent="0.2">
      <c r="A132" s="14" t="s">
        <v>1171</v>
      </c>
      <c r="B132" s="4" t="s">
        <v>565</v>
      </c>
      <c r="C132" s="95" t="str">
        <f>VLOOKUP(B132,'〒ア－オ'!B$1:C$229,2,FALSE)</f>
        <v>御幸町上岩成</v>
      </c>
      <c r="D132" s="102" t="s">
        <v>1064</v>
      </c>
      <c r="E132" s="90" t="str">
        <f t="shared" si="4"/>
        <v>御幸町上岩成148-13</v>
      </c>
      <c r="F132" s="4" t="s">
        <v>566</v>
      </c>
      <c r="G132" s="5" t="s">
        <v>41</v>
      </c>
      <c r="H132" s="92" t="s">
        <v>1498</v>
      </c>
      <c r="I132" s="16"/>
      <c r="J132" s="15"/>
      <c r="K132" s="15"/>
      <c r="L132" s="15"/>
      <c r="M132" s="15"/>
      <c r="N132" s="15" t="s">
        <v>11</v>
      </c>
      <c r="O132" s="15"/>
      <c r="P132" s="15"/>
      <c r="Q132" s="107"/>
      <c r="R132" s="17"/>
      <c r="S132" s="45">
        <v>42059</v>
      </c>
      <c r="T132" s="96"/>
    </row>
    <row r="133" spans="1:20" ht="27" customHeight="1" x14ac:dyDescent="0.2">
      <c r="A133" s="69" t="s">
        <v>1171</v>
      </c>
      <c r="B133" s="4" t="s">
        <v>565</v>
      </c>
      <c r="C133" s="95" t="str">
        <f>VLOOKUP(B133,'〒ア－オ'!B$1:C$229,2,FALSE)</f>
        <v>御幸町上岩成</v>
      </c>
      <c r="D133" s="102" t="s">
        <v>1064</v>
      </c>
      <c r="E133" s="90" t="str">
        <f t="shared" si="4"/>
        <v>御幸町上岩成148-13</v>
      </c>
      <c r="F133" s="4" t="s">
        <v>566</v>
      </c>
      <c r="G133" s="5" t="s">
        <v>1534</v>
      </c>
      <c r="H133" s="92" t="s">
        <v>1533</v>
      </c>
      <c r="I133" s="16"/>
      <c r="J133" s="71"/>
      <c r="K133" s="155" t="s">
        <v>1687</v>
      </c>
      <c r="L133" s="15"/>
      <c r="M133" s="15"/>
      <c r="N133" s="15"/>
      <c r="O133" s="15"/>
      <c r="P133" s="15"/>
      <c r="Q133" s="107"/>
      <c r="R133" s="17"/>
      <c r="S133" s="12">
        <v>42853</v>
      </c>
      <c r="T133" s="100" t="s">
        <v>1691</v>
      </c>
    </row>
    <row r="134" spans="1:20" ht="27" customHeight="1" x14ac:dyDescent="0.2">
      <c r="A134" s="14" t="s">
        <v>1171</v>
      </c>
      <c r="B134" s="4" t="s">
        <v>565</v>
      </c>
      <c r="C134" s="95" t="str">
        <f>VLOOKUP(B134,'〒ア－オ'!B$1:C$229,2,FALSE)</f>
        <v>御幸町上岩成</v>
      </c>
      <c r="D134" s="102" t="s">
        <v>1064</v>
      </c>
      <c r="E134" s="90" t="str">
        <f t="shared" si="4"/>
        <v>御幸町上岩成148-13</v>
      </c>
      <c r="F134" s="4" t="s">
        <v>566</v>
      </c>
      <c r="G134" s="5" t="s">
        <v>1294</v>
      </c>
      <c r="H134" s="92" t="s">
        <v>1532</v>
      </c>
      <c r="I134" s="16" t="s">
        <v>1268</v>
      </c>
      <c r="J134" s="15"/>
      <c r="K134" s="15"/>
      <c r="L134" s="15"/>
      <c r="M134" s="15"/>
      <c r="N134" s="15"/>
      <c r="O134" s="15"/>
      <c r="P134" s="15"/>
      <c r="Q134" s="107"/>
      <c r="R134" s="17"/>
      <c r="S134" s="12">
        <v>36759</v>
      </c>
      <c r="T134" s="96"/>
    </row>
    <row r="135" spans="1:20" ht="27" customHeight="1" x14ac:dyDescent="0.2">
      <c r="A135" s="14" t="s">
        <v>1171</v>
      </c>
      <c r="B135" s="4" t="s">
        <v>565</v>
      </c>
      <c r="C135" s="95" t="str">
        <f>VLOOKUP(B135,'〒ア－オ'!B$1:C$229,2,FALSE)</f>
        <v>御幸町上岩成</v>
      </c>
      <c r="D135" s="102" t="s">
        <v>1064</v>
      </c>
      <c r="E135" s="90" t="str">
        <f t="shared" si="4"/>
        <v>御幸町上岩成148-13</v>
      </c>
      <c r="F135" s="4" t="s">
        <v>566</v>
      </c>
      <c r="G135" s="5" t="s">
        <v>1252</v>
      </c>
      <c r="H135" s="92" t="s">
        <v>1699</v>
      </c>
      <c r="I135" s="16"/>
      <c r="J135" s="15"/>
      <c r="K135" s="15"/>
      <c r="L135" s="15"/>
      <c r="M135" s="15" t="s">
        <v>11</v>
      </c>
      <c r="N135" s="15"/>
      <c r="O135" s="15"/>
      <c r="P135" s="15"/>
      <c r="Q135" s="107"/>
      <c r="R135" s="17"/>
      <c r="S135" s="12">
        <v>44921</v>
      </c>
      <c r="T135" s="96"/>
    </row>
    <row r="136" spans="1:20" ht="27" customHeight="1" x14ac:dyDescent="0.2">
      <c r="A136" s="69" t="s">
        <v>1171</v>
      </c>
      <c r="B136" s="46" t="s">
        <v>565</v>
      </c>
      <c r="C136" s="134" t="str">
        <f>VLOOKUP(B136,'〒ア－オ'!B$1:C$229,2,FALSE)</f>
        <v>御幸町上岩成</v>
      </c>
      <c r="D136" s="135" t="s">
        <v>1064</v>
      </c>
      <c r="E136" s="136" t="str">
        <f t="shared" ref="E136:E142" si="5">CONCATENATE(C136,D136)</f>
        <v>御幸町上岩成148-13</v>
      </c>
      <c r="F136" s="46" t="s">
        <v>566</v>
      </c>
      <c r="G136" s="116" t="s">
        <v>1567</v>
      </c>
      <c r="H136" s="122" t="s">
        <v>1566</v>
      </c>
      <c r="I136" s="70"/>
      <c r="J136" s="71"/>
      <c r="K136" s="71"/>
      <c r="L136" s="71"/>
      <c r="M136" s="71"/>
      <c r="N136" s="71"/>
      <c r="O136" s="71" t="s">
        <v>11</v>
      </c>
      <c r="P136" s="71" t="s">
        <v>11</v>
      </c>
      <c r="Q136" s="110"/>
      <c r="R136" s="72"/>
      <c r="S136" s="45">
        <v>43251</v>
      </c>
      <c r="T136" s="100"/>
    </row>
    <row r="137" spans="1:20" ht="27" customHeight="1" x14ac:dyDescent="0.2">
      <c r="A137" s="14" t="s">
        <v>1171</v>
      </c>
      <c r="B137" s="4" t="s">
        <v>565</v>
      </c>
      <c r="C137" s="95" t="str">
        <f>VLOOKUP(B137,'〒ア－オ'!B$1:C$229,2,FALSE)</f>
        <v>御幸町上岩成</v>
      </c>
      <c r="D137" s="102" t="s">
        <v>1064</v>
      </c>
      <c r="E137" s="90" t="str">
        <f t="shared" si="5"/>
        <v>御幸町上岩成148-13</v>
      </c>
      <c r="F137" s="4" t="s">
        <v>566</v>
      </c>
      <c r="G137" s="5" t="s">
        <v>1252</v>
      </c>
      <c r="H137" s="92" t="s">
        <v>1507</v>
      </c>
      <c r="I137" s="16"/>
      <c r="J137" s="15"/>
      <c r="K137" s="15"/>
      <c r="L137" s="15"/>
      <c r="M137" s="15" t="s">
        <v>11</v>
      </c>
      <c r="N137" s="15"/>
      <c r="O137" s="15"/>
      <c r="P137" s="15"/>
      <c r="Q137" s="107"/>
      <c r="R137" s="17"/>
      <c r="S137" s="12">
        <v>42429</v>
      </c>
      <c r="T137" s="96"/>
    </row>
    <row r="138" spans="1:20" ht="27" customHeight="1" x14ac:dyDescent="0.2">
      <c r="A138" s="69" t="s">
        <v>1171</v>
      </c>
      <c r="B138" s="4" t="s">
        <v>565</v>
      </c>
      <c r="C138" s="95" t="str">
        <f>VLOOKUP(B138,'〒ア－オ'!B$1:C$229,2,FALSE)</f>
        <v>御幸町上岩成</v>
      </c>
      <c r="D138" s="102" t="s">
        <v>1064</v>
      </c>
      <c r="E138" s="90" t="str">
        <f>CONCATENATE(C138,D138)</f>
        <v>御幸町上岩成148-13</v>
      </c>
      <c r="F138" s="4" t="s">
        <v>566</v>
      </c>
      <c r="G138" s="5" t="s">
        <v>47</v>
      </c>
      <c r="H138" s="92" t="s">
        <v>1741</v>
      </c>
      <c r="I138" s="16"/>
      <c r="J138" s="15"/>
      <c r="K138" s="158" t="s">
        <v>1687</v>
      </c>
      <c r="L138" s="15"/>
      <c r="M138" s="15"/>
      <c r="N138" s="15"/>
      <c r="O138" s="15"/>
      <c r="P138" s="15"/>
      <c r="Q138" s="107"/>
      <c r="R138" s="15"/>
      <c r="S138" s="12">
        <v>45350</v>
      </c>
      <c r="T138" s="96" t="s">
        <v>1740</v>
      </c>
    </row>
    <row r="139" spans="1:20" ht="27" customHeight="1" x14ac:dyDescent="0.2">
      <c r="A139" s="69" t="s">
        <v>1171</v>
      </c>
      <c r="B139" s="4" t="s">
        <v>565</v>
      </c>
      <c r="C139" s="95" t="str">
        <f>VLOOKUP(B139,'〒ア－オ'!B$1:C$229,2,FALSE)</f>
        <v>御幸町上岩成</v>
      </c>
      <c r="D139" s="102" t="s">
        <v>1064</v>
      </c>
      <c r="E139" s="90" t="str">
        <f t="shared" si="5"/>
        <v>御幸町上岩成148-13</v>
      </c>
      <c r="F139" s="4" t="s">
        <v>566</v>
      </c>
      <c r="G139" s="5" t="s">
        <v>1252</v>
      </c>
      <c r="H139" s="92" t="s">
        <v>1531</v>
      </c>
      <c r="I139" s="16"/>
      <c r="J139" s="15"/>
      <c r="K139" s="15"/>
      <c r="L139" s="15"/>
      <c r="M139" s="15"/>
      <c r="N139" s="15"/>
      <c r="O139" s="15"/>
      <c r="P139" s="15"/>
      <c r="Q139" s="107"/>
      <c r="R139" s="15" t="s">
        <v>11</v>
      </c>
      <c r="S139" s="12">
        <v>42853</v>
      </c>
      <c r="T139" s="96"/>
    </row>
    <row r="140" spans="1:20" ht="27" customHeight="1" x14ac:dyDescent="0.2">
      <c r="A140" s="14" t="s">
        <v>1171</v>
      </c>
      <c r="B140" s="4" t="s">
        <v>565</v>
      </c>
      <c r="C140" s="95" t="str">
        <f>VLOOKUP(B140,'〒ア－オ'!B$1:C$229,2,FALSE)</f>
        <v>御幸町上岩成</v>
      </c>
      <c r="D140" s="102" t="s">
        <v>1064</v>
      </c>
      <c r="E140" s="90" t="str">
        <f t="shared" si="5"/>
        <v>御幸町上岩成148-13</v>
      </c>
      <c r="F140" s="4" t="s">
        <v>566</v>
      </c>
      <c r="G140" s="5" t="s">
        <v>1252</v>
      </c>
      <c r="H140" s="92" t="s">
        <v>1138</v>
      </c>
      <c r="I140" s="16"/>
      <c r="J140" s="15"/>
      <c r="K140" s="15"/>
      <c r="L140" s="15"/>
      <c r="M140" s="15" t="s">
        <v>12</v>
      </c>
      <c r="N140" s="15"/>
      <c r="O140" s="15"/>
      <c r="P140" s="15"/>
      <c r="Q140" s="107"/>
      <c r="R140" s="17"/>
      <c r="S140" s="12">
        <v>40298</v>
      </c>
      <c r="T140" s="96"/>
    </row>
    <row r="141" spans="1:20" ht="27" customHeight="1" x14ac:dyDescent="0.2">
      <c r="A141" s="14" t="s">
        <v>1171</v>
      </c>
      <c r="B141" s="4" t="s">
        <v>565</v>
      </c>
      <c r="C141" s="95" t="str">
        <f>VLOOKUP(B141,'〒ア－オ'!B$1:C$229,2,FALSE)</f>
        <v>御幸町上岩成</v>
      </c>
      <c r="D141" s="102" t="s">
        <v>1064</v>
      </c>
      <c r="E141" s="90" t="str">
        <f>CONCATENATE(C141,D141)</f>
        <v>御幸町上岩成148-13</v>
      </c>
      <c r="F141" s="4" t="s">
        <v>566</v>
      </c>
      <c r="G141" s="5" t="s">
        <v>1748</v>
      </c>
      <c r="H141" s="92" t="s">
        <v>1749</v>
      </c>
      <c r="I141" s="16"/>
      <c r="J141" s="15"/>
      <c r="K141" s="15"/>
      <c r="L141" s="15"/>
      <c r="M141" s="15"/>
      <c r="N141" s="15"/>
      <c r="O141" s="15" t="s">
        <v>11</v>
      </c>
      <c r="P141" s="15"/>
      <c r="Q141" s="107"/>
      <c r="R141" s="17"/>
      <c r="S141" s="12">
        <v>45376</v>
      </c>
      <c r="T141" s="96"/>
    </row>
    <row r="142" spans="1:20" ht="27" customHeight="1" x14ac:dyDescent="0.2">
      <c r="A142" s="14" t="s">
        <v>1171</v>
      </c>
      <c r="B142" s="4" t="s">
        <v>565</v>
      </c>
      <c r="C142" s="95" t="str">
        <f>VLOOKUP(B142,'〒ア－オ'!B$1:C$229,2,FALSE)</f>
        <v>御幸町上岩成</v>
      </c>
      <c r="D142" s="102" t="s">
        <v>1064</v>
      </c>
      <c r="E142" s="90" t="str">
        <f t="shared" si="5"/>
        <v>御幸町上岩成148-13</v>
      </c>
      <c r="F142" s="4" t="s">
        <v>566</v>
      </c>
      <c r="G142" s="5" t="s">
        <v>1252</v>
      </c>
      <c r="H142" s="92" t="s">
        <v>1586</v>
      </c>
      <c r="I142" s="16"/>
      <c r="J142" s="15"/>
      <c r="K142" s="15"/>
      <c r="L142" s="15"/>
      <c r="M142" s="15"/>
      <c r="N142" s="15" t="s">
        <v>1785</v>
      </c>
      <c r="O142" s="15"/>
      <c r="P142" s="15"/>
      <c r="Q142" s="107"/>
      <c r="R142" s="17"/>
      <c r="S142" s="12">
        <v>43553</v>
      </c>
      <c r="T142" s="96"/>
    </row>
    <row r="143" spans="1:20" ht="27" customHeight="1" x14ac:dyDescent="0.2">
      <c r="A143" s="14" t="s">
        <v>1172</v>
      </c>
      <c r="B143" s="4" t="s">
        <v>561</v>
      </c>
      <c r="C143" s="95" t="str">
        <f>VLOOKUP(B143,'〒ア－オ'!B$1:C$229,2,FALSE)</f>
        <v>野上町</v>
      </c>
      <c r="D143" s="102" t="s">
        <v>168</v>
      </c>
      <c r="E143" s="90" t="str">
        <f t="shared" ref="E143:E153" si="6">CONCATENATE(C143,D143)</f>
        <v>野上町三丁目4-30</v>
      </c>
      <c r="F143" s="4" t="s">
        <v>1399</v>
      </c>
      <c r="G143" s="5" t="s">
        <v>1028</v>
      </c>
      <c r="H143" s="92" t="s">
        <v>551</v>
      </c>
      <c r="I143" s="16"/>
      <c r="J143" s="15"/>
      <c r="K143" s="15"/>
      <c r="L143" s="15" t="s">
        <v>1258</v>
      </c>
      <c r="M143" s="15"/>
      <c r="N143" s="15"/>
      <c r="O143" s="15"/>
      <c r="P143" s="15"/>
      <c r="Q143" s="107"/>
      <c r="R143" s="17"/>
      <c r="S143" s="12"/>
      <c r="T143" s="96"/>
    </row>
    <row r="144" spans="1:20" ht="27" customHeight="1" x14ac:dyDescent="0.2">
      <c r="A144" s="14" t="s">
        <v>1174</v>
      </c>
      <c r="B144" s="4" t="s">
        <v>562</v>
      </c>
      <c r="C144" s="95" t="str">
        <f>VLOOKUP(B144,'〒ア－オ'!B$1:C$229,2,FALSE)</f>
        <v>駅家町法成寺</v>
      </c>
      <c r="D144" s="102" t="s">
        <v>1065</v>
      </c>
      <c r="E144" s="90" t="str">
        <f t="shared" si="6"/>
        <v>駅家町法成寺4-1</v>
      </c>
      <c r="F144" s="4" t="s">
        <v>1400</v>
      </c>
      <c r="G144" s="5" t="s">
        <v>1122</v>
      </c>
      <c r="H144" s="92" t="s">
        <v>535</v>
      </c>
      <c r="I144" s="16" t="s">
        <v>1295</v>
      </c>
      <c r="J144" s="15"/>
      <c r="K144" s="15"/>
      <c r="L144" s="15"/>
      <c r="M144" s="15"/>
      <c r="N144" s="15"/>
      <c r="O144" s="15"/>
      <c r="P144" s="15"/>
      <c r="Q144" s="107"/>
      <c r="R144" s="17"/>
      <c r="S144" s="12"/>
      <c r="T144" s="96"/>
    </row>
    <row r="145" spans="1:20" ht="27" customHeight="1" x14ac:dyDescent="0.2">
      <c r="A145" s="14" t="s">
        <v>1174</v>
      </c>
      <c r="B145" s="4" t="s">
        <v>562</v>
      </c>
      <c r="C145" s="95" t="str">
        <f>VLOOKUP(B145,'〒ア－オ'!B$1:C$229,2,FALSE)</f>
        <v>駅家町法成寺</v>
      </c>
      <c r="D145" s="102" t="s">
        <v>1059</v>
      </c>
      <c r="E145" s="90" t="str">
        <f t="shared" si="6"/>
        <v>駅家町法成寺4-1</v>
      </c>
      <c r="F145" s="4" t="s">
        <v>1400</v>
      </c>
      <c r="G145" s="5" t="s">
        <v>37</v>
      </c>
      <c r="H145" s="92" t="s">
        <v>1461</v>
      </c>
      <c r="I145" s="16" t="s">
        <v>11</v>
      </c>
      <c r="J145" s="15"/>
      <c r="K145" s="15"/>
      <c r="L145" s="15"/>
      <c r="M145" s="15"/>
      <c r="N145" s="15"/>
      <c r="O145" s="15"/>
      <c r="P145" s="15"/>
      <c r="Q145" s="107"/>
      <c r="R145" s="17"/>
      <c r="S145" s="12">
        <v>41389</v>
      </c>
      <c r="T145" s="96"/>
    </row>
    <row r="146" spans="1:20" ht="27" customHeight="1" x14ac:dyDescent="0.2">
      <c r="A146" s="14" t="s">
        <v>1175</v>
      </c>
      <c r="B146" s="4" t="s">
        <v>563</v>
      </c>
      <c r="C146" s="95" t="str">
        <f>VLOOKUP(B146,'〒ア－オ'!B$1:C$229,2,FALSE)</f>
        <v>東手城町</v>
      </c>
      <c r="D146" s="102" t="s">
        <v>169</v>
      </c>
      <c r="E146" s="90" t="str">
        <f t="shared" si="6"/>
        <v>東手城町三丁目11-16</v>
      </c>
      <c r="F146" s="4" t="s">
        <v>1401</v>
      </c>
      <c r="G146" s="5" t="s">
        <v>1296</v>
      </c>
      <c r="H146" s="92" t="s">
        <v>554</v>
      </c>
      <c r="I146" s="16"/>
      <c r="J146" s="15"/>
      <c r="K146" s="15"/>
      <c r="L146" s="15" t="s">
        <v>1268</v>
      </c>
      <c r="M146" s="15" t="s">
        <v>1268</v>
      </c>
      <c r="N146" s="15" t="s">
        <v>1268</v>
      </c>
      <c r="O146" s="15"/>
      <c r="P146" s="15"/>
      <c r="Q146" s="107"/>
      <c r="R146" s="17" t="s">
        <v>12</v>
      </c>
      <c r="S146" s="12"/>
      <c r="T146" s="96"/>
    </row>
    <row r="147" spans="1:20" ht="27" customHeight="1" x14ac:dyDescent="0.2">
      <c r="A147" s="14" t="s">
        <v>1037</v>
      </c>
      <c r="B147" s="4" t="s">
        <v>564</v>
      </c>
      <c r="C147" s="95" t="str">
        <f>VLOOKUP(B147,'〒ア－オ'!B$1:C$229,2,FALSE)</f>
        <v>新市町新市</v>
      </c>
      <c r="D147" s="102" t="s">
        <v>1066</v>
      </c>
      <c r="E147" s="90" t="str">
        <f t="shared" si="6"/>
        <v>新市町新市37</v>
      </c>
      <c r="F147" s="3" t="s">
        <v>65</v>
      </c>
      <c r="G147" s="5" t="s">
        <v>1631</v>
      </c>
      <c r="H147" s="92" t="s">
        <v>1632</v>
      </c>
      <c r="I147" s="16"/>
      <c r="J147" s="15"/>
      <c r="K147" s="15"/>
      <c r="L147" s="15"/>
      <c r="M147" s="15"/>
      <c r="N147" s="15"/>
      <c r="O147" s="15" t="s">
        <v>62</v>
      </c>
      <c r="P147" s="15"/>
      <c r="Q147" s="107"/>
      <c r="R147" s="17"/>
      <c r="S147" s="12">
        <v>44070</v>
      </c>
      <c r="T147" s="97"/>
    </row>
    <row r="148" spans="1:20" ht="27" customHeight="1" x14ac:dyDescent="0.2">
      <c r="A148" s="14" t="s">
        <v>1037</v>
      </c>
      <c r="B148" s="4" t="s">
        <v>564</v>
      </c>
      <c r="C148" s="95" t="str">
        <f>VLOOKUP(B148,'〒ア－オ'!B$1:C$229,2,FALSE)</f>
        <v>新市町新市</v>
      </c>
      <c r="D148" s="102" t="s">
        <v>1066</v>
      </c>
      <c r="E148" s="90" t="str">
        <f t="shared" si="6"/>
        <v>新市町新市37</v>
      </c>
      <c r="F148" s="3" t="s">
        <v>65</v>
      </c>
      <c r="G148" s="5" t="s">
        <v>69</v>
      </c>
      <c r="H148" s="92" t="s">
        <v>557</v>
      </c>
      <c r="I148" s="16"/>
      <c r="J148" s="15"/>
      <c r="K148" s="15"/>
      <c r="L148" s="15"/>
      <c r="M148" s="15" t="s">
        <v>1262</v>
      </c>
      <c r="N148" s="15"/>
      <c r="O148" s="15"/>
      <c r="P148" s="15"/>
      <c r="Q148" s="107"/>
      <c r="R148" s="17"/>
      <c r="S148" s="12">
        <v>37679</v>
      </c>
      <c r="T148" s="97"/>
    </row>
    <row r="149" spans="1:20" ht="27" customHeight="1" x14ac:dyDescent="0.2">
      <c r="A149" s="14" t="s">
        <v>1037</v>
      </c>
      <c r="B149" s="4" t="s">
        <v>564</v>
      </c>
      <c r="C149" s="95" t="str">
        <f>VLOOKUP(B149,'〒ア－オ'!B$1:C$229,2,FALSE)</f>
        <v>新市町新市</v>
      </c>
      <c r="D149" s="102" t="s">
        <v>1066</v>
      </c>
      <c r="E149" s="90" t="str">
        <f>CONCATENATE(C149,D149)</f>
        <v>新市町新市37</v>
      </c>
      <c r="F149" s="3" t="s">
        <v>65</v>
      </c>
      <c r="G149" s="5" t="s">
        <v>1789</v>
      </c>
      <c r="H149" s="92" t="s">
        <v>1786</v>
      </c>
      <c r="I149" s="16" t="s">
        <v>11</v>
      </c>
      <c r="J149" s="15"/>
      <c r="K149" s="155" t="s">
        <v>1687</v>
      </c>
      <c r="L149" s="15"/>
      <c r="M149" s="15"/>
      <c r="N149" s="15"/>
      <c r="O149" s="15"/>
      <c r="P149" s="15"/>
      <c r="Q149" s="107"/>
      <c r="R149" s="17"/>
      <c r="S149" s="12">
        <v>45626</v>
      </c>
      <c r="T149" s="97" t="s">
        <v>1690</v>
      </c>
    </row>
    <row r="150" spans="1:20" ht="27" customHeight="1" x14ac:dyDescent="0.2">
      <c r="A150" s="14" t="s">
        <v>1037</v>
      </c>
      <c r="B150" s="4" t="s">
        <v>564</v>
      </c>
      <c r="C150" s="95" t="str">
        <f>VLOOKUP(B150,'〒ア－オ'!B$1:C$229,2,FALSE)</f>
        <v>新市町新市</v>
      </c>
      <c r="D150" s="102" t="s">
        <v>1066</v>
      </c>
      <c r="E150" s="90" t="str">
        <f t="shared" si="6"/>
        <v>新市町新市37</v>
      </c>
      <c r="F150" s="3" t="s">
        <v>65</v>
      </c>
      <c r="G150" s="5" t="s">
        <v>69</v>
      </c>
      <c r="H150" s="92" t="s">
        <v>558</v>
      </c>
      <c r="I150" s="16" t="s">
        <v>1276</v>
      </c>
      <c r="J150" s="15"/>
      <c r="K150" s="15"/>
      <c r="L150" s="15"/>
      <c r="M150" s="15"/>
      <c r="N150" s="15"/>
      <c r="O150" s="15"/>
      <c r="P150" s="15"/>
      <c r="Q150" s="107"/>
      <c r="R150" s="17"/>
      <c r="S150" s="12">
        <v>38113</v>
      </c>
      <c r="T150" s="97"/>
    </row>
    <row r="151" spans="1:20" ht="27" customHeight="1" x14ac:dyDescent="0.2">
      <c r="A151" s="14" t="s">
        <v>1037</v>
      </c>
      <c r="B151" s="4" t="s">
        <v>564</v>
      </c>
      <c r="C151" s="95" t="str">
        <f>VLOOKUP(B151,'〒ア－オ'!B$1:C$229,2,FALSE)</f>
        <v>新市町新市</v>
      </c>
      <c r="D151" s="102" t="s">
        <v>1066</v>
      </c>
      <c r="E151" s="90" t="str">
        <f t="shared" si="6"/>
        <v>新市町新市37</v>
      </c>
      <c r="F151" s="3" t="s">
        <v>65</v>
      </c>
      <c r="G151" s="5" t="s">
        <v>69</v>
      </c>
      <c r="H151" s="92" t="s">
        <v>555</v>
      </c>
      <c r="I151" s="16" t="s">
        <v>62</v>
      </c>
      <c r="J151" s="71"/>
      <c r="K151" s="155" t="s">
        <v>1687</v>
      </c>
      <c r="L151" s="15" t="s">
        <v>62</v>
      </c>
      <c r="M151" s="15" t="s">
        <v>62</v>
      </c>
      <c r="N151" s="15" t="s">
        <v>62</v>
      </c>
      <c r="O151" s="15" t="s">
        <v>62</v>
      </c>
      <c r="P151" s="15"/>
      <c r="Q151" s="107"/>
      <c r="R151" s="17"/>
      <c r="S151" s="12"/>
      <c r="T151" s="100" t="s">
        <v>1690</v>
      </c>
    </row>
    <row r="152" spans="1:20" ht="27" customHeight="1" x14ac:dyDescent="0.2">
      <c r="A152" s="14" t="s">
        <v>1037</v>
      </c>
      <c r="B152" s="4" t="s">
        <v>564</v>
      </c>
      <c r="C152" s="95" t="str">
        <f>VLOOKUP(B152,'〒ア－オ'!B$1:C$229,2,FALSE)</f>
        <v>新市町新市</v>
      </c>
      <c r="D152" s="102" t="s">
        <v>1066</v>
      </c>
      <c r="E152" s="90" t="str">
        <f t="shared" si="6"/>
        <v>新市町新市37</v>
      </c>
      <c r="F152" s="3" t="s">
        <v>65</v>
      </c>
      <c r="G152" s="5" t="s">
        <v>64</v>
      </c>
      <c r="H152" s="92" t="s">
        <v>559</v>
      </c>
      <c r="I152" s="16" t="s">
        <v>62</v>
      </c>
      <c r="J152" s="15"/>
      <c r="K152" s="15"/>
      <c r="L152" s="15"/>
      <c r="M152" s="15"/>
      <c r="N152" s="15"/>
      <c r="O152" s="15"/>
      <c r="P152" s="15"/>
      <c r="Q152" s="107"/>
      <c r="R152" s="17"/>
      <c r="S152" s="12"/>
      <c r="T152" s="97"/>
    </row>
    <row r="153" spans="1:20" ht="27" customHeight="1" x14ac:dyDescent="0.2">
      <c r="A153" s="14" t="s">
        <v>1037</v>
      </c>
      <c r="B153" s="4" t="s">
        <v>564</v>
      </c>
      <c r="C153" s="95" t="str">
        <f>VLOOKUP(B153,'〒ア－オ'!B$1:C$229,2,FALSE)</f>
        <v>新市町新市</v>
      </c>
      <c r="D153" s="102" t="s">
        <v>1066</v>
      </c>
      <c r="E153" s="90" t="str">
        <f t="shared" si="6"/>
        <v>新市町新市37</v>
      </c>
      <c r="F153" s="3" t="s">
        <v>65</v>
      </c>
      <c r="G153" s="5" t="s">
        <v>69</v>
      </c>
      <c r="H153" s="92" t="s">
        <v>556</v>
      </c>
      <c r="I153" s="16"/>
      <c r="J153" s="15"/>
      <c r="K153" s="15"/>
      <c r="L153" s="15" t="s">
        <v>62</v>
      </c>
      <c r="M153" s="15" t="s">
        <v>62</v>
      </c>
      <c r="N153" s="15" t="s">
        <v>62</v>
      </c>
      <c r="O153" s="15"/>
      <c r="P153" s="15"/>
      <c r="Q153" s="107"/>
      <c r="R153" s="17" t="s">
        <v>1459</v>
      </c>
      <c r="S153" s="12">
        <v>36685</v>
      </c>
      <c r="T153" s="98"/>
    </row>
    <row r="154" spans="1:20" ht="27" customHeight="1" x14ac:dyDescent="0.2">
      <c r="A154" s="14" t="s">
        <v>1037</v>
      </c>
      <c r="B154" s="4" t="s">
        <v>564</v>
      </c>
      <c r="C154" s="95" t="str">
        <f>VLOOKUP(B154,'〒ア－オ'!B$1:C$229,2,FALSE)</f>
        <v>新市町新市</v>
      </c>
      <c r="D154" s="102" t="s">
        <v>1066</v>
      </c>
      <c r="E154" s="90" t="str">
        <f t="shared" ref="E154:E160" si="7">CONCATENATE(C154,D154)</f>
        <v>新市町新市37</v>
      </c>
      <c r="F154" s="3" t="s">
        <v>65</v>
      </c>
      <c r="G154" s="5" t="s">
        <v>83</v>
      </c>
      <c r="H154" s="92" t="s">
        <v>1371</v>
      </c>
      <c r="I154" s="16" t="s">
        <v>11</v>
      </c>
      <c r="J154" s="71"/>
      <c r="K154" s="155" t="s">
        <v>1687</v>
      </c>
      <c r="L154" s="15"/>
      <c r="M154" s="15"/>
      <c r="N154" s="15"/>
      <c r="O154" s="15"/>
      <c r="P154" s="15"/>
      <c r="Q154" s="107"/>
      <c r="R154" s="17"/>
      <c r="S154" s="12">
        <v>40631</v>
      </c>
      <c r="T154" s="100" t="s">
        <v>1690</v>
      </c>
    </row>
    <row r="155" spans="1:20" ht="27" customHeight="1" x14ac:dyDescent="0.2">
      <c r="A155" s="14" t="s">
        <v>1306</v>
      </c>
      <c r="B155" s="4" t="s">
        <v>564</v>
      </c>
      <c r="C155" s="95" t="str">
        <f>VLOOKUP(B155,'〒ア－オ'!B$1:C$229,2,FALSE)</f>
        <v>新市町新市</v>
      </c>
      <c r="D155" s="102" t="s">
        <v>1066</v>
      </c>
      <c r="E155" s="90" t="str">
        <f>CONCATENATE(C155,D155)</f>
        <v>新市町新市37</v>
      </c>
      <c r="F155" s="3" t="s">
        <v>1458</v>
      </c>
      <c r="G155" s="5" t="s">
        <v>37</v>
      </c>
      <c r="H155" s="92" t="s">
        <v>1667</v>
      </c>
      <c r="I155" s="16"/>
      <c r="J155" s="15"/>
      <c r="K155" s="15"/>
      <c r="L155" s="15"/>
      <c r="M155" s="15"/>
      <c r="N155" s="15"/>
      <c r="O155" s="71" t="s">
        <v>11</v>
      </c>
      <c r="P155" s="15"/>
      <c r="Q155" s="107"/>
      <c r="R155" s="17"/>
      <c r="S155" s="12">
        <v>44679</v>
      </c>
      <c r="T155" s="97"/>
    </row>
    <row r="156" spans="1:20" ht="27" customHeight="1" x14ac:dyDescent="0.2">
      <c r="A156" s="14" t="s">
        <v>1306</v>
      </c>
      <c r="B156" s="4" t="s">
        <v>564</v>
      </c>
      <c r="C156" s="95" t="str">
        <f>VLOOKUP(B156,'〒ア－オ'!B$1:C$229,2,FALSE)</f>
        <v>新市町新市</v>
      </c>
      <c r="D156" s="102" t="s">
        <v>1066</v>
      </c>
      <c r="E156" s="90" t="str">
        <f t="shared" si="7"/>
        <v>新市町新市37</v>
      </c>
      <c r="F156" s="3" t="s">
        <v>1458</v>
      </c>
      <c r="G156" s="5" t="s">
        <v>478</v>
      </c>
      <c r="H156" s="92" t="s">
        <v>1307</v>
      </c>
      <c r="I156" s="16"/>
      <c r="J156" s="15"/>
      <c r="K156" s="15"/>
      <c r="L156" s="15"/>
      <c r="M156" s="15" t="s">
        <v>11</v>
      </c>
      <c r="N156" s="15"/>
      <c r="O156" s="15"/>
      <c r="P156" s="15"/>
      <c r="Q156" s="107"/>
      <c r="R156" s="17"/>
      <c r="S156" s="12">
        <v>40024</v>
      </c>
      <c r="T156" s="97"/>
    </row>
    <row r="157" spans="1:20" ht="27" customHeight="1" x14ac:dyDescent="0.2">
      <c r="A157" s="69" t="s">
        <v>1306</v>
      </c>
      <c r="B157" s="46" t="s">
        <v>564</v>
      </c>
      <c r="C157" s="134" t="str">
        <f>VLOOKUP(B157,'〒ア－オ'!B$1:C$229,2,FALSE)</f>
        <v>新市町新市</v>
      </c>
      <c r="D157" s="135" t="s">
        <v>1066</v>
      </c>
      <c r="E157" s="136" t="str">
        <f t="shared" si="7"/>
        <v>新市町新市37</v>
      </c>
      <c r="F157" s="137" t="s">
        <v>65</v>
      </c>
      <c r="G157" s="116" t="s">
        <v>37</v>
      </c>
      <c r="H157" s="122" t="s">
        <v>1539</v>
      </c>
      <c r="I157" s="70"/>
      <c r="J157" s="71"/>
      <c r="K157" s="71"/>
      <c r="L157" s="71"/>
      <c r="M157" s="71"/>
      <c r="N157" s="71"/>
      <c r="O157" s="71" t="s">
        <v>11</v>
      </c>
      <c r="P157" s="71" t="s">
        <v>11</v>
      </c>
      <c r="Q157" s="110"/>
      <c r="R157" s="72"/>
      <c r="S157" s="45">
        <v>42947</v>
      </c>
      <c r="T157" s="99"/>
    </row>
    <row r="158" spans="1:20" ht="27" customHeight="1" x14ac:dyDescent="0.2">
      <c r="A158" s="14" t="s">
        <v>1306</v>
      </c>
      <c r="B158" s="4" t="s">
        <v>564</v>
      </c>
      <c r="C158" s="95" t="str">
        <f>VLOOKUP(B158,'〒ア－オ'!B$1:C$229,2,FALSE)</f>
        <v>新市町新市</v>
      </c>
      <c r="D158" s="102" t="s">
        <v>1066</v>
      </c>
      <c r="E158" s="90" t="str">
        <f>CONCATENATE(C158,D158)</f>
        <v>新市町新市37</v>
      </c>
      <c r="F158" s="3" t="s">
        <v>65</v>
      </c>
      <c r="G158" s="5" t="s">
        <v>37</v>
      </c>
      <c r="H158" s="92" t="s">
        <v>1463</v>
      </c>
      <c r="I158" s="16"/>
      <c r="J158" s="15"/>
      <c r="K158" s="15"/>
      <c r="L158" s="15"/>
      <c r="M158" s="15"/>
      <c r="N158" s="15"/>
      <c r="O158" s="15" t="s">
        <v>11</v>
      </c>
      <c r="P158" s="15"/>
      <c r="Q158" s="107"/>
      <c r="R158" s="17"/>
      <c r="S158" s="12">
        <v>41390</v>
      </c>
      <c r="T158" s="97"/>
    </row>
    <row r="159" spans="1:20" s="44" customFormat="1" ht="27" customHeight="1" x14ac:dyDescent="0.2">
      <c r="A159" s="69" t="s">
        <v>1306</v>
      </c>
      <c r="B159" s="46" t="s">
        <v>564</v>
      </c>
      <c r="C159" s="134" t="str">
        <f>VLOOKUP(B159,'〒ア－オ'!B$1:C$229,2,FALSE)</f>
        <v>新市町新市</v>
      </c>
      <c r="D159" s="135" t="s">
        <v>1066</v>
      </c>
      <c r="E159" s="136" t="str">
        <f t="shared" si="7"/>
        <v>新市町新市37</v>
      </c>
      <c r="F159" s="137" t="s">
        <v>65</v>
      </c>
      <c r="G159" s="116" t="s">
        <v>66</v>
      </c>
      <c r="H159" s="122" t="s">
        <v>1573</v>
      </c>
      <c r="I159" s="70" t="s">
        <v>11</v>
      </c>
      <c r="J159" s="71"/>
      <c r="K159" s="71"/>
      <c r="L159" s="71"/>
      <c r="M159" s="71"/>
      <c r="N159" s="71"/>
      <c r="O159" s="71"/>
      <c r="P159" s="71"/>
      <c r="Q159" s="110"/>
      <c r="R159" s="72"/>
      <c r="S159" s="45">
        <v>43279</v>
      </c>
      <c r="T159" s="99"/>
    </row>
    <row r="160" spans="1:20" ht="27" customHeight="1" x14ac:dyDescent="0.2">
      <c r="A160" s="14" t="s">
        <v>1306</v>
      </c>
      <c r="B160" s="4" t="s">
        <v>564</v>
      </c>
      <c r="C160" s="95" t="str">
        <f>VLOOKUP(B160,'〒ア－オ'!B$1:C$229,2,FALSE)</f>
        <v>新市町新市</v>
      </c>
      <c r="D160" s="102" t="s">
        <v>1066</v>
      </c>
      <c r="E160" s="90" t="str">
        <f t="shared" si="7"/>
        <v>新市町新市37</v>
      </c>
      <c r="F160" s="3" t="s">
        <v>65</v>
      </c>
      <c r="G160" s="5" t="s">
        <v>83</v>
      </c>
      <c r="H160" s="92" t="s">
        <v>1517</v>
      </c>
      <c r="I160" s="16" t="s">
        <v>11</v>
      </c>
      <c r="J160" s="155" t="s">
        <v>1687</v>
      </c>
      <c r="K160" s="155" t="s">
        <v>1687</v>
      </c>
      <c r="L160" s="15"/>
      <c r="M160" s="15"/>
      <c r="N160" s="15"/>
      <c r="O160" s="15"/>
      <c r="P160" s="15"/>
      <c r="Q160" s="107"/>
      <c r="R160" s="17"/>
      <c r="S160" s="12">
        <v>42608</v>
      </c>
      <c r="T160" s="99" t="s">
        <v>1518</v>
      </c>
    </row>
    <row r="161" spans="1:20" ht="27" customHeight="1" x14ac:dyDescent="0.2">
      <c r="A161" s="14" t="s">
        <v>1176</v>
      </c>
      <c r="B161" s="4" t="s">
        <v>1429</v>
      </c>
      <c r="C161" s="95" t="str">
        <f>VLOOKUP(B161,'〒ア－オ'!B$1:C$229,2,FALSE)</f>
        <v>南本庄</v>
      </c>
      <c r="D161" s="102" t="s">
        <v>170</v>
      </c>
      <c r="E161" s="90" t="str">
        <f t="shared" ref="E161:E190" si="8">CONCATENATE(C161,D161)</f>
        <v>南本庄三丁目1-52</v>
      </c>
      <c r="F161" s="4" t="s">
        <v>1402</v>
      </c>
      <c r="G161" s="5" t="s">
        <v>1254</v>
      </c>
      <c r="H161" s="92" t="s">
        <v>1421</v>
      </c>
      <c r="I161" s="16" t="s">
        <v>1236</v>
      </c>
      <c r="J161" s="15"/>
      <c r="K161" s="15"/>
      <c r="L161" s="15"/>
      <c r="M161" s="15"/>
      <c r="N161" s="15"/>
      <c r="O161" s="15"/>
      <c r="P161" s="15"/>
      <c r="Q161" s="107"/>
      <c r="R161" s="17"/>
      <c r="S161" s="12">
        <v>36783</v>
      </c>
      <c r="T161" s="96"/>
    </row>
    <row r="162" spans="1:20" ht="27" customHeight="1" x14ac:dyDescent="0.2">
      <c r="A162" s="14" t="s">
        <v>1177</v>
      </c>
      <c r="B162" s="4" t="s">
        <v>1429</v>
      </c>
      <c r="C162" s="95" t="str">
        <f>VLOOKUP(B162,'〒ア－オ'!B$1:C$229,2,FALSE)</f>
        <v>南本庄</v>
      </c>
      <c r="D162" s="102" t="s">
        <v>170</v>
      </c>
      <c r="E162" s="90" t="str">
        <f t="shared" si="8"/>
        <v>南本庄三丁目1-52</v>
      </c>
      <c r="F162" s="4" t="s">
        <v>1402</v>
      </c>
      <c r="G162" s="5" t="s">
        <v>1254</v>
      </c>
      <c r="H162" s="92" t="s">
        <v>1422</v>
      </c>
      <c r="I162" s="16" t="s">
        <v>91</v>
      </c>
      <c r="J162" s="15"/>
      <c r="K162" s="15"/>
      <c r="L162" s="15"/>
      <c r="M162" s="15"/>
      <c r="N162" s="15"/>
      <c r="O162" s="15"/>
      <c r="P162" s="15"/>
      <c r="Q162" s="107"/>
      <c r="R162" s="17"/>
      <c r="S162" s="12"/>
      <c r="T162" s="96"/>
    </row>
    <row r="163" spans="1:20" ht="27" customHeight="1" x14ac:dyDescent="0.2">
      <c r="A163" s="14" t="s">
        <v>1177</v>
      </c>
      <c r="B163" s="4" t="s">
        <v>446</v>
      </c>
      <c r="C163" s="95" t="str">
        <f>VLOOKUP(B163,'〒ア－オ'!B$1:C$229,2,FALSE)</f>
        <v>南本庄</v>
      </c>
      <c r="D163" s="102" t="s">
        <v>170</v>
      </c>
      <c r="E163" s="90" t="str">
        <f t="shared" si="8"/>
        <v>南本庄三丁目1-52</v>
      </c>
      <c r="F163" s="4" t="s">
        <v>1402</v>
      </c>
      <c r="G163" s="5" t="s">
        <v>447</v>
      </c>
      <c r="H163" s="114" t="s">
        <v>4</v>
      </c>
      <c r="I163" s="16" t="s">
        <v>1235</v>
      </c>
      <c r="J163" s="15"/>
      <c r="K163" s="15"/>
      <c r="L163" s="15"/>
      <c r="M163" s="15"/>
      <c r="N163" s="15"/>
      <c r="O163" s="15"/>
      <c r="P163" s="15"/>
      <c r="Q163" s="107"/>
      <c r="R163" s="17"/>
      <c r="S163" s="12">
        <v>38254</v>
      </c>
      <c r="T163" s="96"/>
    </row>
    <row r="164" spans="1:20" ht="27" customHeight="1" x14ac:dyDescent="0.2">
      <c r="A164" s="14" t="s">
        <v>1177</v>
      </c>
      <c r="B164" s="4" t="s">
        <v>446</v>
      </c>
      <c r="C164" s="95" t="str">
        <f>VLOOKUP(B164,'〒ア－オ'!B$1:C$229,2,FALSE)</f>
        <v>南本庄</v>
      </c>
      <c r="D164" s="102" t="s">
        <v>170</v>
      </c>
      <c r="E164" s="90" t="str">
        <f t="shared" si="8"/>
        <v>南本庄三丁目1-52</v>
      </c>
      <c r="F164" s="4" t="s">
        <v>1402</v>
      </c>
      <c r="G164" s="5" t="s">
        <v>47</v>
      </c>
      <c r="H164" s="5" t="s">
        <v>1350</v>
      </c>
      <c r="I164" s="16"/>
      <c r="J164" s="71"/>
      <c r="K164" s="155" t="s">
        <v>1687</v>
      </c>
      <c r="L164" s="15"/>
      <c r="M164" s="15"/>
      <c r="N164" s="15"/>
      <c r="O164" s="15"/>
      <c r="P164" s="15"/>
      <c r="Q164" s="107"/>
      <c r="R164" s="17"/>
      <c r="S164" s="12">
        <v>40389</v>
      </c>
      <c r="T164" s="96" t="s">
        <v>1695</v>
      </c>
    </row>
    <row r="165" spans="1:20" ht="27" customHeight="1" x14ac:dyDescent="0.2">
      <c r="A165" s="14" t="s">
        <v>1178</v>
      </c>
      <c r="B165" s="4" t="s">
        <v>560</v>
      </c>
      <c r="C165" s="95" t="str">
        <f>VLOOKUP(B165,'〒ア－オ'!B$1:C$229,2,FALSE)</f>
        <v>西深津町</v>
      </c>
      <c r="D165" s="102" t="s">
        <v>171</v>
      </c>
      <c r="E165" s="90" t="str">
        <f t="shared" si="8"/>
        <v>西深津町六丁目13-5</v>
      </c>
      <c r="F165" s="4" t="s">
        <v>1403</v>
      </c>
      <c r="G165" s="118" t="s">
        <v>1038</v>
      </c>
      <c r="H165" s="92" t="s">
        <v>1423</v>
      </c>
      <c r="I165" s="16"/>
      <c r="J165" s="15"/>
      <c r="K165" s="15"/>
      <c r="L165" s="15"/>
      <c r="M165" s="15"/>
      <c r="N165" s="15" t="s">
        <v>1235</v>
      </c>
      <c r="O165" s="15"/>
      <c r="P165" s="15"/>
      <c r="Q165" s="107"/>
      <c r="R165" s="17"/>
      <c r="S165" s="12">
        <v>37063</v>
      </c>
      <c r="T165" s="97"/>
    </row>
    <row r="166" spans="1:20" ht="27" customHeight="1" x14ac:dyDescent="0.2">
      <c r="A166" s="14" t="s">
        <v>1493</v>
      </c>
      <c r="B166" s="4" t="s">
        <v>677</v>
      </c>
      <c r="C166" s="95" t="s">
        <v>1494</v>
      </c>
      <c r="D166" s="102" t="s">
        <v>1495</v>
      </c>
      <c r="E166" s="90" t="str">
        <f t="shared" si="8"/>
        <v>川口町四丁目21番31号</v>
      </c>
      <c r="F166" s="4" t="s">
        <v>1496</v>
      </c>
      <c r="G166" s="5" t="s">
        <v>644</v>
      </c>
      <c r="H166" s="92" t="s">
        <v>1070</v>
      </c>
      <c r="I166" s="16"/>
      <c r="J166" s="15" t="s">
        <v>11</v>
      </c>
      <c r="K166" s="15"/>
      <c r="L166" s="15"/>
      <c r="M166" s="15"/>
      <c r="N166" s="15"/>
      <c r="O166" s="15"/>
      <c r="P166" s="15"/>
      <c r="Q166" s="107"/>
      <c r="R166" s="17"/>
      <c r="S166" s="12"/>
      <c r="T166" s="96"/>
    </row>
    <row r="167" spans="1:20" ht="27" customHeight="1" x14ac:dyDescent="0.2">
      <c r="A167" s="14" t="s">
        <v>1179</v>
      </c>
      <c r="B167" s="4" t="s">
        <v>642</v>
      </c>
      <c r="C167" s="95" t="str">
        <f>VLOOKUP(B167,'〒ア－オ'!B$1:C$229,2,FALSE)</f>
        <v>南蔵王町</v>
      </c>
      <c r="D167" s="102" t="s">
        <v>172</v>
      </c>
      <c r="E167" s="90" t="str">
        <f t="shared" si="8"/>
        <v>南蔵王町二丁目4-11</v>
      </c>
      <c r="F167" s="4" t="s">
        <v>1404</v>
      </c>
      <c r="G167" s="5" t="s">
        <v>1267</v>
      </c>
      <c r="H167" s="92" t="s">
        <v>1424</v>
      </c>
      <c r="I167" s="16" t="s">
        <v>1235</v>
      </c>
      <c r="J167" s="15"/>
      <c r="K167" s="15"/>
      <c r="L167" s="15"/>
      <c r="M167" s="15"/>
      <c r="N167" s="15"/>
      <c r="O167" s="15"/>
      <c r="P167" s="15"/>
      <c r="Q167" s="107"/>
      <c r="R167" s="17"/>
      <c r="S167" s="12"/>
      <c r="T167" s="96"/>
    </row>
    <row r="168" spans="1:20" ht="27" customHeight="1" x14ac:dyDescent="0.2">
      <c r="A168" s="14" t="s">
        <v>1179</v>
      </c>
      <c r="B168" s="4" t="s">
        <v>309</v>
      </c>
      <c r="C168" s="95" t="str">
        <f>VLOOKUP(B168,'〒ア－オ'!B$1:C$229,2,FALSE)</f>
        <v>南蔵王町</v>
      </c>
      <c r="D168" s="102" t="s">
        <v>172</v>
      </c>
      <c r="E168" s="90" t="str">
        <f>CONCATENATE(C168,D168)</f>
        <v>南蔵王町二丁目4-11</v>
      </c>
      <c r="F168" s="4" t="s">
        <v>1404</v>
      </c>
      <c r="G168" s="5" t="s">
        <v>1267</v>
      </c>
      <c r="H168" s="92" t="s">
        <v>1747</v>
      </c>
      <c r="I168" s="16" t="s">
        <v>11</v>
      </c>
      <c r="J168" s="15"/>
      <c r="K168" s="15"/>
      <c r="L168" s="15"/>
      <c r="M168" s="15"/>
      <c r="N168" s="15"/>
      <c r="O168" s="15"/>
      <c r="P168" s="15"/>
      <c r="Q168" s="107"/>
      <c r="R168" s="17"/>
      <c r="S168" s="12">
        <v>45373</v>
      </c>
      <c r="T168" s="96"/>
    </row>
    <row r="169" spans="1:20" ht="27" customHeight="1" x14ac:dyDescent="0.2">
      <c r="A169" s="14" t="s">
        <v>1180</v>
      </c>
      <c r="B169" s="4" t="s">
        <v>1431</v>
      </c>
      <c r="C169" s="95" t="str">
        <f>VLOOKUP(B169,'〒ア－オ'!B$1:C$229,2,FALSE)</f>
        <v>今津町</v>
      </c>
      <c r="D169" s="102" t="s">
        <v>553</v>
      </c>
      <c r="E169" s="90" t="str">
        <f t="shared" si="8"/>
        <v>今津町三丁目9-10</v>
      </c>
      <c r="F169" s="4" t="s">
        <v>1406</v>
      </c>
      <c r="G169" s="5" t="s">
        <v>1242</v>
      </c>
      <c r="H169" s="92" t="s">
        <v>1427</v>
      </c>
      <c r="I169" s="16"/>
      <c r="J169" s="15" t="s">
        <v>691</v>
      </c>
      <c r="K169" s="15"/>
      <c r="L169" s="15"/>
      <c r="M169" s="15"/>
      <c r="N169" s="15"/>
      <c r="O169" s="15"/>
      <c r="P169" s="15"/>
      <c r="Q169" s="107"/>
      <c r="R169" s="17"/>
      <c r="S169" s="12"/>
      <c r="T169" s="96"/>
    </row>
    <row r="170" spans="1:20" ht="27" customHeight="1" x14ac:dyDescent="0.2">
      <c r="A170" s="14" t="s">
        <v>1181</v>
      </c>
      <c r="B170" s="4" t="s">
        <v>1433</v>
      </c>
      <c r="C170" s="95" t="str">
        <f>VLOOKUP(B170,'〒ア－オ'!B$1:C$229,2,FALSE)</f>
        <v>松永町</v>
      </c>
      <c r="D170" s="102" t="s">
        <v>1067</v>
      </c>
      <c r="E170" s="90" t="str">
        <f t="shared" si="8"/>
        <v>松永町340-1</v>
      </c>
      <c r="F170" s="4" t="s">
        <v>1407</v>
      </c>
      <c r="G170" s="5" t="s">
        <v>1028</v>
      </c>
      <c r="H170" s="92" t="s">
        <v>1428</v>
      </c>
      <c r="I170" s="16" t="s">
        <v>1287</v>
      </c>
      <c r="J170" s="15"/>
      <c r="K170" s="15"/>
      <c r="L170" s="15"/>
      <c r="M170" s="15"/>
      <c r="N170" s="15"/>
      <c r="O170" s="15" t="s">
        <v>1287</v>
      </c>
      <c r="P170" s="15"/>
      <c r="Q170" s="107"/>
      <c r="R170" s="17"/>
      <c r="S170" s="12"/>
      <c r="T170" s="96"/>
    </row>
    <row r="171" spans="1:20" ht="27" customHeight="1" x14ac:dyDescent="0.2">
      <c r="A171" s="14" t="s">
        <v>1181</v>
      </c>
      <c r="B171" s="4" t="s">
        <v>1433</v>
      </c>
      <c r="C171" s="95" t="str">
        <f>VLOOKUP(B171,'〒ア－オ'!B$1:C$229,2,FALSE)</f>
        <v>松永町</v>
      </c>
      <c r="D171" s="102" t="s">
        <v>1067</v>
      </c>
      <c r="E171" s="90" t="str">
        <f t="shared" si="8"/>
        <v>松永町340-1</v>
      </c>
      <c r="F171" s="4" t="s">
        <v>1407</v>
      </c>
      <c r="G171" s="5" t="s">
        <v>41</v>
      </c>
      <c r="H171" s="92" t="s">
        <v>1119</v>
      </c>
      <c r="I171" s="16"/>
      <c r="J171" s="15"/>
      <c r="K171" s="15"/>
      <c r="L171" s="15"/>
      <c r="M171" s="15"/>
      <c r="N171" s="15"/>
      <c r="O171" s="15"/>
      <c r="P171" s="15"/>
      <c r="Q171" s="107"/>
      <c r="R171" s="17" t="s">
        <v>1118</v>
      </c>
      <c r="S171" s="12">
        <v>40199</v>
      </c>
      <c r="T171" s="96"/>
    </row>
    <row r="172" spans="1:20" ht="27" customHeight="1" x14ac:dyDescent="0.2">
      <c r="A172" s="14" t="s">
        <v>1182</v>
      </c>
      <c r="B172" s="4" t="s">
        <v>668</v>
      </c>
      <c r="C172" s="95" t="str">
        <f>VLOOKUP(B172,'〒ア－オ'!B$1:C$229,2,FALSE)</f>
        <v>西町</v>
      </c>
      <c r="D172" s="102" t="s">
        <v>173</v>
      </c>
      <c r="E172" s="90" t="str">
        <f t="shared" si="8"/>
        <v>西町二丁目5-6</v>
      </c>
      <c r="F172" s="4" t="s">
        <v>633</v>
      </c>
      <c r="G172" s="5" t="s">
        <v>695</v>
      </c>
      <c r="H172" s="92" t="s">
        <v>137</v>
      </c>
      <c r="I172" s="16"/>
      <c r="J172" s="15"/>
      <c r="K172" s="15" t="s">
        <v>696</v>
      </c>
      <c r="L172" s="15"/>
      <c r="M172" s="15"/>
      <c r="N172" s="15"/>
      <c r="O172" s="15"/>
      <c r="P172" s="15"/>
      <c r="Q172" s="107"/>
      <c r="R172" s="17"/>
      <c r="S172" s="12"/>
      <c r="T172" s="96"/>
    </row>
    <row r="173" spans="1:20" s="44" customFormat="1" ht="27" customHeight="1" x14ac:dyDescent="0.2">
      <c r="A173" s="69" t="s">
        <v>1183</v>
      </c>
      <c r="B173" s="46" t="s">
        <v>77</v>
      </c>
      <c r="C173" s="95" t="str">
        <f>VLOOKUP(B173,'〒ア－オ'!B$1:C$229,2,FALSE)</f>
        <v>大門町津之下</v>
      </c>
      <c r="D173" s="102" t="s">
        <v>1068</v>
      </c>
      <c r="E173" s="90" t="str">
        <f t="shared" si="8"/>
        <v>大門町津之下1844</v>
      </c>
      <c r="F173" s="46" t="s">
        <v>1408</v>
      </c>
      <c r="G173" s="116" t="s">
        <v>66</v>
      </c>
      <c r="H173" s="122" t="s">
        <v>651</v>
      </c>
      <c r="I173" s="70" t="s">
        <v>1251</v>
      </c>
      <c r="J173" s="71"/>
      <c r="K173" s="71"/>
      <c r="L173" s="71"/>
      <c r="M173" s="71"/>
      <c r="N173" s="71"/>
      <c r="O173" s="71"/>
      <c r="P173" s="71"/>
      <c r="Q173" s="110"/>
      <c r="R173" s="72"/>
      <c r="S173" s="45">
        <v>39161</v>
      </c>
      <c r="T173" s="99"/>
    </row>
    <row r="174" spans="1:20" ht="27" customHeight="1" x14ac:dyDescent="0.2">
      <c r="A174" s="14" t="s">
        <v>1183</v>
      </c>
      <c r="B174" s="4" t="s">
        <v>131</v>
      </c>
      <c r="C174" s="95" t="str">
        <f>VLOOKUP(B174,'〒ア－オ'!B$1:C$229,2,FALSE)</f>
        <v>大門町津之下</v>
      </c>
      <c r="D174" s="102" t="s">
        <v>1068</v>
      </c>
      <c r="E174" s="90" t="str">
        <f t="shared" si="8"/>
        <v>大門町津之下1844</v>
      </c>
      <c r="F174" s="4" t="s">
        <v>14</v>
      </c>
      <c r="G174" s="5" t="s">
        <v>693</v>
      </c>
      <c r="H174" s="92" t="s">
        <v>135</v>
      </c>
      <c r="I174" s="16"/>
      <c r="J174" s="15"/>
      <c r="K174" s="15"/>
      <c r="L174" s="15" t="s">
        <v>1255</v>
      </c>
      <c r="M174" s="15" t="s">
        <v>1255</v>
      </c>
      <c r="N174" s="15" t="s">
        <v>1255</v>
      </c>
      <c r="O174" s="15"/>
      <c r="P174" s="15"/>
      <c r="Q174" s="107"/>
      <c r="R174" s="17"/>
      <c r="S174" s="12"/>
      <c r="T174" s="97"/>
    </row>
    <row r="175" spans="1:20" ht="27" customHeight="1" x14ac:dyDescent="0.2">
      <c r="A175" s="14" t="s">
        <v>1183</v>
      </c>
      <c r="B175" s="4" t="s">
        <v>77</v>
      </c>
      <c r="C175" s="95" t="str">
        <f>VLOOKUP(B175,'〒ア－オ'!B$1:C$229,2,FALSE)</f>
        <v>大門町津之下</v>
      </c>
      <c r="D175" s="102" t="s">
        <v>1068</v>
      </c>
      <c r="E175" s="90" t="str">
        <f t="shared" si="8"/>
        <v>大門町津之下1844</v>
      </c>
      <c r="F175" s="4" t="s">
        <v>1408</v>
      </c>
      <c r="G175" s="5" t="s">
        <v>1028</v>
      </c>
      <c r="H175" s="92" t="s">
        <v>1650</v>
      </c>
      <c r="I175" s="16" t="s">
        <v>62</v>
      </c>
      <c r="J175" s="15"/>
      <c r="K175" s="15"/>
      <c r="L175" s="15"/>
      <c r="M175" s="15"/>
      <c r="N175" s="15"/>
      <c r="O175" s="15"/>
      <c r="P175" s="15"/>
      <c r="Q175" s="107"/>
      <c r="R175" s="17"/>
      <c r="S175" s="12">
        <v>44385</v>
      </c>
      <c r="T175" s="97"/>
    </row>
    <row r="176" spans="1:20" s="44" customFormat="1" ht="27" customHeight="1" x14ac:dyDescent="0.2">
      <c r="A176" s="69" t="s">
        <v>1183</v>
      </c>
      <c r="B176" s="46" t="s">
        <v>77</v>
      </c>
      <c r="C176" s="95" t="str">
        <f>VLOOKUP(B176,'〒ア－オ'!B$1:C$229,2,FALSE)</f>
        <v>大門町津之下</v>
      </c>
      <c r="D176" s="102" t="s">
        <v>1068</v>
      </c>
      <c r="E176" s="90" t="str">
        <f t="shared" si="8"/>
        <v>大門町津之下1844</v>
      </c>
      <c r="F176" s="46" t="s">
        <v>1408</v>
      </c>
      <c r="G176" s="119" t="s">
        <v>650</v>
      </c>
      <c r="H176" s="122" t="s">
        <v>652</v>
      </c>
      <c r="I176" s="70" t="s">
        <v>1276</v>
      </c>
      <c r="J176" s="71"/>
      <c r="K176" s="71"/>
      <c r="L176" s="71"/>
      <c r="M176" s="71"/>
      <c r="N176" s="71"/>
      <c r="O176" s="71"/>
      <c r="P176" s="71"/>
      <c r="Q176" s="110"/>
      <c r="R176" s="72"/>
      <c r="S176" s="45">
        <v>39161</v>
      </c>
      <c r="T176" s="99"/>
    </row>
    <row r="177" spans="1:20" ht="27" customHeight="1" x14ac:dyDescent="0.2">
      <c r="A177" s="14" t="s">
        <v>1183</v>
      </c>
      <c r="B177" s="4" t="s">
        <v>131</v>
      </c>
      <c r="C177" s="95" t="str">
        <f>VLOOKUP(B177,'〒ア－オ'!B$1:C$229,2,FALSE)</f>
        <v>大門町津之下</v>
      </c>
      <c r="D177" s="102" t="s">
        <v>1068</v>
      </c>
      <c r="E177" s="90" t="str">
        <f t="shared" si="8"/>
        <v>大門町津之下1844</v>
      </c>
      <c r="F177" s="4" t="s">
        <v>1408</v>
      </c>
      <c r="G177" s="5" t="s">
        <v>1672</v>
      </c>
      <c r="H177" s="92" t="s">
        <v>1673</v>
      </c>
      <c r="I177" s="16"/>
      <c r="J177" s="15" t="s">
        <v>62</v>
      </c>
      <c r="K177" s="15"/>
      <c r="L177" s="15"/>
      <c r="M177" s="15"/>
      <c r="N177" s="15"/>
      <c r="O177" s="15"/>
      <c r="P177" s="15"/>
      <c r="Q177" s="107"/>
      <c r="R177" s="17"/>
      <c r="S177" s="12">
        <v>44712</v>
      </c>
      <c r="T177" s="97"/>
    </row>
    <row r="178" spans="1:20" ht="27" customHeight="1" x14ac:dyDescent="0.2">
      <c r="A178" s="14" t="s">
        <v>1183</v>
      </c>
      <c r="B178" s="4" t="s">
        <v>131</v>
      </c>
      <c r="C178" s="95" t="str">
        <f>VLOOKUP(B178,'〒ア－オ'!B$1:C$229,2,FALSE)</f>
        <v>大門町津之下</v>
      </c>
      <c r="D178" s="102" t="s">
        <v>1068</v>
      </c>
      <c r="E178" s="90" t="str">
        <f t="shared" si="8"/>
        <v>大門町津之下1844</v>
      </c>
      <c r="F178" s="4" t="s">
        <v>1408</v>
      </c>
      <c r="G178" s="5" t="s">
        <v>1028</v>
      </c>
      <c r="H178" s="92" t="s">
        <v>134</v>
      </c>
      <c r="I178" s="16"/>
      <c r="J178" s="15"/>
      <c r="K178" s="15"/>
      <c r="L178" s="15"/>
      <c r="M178" s="15"/>
      <c r="N178" s="15"/>
      <c r="O178" s="15" t="s">
        <v>1293</v>
      </c>
      <c r="P178" s="15" t="s">
        <v>11</v>
      </c>
      <c r="Q178" s="107"/>
      <c r="R178" s="17"/>
      <c r="S178" s="12"/>
      <c r="T178" s="97"/>
    </row>
    <row r="179" spans="1:20" ht="27" customHeight="1" x14ac:dyDescent="0.2">
      <c r="A179" s="14" t="s">
        <v>1183</v>
      </c>
      <c r="B179" s="4" t="s">
        <v>131</v>
      </c>
      <c r="C179" s="95" t="str">
        <f>VLOOKUP(B179,'〒ア－オ'!B$1:C$229,2,FALSE)</f>
        <v>大門町津之下</v>
      </c>
      <c r="D179" s="102" t="s">
        <v>1068</v>
      </c>
      <c r="E179" s="90" t="str">
        <f t="shared" si="8"/>
        <v>大門町津之下1844</v>
      </c>
      <c r="F179" s="4" t="s">
        <v>14</v>
      </c>
      <c r="G179" s="5" t="s">
        <v>693</v>
      </c>
      <c r="H179" s="92" t="s">
        <v>1288</v>
      </c>
      <c r="I179" s="16"/>
      <c r="J179" s="15"/>
      <c r="K179" s="15"/>
      <c r="L179" s="15"/>
      <c r="M179" s="15" t="s">
        <v>11</v>
      </c>
      <c r="N179" s="15"/>
      <c r="O179" s="15"/>
      <c r="P179" s="15"/>
      <c r="Q179" s="107"/>
      <c r="R179" s="17"/>
      <c r="S179" s="12">
        <v>39594</v>
      </c>
      <c r="T179" s="97"/>
    </row>
    <row r="180" spans="1:20" ht="27" customHeight="1" x14ac:dyDescent="0.2">
      <c r="A180" s="14" t="s">
        <v>1183</v>
      </c>
      <c r="B180" s="4" t="s">
        <v>77</v>
      </c>
      <c r="C180" s="95" t="str">
        <f>VLOOKUP(B180,'〒ア－オ'!B$1:C$229,2,FALSE)</f>
        <v>大門町津之下</v>
      </c>
      <c r="D180" s="102" t="s">
        <v>1068</v>
      </c>
      <c r="E180" s="90" t="str">
        <f t="shared" si="8"/>
        <v>大門町津之下1844</v>
      </c>
      <c r="F180" s="4" t="s">
        <v>14</v>
      </c>
      <c r="G180" s="5" t="s">
        <v>1622</v>
      </c>
      <c r="H180" s="122" t="s">
        <v>1362</v>
      </c>
      <c r="I180" s="70"/>
      <c r="J180" s="71"/>
      <c r="K180" s="71"/>
      <c r="L180" s="71"/>
      <c r="M180" s="71"/>
      <c r="N180" s="71"/>
      <c r="O180" s="71" t="s">
        <v>1536</v>
      </c>
      <c r="P180" s="71" t="s">
        <v>1536</v>
      </c>
      <c r="Q180" s="110"/>
      <c r="R180" s="72"/>
      <c r="S180" s="45">
        <v>39807</v>
      </c>
      <c r="T180" s="96"/>
    </row>
    <row r="181" spans="1:20" ht="27" customHeight="1" x14ac:dyDescent="0.2">
      <c r="A181" s="14" t="s">
        <v>1183</v>
      </c>
      <c r="B181" s="4" t="s">
        <v>77</v>
      </c>
      <c r="C181" s="95" t="str">
        <f>VLOOKUP(B181,'〒ア－オ'!B$1:C$229,2,FALSE)</f>
        <v>大門町津之下</v>
      </c>
      <c r="D181" s="102" t="s">
        <v>1068</v>
      </c>
      <c r="E181" s="90" t="str">
        <f t="shared" si="8"/>
        <v>大門町津之下1844</v>
      </c>
      <c r="F181" s="4" t="s">
        <v>14</v>
      </c>
      <c r="G181" s="5" t="s">
        <v>1623</v>
      </c>
      <c r="H181" s="122" t="s">
        <v>1624</v>
      </c>
      <c r="I181" s="70"/>
      <c r="J181" s="71"/>
      <c r="K181" s="71"/>
      <c r="L181" s="71"/>
      <c r="M181" s="71"/>
      <c r="N181" s="71"/>
      <c r="O181" s="15" t="s">
        <v>11</v>
      </c>
      <c r="P181" s="15" t="s">
        <v>11</v>
      </c>
      <c r="Q181" s="110"/>
      <c r="R181" s="72"/>
      <c r="S181" s="45">
        <v>43951</v>
      </c>
      <c r="T181" s="96" t="s">
        <v>1702</v>
      </c>
    </row>
    <row r="182" spans="1:20" ht="27" customHeight="1" x14ac:dyDescent="0.2">
      <c r="A182" s="14" t="s">
        <v>1183</v>
      </c>
      <c r="B182" s="4" t="s">
        <v>77</v>
      </c>
      <c r="C182" s="95" t="str">
        <f>VLOOKUP(B182,'〒ア－オ'!B$1:C$229,2,FALSE)</f>
        <v>大門町津之下</v>
      </c>
      <c r="D182" s="102" t="s">
        <v>1068</v>
      </c>
      <c r="E182" s="90" t="str">
        <f t="shared" si="8"/>
        <v>大門町津之下1844</v>
      </c>
      <c r="F182" s="4" t="s">
        <v>14</v>
      </c>
      <c r="G182" s="5" t="s">
        <v>41</v>
      </c>
      <c r="H182" s="122" t="s">
        <v>1675</v>
      </c>
      <c r="I182" s="70"/>
      <c r="J182" s="71"/>
      <c r="K182" s="71"/>
      <c r="L182" s="71"/>
      <c r="M182" s="15"/>
      <c r="N182" s="15" t="s">
        <v>11</v>
      </c>
      <c r="O182" s="15"/>
      <c r="P182" s="71"/>
      <c r="Q182" s="110"/>
      <c r="R182" s="72"/>
      <c r="S182" s="45"/>
      <c r="T182" s="96"/>
    </row>
    <row r="183" spans="1:20" ht="27" customHeight="1" x14ac:dyDescent="0.2">
      <c r="A183" s="36" t="s">
        <v>1092</v>
      </c>
      <c r="B183" s="35" t="s">
        <v>44</v>
      </c>
      <c r="C183" s="95" t="str">
        <f>VLOOKUP(B183,'〒ア－オ'!B$1:C$229,2,FALSE)</f>
        <v>沼隈町中山南</v>
      </c>
      <c r="D183" s="103" t="s">
        <v>1069</v>
      </c>
      <c r="E183" s="90" t="str">
        <f t="shared" si="8"/>
        <v>沼隈町中山南469-3</v>
      </c>
      <c r="F183" s="31" t="s">
        <v>52</v>
      </c>
      <c r="G183" s="35" t="s">
        <v>41</v>
      </c>
      <c r="H183" s="35" t="s">
        <v>1595</v>
      </c>
      <c r="I183" s="40"/>
      <c r="J183" s="41"/>
      <c r="K183" s="151"/>
      <c r="L183" s="41"/>
      <c r="M183" s="41"/>
      <c r="N183" s="41"/>
      <c r="O183" s="41" t="s">
        <v>62</v>
      </c>
      <c r="P183" s="41"/>
      <c r="Q183" s="112"/>
      <c r="R183" s="42"/>
      <c r="S183" s="12"/>
      <c r="T183" s="152"/>
    </row>
    <row r="184" spans="1:20" ht="27" customHeight="1" x14ac:dyDescent="0.2">
      <c r="A184" s="36" t="s">
        <v>1092</v>
      </c>
      <c r="B184" s="35" t="s">
        <v>44</v>
      </c>
      <c r="C184" s="95" t="str">
        <f>VLOOKUP(B184,'〒ア－オ'!B$1:C$229,2,FALSE)</f>
        <v>沼隈町中山南</v>
      </c>
      <c r="D184" s="103" t="s">
        <v>1069</v>
      </c>
      <c r="E184" s="90" t="str">
        <f t="shared" si="8"/>
        <v>沼隈町中山南469-3</v>
      </c>
      <c r="F184" s="31" t="s">
        <v>52</v>
      </c>
      <c r="G184" s="35" t="s">
        <v>49</v>
      </c>
      <c r="H184" s="35" t="s">
        <v>50</v>
      </c>
      <c r="I184" s="40" t="s">
        <v>51</v>
      </c>
      <c r="J184" s="38"/>
      <c r="K184" s="155" t="s">
        <v>1687</v>
      </c>
      <c r="L184" s="41"/>
      <c r="M184" s="41"/>
      <c r="N184" s="41"/>
      <c r="O184" s="41"/>
      <c r="P184" s="41"/>
      <c r="Q184" s="112"/>
      <c r="R184" s="42"/>
      <c r="S184" s="12"/>
      <c r="T184" s="152" t="s">
        <v>1692</v>
      </c>
    </row>
    <row r="185" spans="1:20" ht="27" customHeight="1" x14ac:dyDescent="0.2">
      <c r="A185" s="36" t="s">
        <v>1092</v>
      </c>
      <c r="B185" s="35" t="s">
        <v>44</v>
      </c>
      <c r="C185" s="95" t="str">
        <f>VLOOKUP(B185,'〒ア－オ'!B$1:C$229,2,FALSE)</f>
        <v>沼隈町中山南</v>
      </c>
      <c r="D185" s="103" t="s">
        <v>1069</v>
      </c>
      <c r="E185" s="90" t="str">
        <f t="shared" si="8"/>
        <v>沼隈町中山南469-3</v>
      </c>
      <c r="F185" s="31" t="s">
        <v>52</v>
      </c>
      <c r="G185" s="35" t="s">
        <v>41</v>
      </c>
      <c r="H185" s="35" t="s">
        <v>1629</v>
      </c>
      <c r="I185" s="40"/>
      <c r="J185" s="41"/>
      <c r="K185" s="41"/>
      <c r="L185" s="41"/>
      <c r="M185" s="41"/>
      <c r="N185" s="41" t="s">
        <v>62</v>
      </c>
      <c r="O185" s="41"/>
      <c r="P185" s="41"/>
      <c r="Q185" s="112"/>
      <c r="R185" s="42"/>
      <c r="S185" s="12">
        <v>44012</v>
      </c>
      <c r="T185" s="97"/>
    </row>
    <row r="186" spans="1:20" ht="27" customHeight="1" x14ac:dyDescent="0.2">
      <c r="A186" s="36" t="s">
        <v>1092</v>
      </c>
      <c r="B186" s="31" t="s">
        <v>44</v>
      </c>
      <c r="C186" s="95" t="str">
        <f>VLOOKUP(B186,'〒ア－オ'!B$1:C$229,2,FALSE)</f>
        <v>沼隈町中山南</v>
      </c>
      <c r="D186" s="103" t="s">
        <v>1069</v>
      </c>
      <c r="E186" s="90" t="str">
        <f t="shared" si="8"/>
        <v>沼隈町中山南469-3</v>
      </c>
      <c r="F186" s="31" t="s">
        <v>52</v>
      </c>
      <c r="G186" s="31" t="s">
        <v>83</v>
      </c>
      <c r="H186" s="31" t="s">
        <v>791</v>
      </c>
      <c r="I186" s="37" t="s">
        <v>11</v>
      </c>
      <c r="J186" s="38"/>
      <c r="K186" s="38"/>
      <c r="L186" s="38"/>
      <c r="M186" s="38"/>
      <c r="N186" s="38"/>
      <c r="O186" s="38"/>
      <c r="P186" s="38"/>
      <c r="Q186" s="109"/>
      <c r="R186" s="39"/>
      <c r="S186" s="12">
        <v>39882</v>
      </c>
      <c r="T186" s="97"/>
    </row>
    <row r="187" spans="1:20" ht="27" customHeight="1" x14ac:dyDescent="0.2">
      <c r="A187" s="36" t="s">
        <v>1092</v>
      </c>
      <c r="B187" s="31" t="s">
        <v>44</v>
      </c>
      <c r="C187" s="95" t="str">
        <f>VLOOKUP(B187,'〒ア－オ'!B$1:C$229,2,FALSE)</f>
        <v>沼隈町中山南</v>
      </c>
      <c r="D187" s="103" t="s">
        <v>1069</v>
      </c>
      <c r="E187" s="90" t="str">
        <f>CONCATENATE(C187,D187)</f>
        <v>沼隈町中山南469-3</v>
      </c>
      <c r="F187" s="31" t="s">
        <v>52</v>
      </c>
      <c r="G187" s="5" t="s">
        <v>1290</v>
      </c>
      <c r="H187" s="92" t="s">
        <v>133</v>
      </c>
      <c r="I187" s="16" t="s">
        <v>11</v>
      </c>
      <c r="J187" s="15"/>
      <c r="K187" s="15"/>
      <c r="L187" s="15"/>
      <c r="M187" s="15"/>
      <c r="N187" s="15"/>
      <c r="O187" s="15"/>
      <c r="P187" s="15"/>
      <c r="Q187" s="107"/>
      <c r="R187" s="17"/>
      <c r="S187" s="12"/>
      <c r="T187" s="97" t="s">
        <v>1754</v>
      </c>
    </row>
    <row r="188" spans="1:20" ht="27" customHeight="1" x14ac:dyDescent="0.2">
      <c r="A188" s="36" t="s">
        <v>1092</v>
      </c>
      <c r="B188" s="31" t="s">
        <v>44</v>
      </c>
      <c r="C188" s="95" t="str">
        <f>VLOOKUP(B188,'〒ア－オ'!B$1:C$229,2,FALSE)</f>
        <v>沼隈町中山南</v>
      </c>
      <c r="D188" s="103" t="s">
        <v>1069</v>
      </c>
      <c r="E188" s="90" t="str">
        <f t="shared" si="8"/>
        <v>沼隈町中山南469-3</v>
      </c>
      <c r="F188" s="31" t="s">
        <v>52</v>
      </c>
      <c r="G188" s="31" t="s">
        <v>37</v>
      </c>
      <c r="H188" s="31" t="s">
        <v>46</v>
      </c>
      <c r="I188" s="37" t="s">
        <v>62</v>
      </c>
      <c r="J188" s="38" t="s">
        <v>36</v>
      </c>
      <c r="K188" s="38" t="s">
        <v>36</v>
      </c>
      <c r="L188" s="38" t="s">
        <v>36</v>
      </c>
      <c r="M188" s="38" t="s">
        <v>36</v>
      </c>
      <c r="N188" s="38" t="s">
        <v>36</v>
      </c>
      <c r="O188" s="38" t="s">
        <v>62</v>
      </c>
      <c r="P188" s="38" t="s">
        <v>62</v>
      </c>
      <c r="Q188" s="109" t="s">
        <v>36</v>
      </c>
      <c r="R188" s="39"/>
      <c r="S188" s="12"/>
      <c r="T188" s="97"/>
    </row>
    <row r="189" spans="1:20" ht="27" customHeight="1" x14ac:dyDescent="0.2">
      <c r="A189" s="36" t="s">
        <v>1092</v>
      </c>
      <c r="B189" s="31" t="s">
        <v>44</v>
      </c>
      <c r="C189" s="95" t="str">
        <f>VLOOKUP(B189,'〒ア－オ'!B$1:C$229,2,FALSE)</f>
        <v>沼隈町中山南</v>
      </c>
      <c r="D189" s="103" t="s">
        <v>1069</v>
      </c>
      <c r="E189" s="90" t="str">
        <f t="shared" si="8"/>
        <v>沼隈町中山南469-3</v>
      </c>
      <c r="F189" s="31" t="s">
        <v>52</v>
      </c>
      <c r="G189" s="31" t="s">
        <v>45</v>
      </c>
      <c r="H189" s="31" t="s">
        <v>48</v>
      </c>
      <c r="I189" s="37" t="s">
        <v>36</v>
      </c>
      <c r="J189" s="38" t="s">
        <v>36</v>
      </c>
      <c r="K189" s="38" t="s">
        <v>36</v>
      </c>
      <c r="L189" s="38" t="s">
        <v>62</v>
      </c>
      <c r="M189" s="38" t="s">
        <v>62</v>
      </c>
      <c r="N189" s="38" t="s">
        <v>62</v>
      </c>
      <c r="O189" s="38" t="s">
        <v>36</v>
      </c>
      <c r="P189" s="38" t="s">
        <v>36</v>
      </c>
      <c r="Q189" s="109" t="s">
        <v>36</v>
      </c>
      <c r="R189" s="39"/>
      <c r="S189" s="12"/>
      <c r="T189" s="97"/>
    </row>
    <row r="190" spans="1:20" ht="27" customHeight="1" x14ac:dyDescent="0.2">
      <c r="A190" s="14" t="s">
        <v>1184</v>
      </c>
      <c r="B190" s="4" t="s">
        <v>132</v>
      </c>
      <c r="C190" s="95" t="str">
        <f>VLOOKUP(B190,'〒ア－オ'!B$1:C$229,2,FALSE)</f>
        <v>沖野上町</v>
      </c>
      <c r="D190" s="102" t="s">
        <v>174</v>
      </c>
      <c r="E190" s="90" t="str">
        <f t="shared" si="8"/>
        <v>沖野上町三丁目6-28</v>
      </c>
      <c r="F190" s="4" t="s">
        <v>1409</v>
      </c>
      <c r="G190" s="5" t="s">
        <v>1341</v>
      </c>
      <c r="H190" s="92" t="s">
        <v>519</v>
      </c>
      <c r="I190" s="16" t="s">
        <v>1255</v>
      </c>
      <c r="J190" s="15"/>
      <c r="K190" s="15"/>
      <c r="L190" s="15"/>
      <c r="M190" s="15"/>
      <c r="N190" s="15"/>
      <c r="O190" s="15"/>
      <c r="P190" s="15"/>
      <c r="Q190" s="107"/>
      <c r="R190" s="17"/>
      <c r="S190" s="12">
        <v>38895</v>
      </c>
      <c r="T190" s="98"/>
    </row>
    <row r="191" spans="1:20" ht="27" customHeight="1" x14ac:dyDescent="0.2">
      <c r="A191" s="69" t="s">
        <v>1184</v>
      </c>
      <c r="B191" s="4" t="s">
        <v>79</v>
      </c>
      <c r="C191" s="95" t="str">
        <f>VLOOKUP(B191,'〒ア－オ'!B$1:C$229,2,FALSE)</f>
        <v>沖野上町</v>
      </c>
      <c r="D191" s="102" t="s">
        <v>174</v>
      </c>
      <c r="E191" s="90" t="str">
        <f t="shared" ref="E191:E195" si="9">CONCATENATE(C191,D191)</f>
        <v>沖野上町三丁目6-28</v>
      </c>
      <c r="F191" s="4" t="s">
        <v>1409</v>
      </c>
      <c r="G191" s="5" t="s">
        <v>1645</v>
      </c>
      <c r="H191" s="92" t="s">
        <v>1646</v>
      </c>
      <c r="I191" s="16" t="s">
        <v>11</v>
      </c>
      <c r="J191" s="71"/>
      <c r="K191" s="155" t="s">
        <v>1687</v>
      </c>
      <c r="L191" s="15"/>
      <c r="M191" s="15"/>
      <c r="N191" s="15"/>
      <c r="O191" s="15"/>
      <c r="P191" s="15"/>
      <c r="Q191" s="107"/>
      <c r="R191" s="17"/>
      <c r="S191" s="12">
        <v>44370</v>
      </c>
      <c r="T191" s="152" t="s">
        <v>1692</v>
      </c>
    </row>
    <row r="192" spans="1:20" ht="27" customHeight="1" x14ac:dyDescent="0.2">
      <c r="A192" s="69" t="s">
        <v>1184</v>
      </c>
      <c r="B192" s="4" t="s">
        <v>79</v>
      </c>
      <c r="C192" s="95" t="str">
        <f>VLOOKUP(B192,'〒ア－オ'!B$1:C$229,2,FALSE)</f>
        <v>沖野上町</v>
      </c>
      <c r="D192" s="102" t="s">
        <v>174</v>
      </c>
      <c r="E192" s="90" t="str">
        <f t="shared" si="9"/>
        <v>沖野上町三丁目6-28</v>
      </c>
      <c r="F192" s="4" t="s">
        <v>1409</v>
      </c>
      <c r="G192" s="5" t="s">
        <v>1122</v>
      </c>
      <c r="H192" s="92" t="s">
        <v>608</v>
      </c>
      <c r="I192" s="16" t="s">
        <v>11</v>
      </c>
      <c r="J192" s="15"/>
      <c r="K192" s="15"/>
      <c r="L192" s="15"/>
      <c r="M192" s="15"/>
      <c r="N192" s="15"/>
      <c r="O192" s="15"/>
      <c r="P192" s="15"/>
      <c r="Q192" s="107"/>
      <c r="R192" s="17"/>
      <c r="S192" s="12">
        <v>37426</v>
      </c>
      <c r="T192" s="96"/>
    </row>
    <row r="193" spans="1:20" ht="27" customHeight="1" x14ac:dyDescent="0.2">
      <c r="A193" s="69" t="s">
        <v>1184</v>
      </c>
      <c r="B193" s="4" t="s">
        <v>79</v>
      </c>
      <c r="C193" s="95" t="str">
        <f>VLOOKUP(B193,'〒ア－オ'!B$1:C$229,2,FALSE)</f>
        <v>沖野上町</v>
      </c>
      <c r="D193" s="102" t="s">
        <v>174</v>
      </c>
      <c r="E193" s="90" t="str">
        <f t="shared" si="9"/>
        <v>沖野上町三丁目6-28</v>
      </c>
      <c r="F193" s="4" t="s">
        <v>1409</v>
      </c>
      <c r="G193" s="5" t="s">
        <v>1633</v>
      </c>
      <c r="H193" s="92" t="s">
        <v>1634</v>
      </c>
      <c r="I193" s="16" t="s">
        <v>62</v>
      </c>
      <c r="J193" s="15"/>
      <c r="K193" s="15"/>
      <c r="L193" s="15"/>
      <c r="M193" s="15"/>
      <c r="N193" s="15"/>
      <c r="O193" s="15"/>
      <c r="P193" s="15"/>
      <c r="Q193" s="107"/>
      <c r="R193" s="17"/>
      <c r="S193" s="12">
        <v>43191</v>
      </c>
      <c r="T193" s="96"/>
    </row>
    <row r="194" spans="1:20" ht="27" customHeight="1" x14ac:dyDescent="0.2">
      <c r="A194" s="14" t="s">
        <v>1184</v>
      </c>
      <c r="B194" s="4" t="s">
        <v>79</v>
      </c>
      <c r="C194" s="95" t="str">
        <f>VLOOKUP(B194,'〒ア－オ'!B$1:C$229,2,FALSE)</f>
        <v>沖野上町</v>
      </c>
      <c r="D194" s="102" t="s">
        <v>174</v>
      </c>
      <c r="E194" s="90" t="str">
        <f t="shared" si="9"/>
        <v>沖野上町三丁目6-28</v>
      </c>
      <c r="F194" s="4" t="s">
        <v>1409</v>
      </c>
      <c r="G194" s="5" t="s">
        <v>1599</v>
      </c>
      <c r="H194" s="92" t="s">
        <v>1600</v>
      </c>
      <c r="I194" s="16" t="s">
        <v>62</v>
      </c>
      <c r="J194" s="15"/>
      <c r="K194" s="15"/>
      <c r="L194" s="15"/>
      <c r="M194" s="15"/>
      <c r="N194" s="15"/>
      <c r="O194" s="15"/>
      <c r="P194" s="15"/>
      <c r="Q194" s="107"/>
      <c r="R194" s="17"/>
      <c r="S194" s="12">
        <v>43648</v>
      </c>
      <c r="T194" s="98"/>
    </row>
    <row r="195" spans="1:20" ht="27" customHeight="1" x14ac:dyDescent="0.2">
      <c r="A195" s="14" t="s">
        <v>1184</v>
      </c>
      <c r="B195" s="4" t="s">
        <v>79</v>
      </c>
      <c r="C195" s="95" t="str">
        <f>VLOOKUP(B195,'〒ア－オ'!B$1:C$229,2,FALSE)</f>
        <v>沖野上町</v>
      </c>
      <c r="D195" s="102" t="s">
        <v>174</v>
      </c>
      <c r="E195" s="90" t="str">
        <f t="shared" si="9"/>
        <v>沖野上町三丁目6-28</v>
      </c>
      <c r="F195" s="4" t="s">
        <v>1409</v>
      </c>
      <c r="G195" s="5" t="s">
        <v>1099</v>
      </c>
      <c r="H195" s="92" t="s">
        <v>518</v>
      </c>
      <c r="I195" s="16" t="s">
        <v>11</v>
      </c>
      <c r="J195" s="15"/>
      <c r="K195" s="15"/>
      <c r="L195" s="15"/>
      <c r="M195" s="15"/>
      <c r="N195" s="15"/>
      <c r="O195" s="15"/>
      <c r="P195" s="15"/>
      <c r="Q195" s="107"/>
      <c r="R195" s="17"/>
      <c r="S195" s="12">
        <v>38895</v>
      </c>
      <c r="T195" s="97"/>
    </row>
    <row r="196" spans="1:20" ht="27" customHeight="1" x14ac:dyDescent="0.2">
      <c r="A196" s="14" t="s">
        <v>1184</v>
      </c>
      <c r="B196" s="4" t="s">
        <v>132</v>
      </c>
      <c r="C196" s="95" t="str">
        <f>VLOOKUP(B196,'〒ア－オ'!B$1:C$229,2,FALSE)</f>
        <v>沖野上町</v>
      </c>
      <c r="D196" s="102" t="s">
        <v>174</v>
      </c>
      <c r="E196" s="90" t="str">
        <f t="shared" ref="E196:E203" si="10">CONCATENATE(C196,D196)</f>
        <v>沖野上町三丁目6-28</v>
      </c>
      <c r="F196" s="4" t="s">
        <v>1409</v>
      </c>
      <c r="G196" s="5" t="s">
        <v>1500</v>
      </c>
      <c r="H196" s="92" t="s">
        <v>1644</v>
      </c>
      <c r="I196" s="16" t="s">
        <v>1255</v>
      </c>
      <c r="J196" s="15"/>
      <c r="K196" s="15"/>
      <c r="L196" s="15"/>
      <c r="M196" s="15"/>
      <c r="N196" s="15"/>
      <c r="O196" s="15"/>
      <c r="P196" s="15"/>
      <c r="Q196" s="107"/>
      <c r="R196" s="17"/>
      <c r="S196" s="12">
        <v>44370</v>
      </c>
      <c r="T196" s="97"/>
    </row>
    <row r="197" spans="1:20" ht="27" customHeight="1" x14ac:dyDescent="0.2">
      <c r="A197" s="14" t="s">
        <v>1184</v>
      </c>
      <c r="B197" s="4" t="s">
        <v>132</v>
      </c>
      <c r="C197" s="95" t="str">
        <f>VLOOKUP(B197,'〒ア－オ'!B$1:C$229,2,FALSE)</f>
        <v>沖野上町</v>
      </c>
      <c r="D197" s="102" t="s">
        <v>174</v>
      </c>
      <c r="E197" s="90" t="str">
        <f t="shared" si="10"/>
        <v>沖野上町三丁目6-28</v>
      </c>
      <c r="F197" s="4" t="s">
        <v>1409</v>
      </c>
      <c r="G197" s="5" t="s">
        <v>1341</v>
      </c>
      <c r="H197" s="92" t="s">
        <v>1342</v>
      </c>
      <c r="I197" s="16" t="s">
        <v>1343</v>
      </c>
      <c r="J197" s="15"/>
      <c r="K197" s="15"/>
      <c r="L197" s="15"/>
      <c r="M197" s="15"/>
      <c r="N197" s="15"/>
      <c r="O197" s="15"/>
      <c r="P197" s="15"/>
      <c r="Q197" s="107"/>
      <c r="R197" s="17"/>
      <c r="S197" s="12">
        <v>38208</v>
      </c>
      <c r="T197" s="98"/>
    </row>
    <row r="198" spans="1:20" ht="27" customHeight="1" x14ac:dyDescent="0.2">
      <c r="A198" s="69" t="s">
        <v>1184</v>
      </c>
      <c r="B198" s="46" t="s">
        <v>79</v>
      </c>
      <c r="C198" s="134" t="str">
        <f>VLOOKUP(B198,'〒ア－オ'!B$1:C$229,2,FALSE)</f>
        <v>沖野上町</v>
      </c>
      <c r="D198" s="135" t="s">
        <v>174</v>
      </c>
      <c r="E198" s="136" t="str">
        <f t="shared" si="10"/>
        <v>沖野上町三丁目6-28</v>
      </c>
      <c r="F198" s="46" t="s">
        <v>1409</v>
      </c>
      <c r="G198" s="116" t="s">
        <v>1331</v>
      </c>
      <c r="H198" s="122" t="s">
        <v>1550</v>
      </c>
      <c r="I198" s="70" t="s">
        <v>11</v>
      </c>
      <c r="J198" s="71"/>
      <c r="K198" s="155" t="s">
        <v>1687</v>
      </c>
      <c r="L198" s="71"/>
      <c r="M198" s="71"/>
      <c r="N198" s="71"/>
      <c r="O198" s="71"/>
      <c r="P198" s="71"/>
      <c r="Q198" s="110"/>
      <c r="R198" s="72"/>
      <c r="S198" s="45">
        <v>43068</v>
      </c>
      <c r="T198" s="152" t="s">
        <v>1692</v>
      </c>
    </row>
    <row r="199" spans="1:20" s="44" customFormat="1" ht="27" customHeight="1" x14ac:dyDescent="0.2">
      <c r="A199" s="69" t="s">
        <v>1184</v>
      </c>
      <c r="B199" s="46" t="s">
        <v>79</v>
      </c>
      <c r="C199" s="134" t="str">
        <f>VLOOKUP(B199,'〒ア－オ'!B$1:C$229,2,FALSE)</f>
        <v>沖野上町</v>
      </c>
      <c r="D199" s="135" t="s">
        <v>174</v>
      </c>
      <c r="E199" s="136" t="str">
        <f t="shared" si="10"/>
        <v>沖野上町三丁目6-28</v>
      </c>
      <c r="F199" s="46" t="s">
        <v>1409</v>
      </c>
      <c r="G199" s="116" t="s">
        <v>1723</v>
      </c>
      <c r="H199" s="122" t="s">
        <v>1724</v>
      </c>
      <c r="I199" s="70"/>
      <c r="J199" s="71"/>
      <c r="K199" s="71"/>
      <c r="L199" s="71" t="s">
        <v>11</v>
      </c>
      <c r="M199" s="71"/>
      <c r="N199" s="71"/>
      <c r="O199" s="71"/>
      <c r="P199" s="71"/>
      <c r="Q199" s="110"/>
      <c r="R199" s="72"/>
      <c r="S199" s="45">
        <v>45104</v>
      </c>
      <c r="T199" s="157"/>
    </row>
    <row r="200" spans="1:20" ht="27" customHeight="1" x14ac:dyDescent="0.2">
      <c r="A200" s="69" t="s">
        <v>1184</v>
      </c>
      <c r="B200" s="46" t="s">
        <v>79</v>
      </c>
      <c r="C200" s="95" t="str">
        <f>VLOOKUP(B200,'〒ア－オ'!B$1:C$229,2,FALSE)</f>
        <v>沖野上町</v>
      </c>
      <c r="D200" s="102" t="s">
        <v>174</v>
      </c>
      <c r="E200" s="90" t="str">
        <f>CONCATENATE(C200,D200)</f>
        <v>沖野上町三丁目6-28</v>
      </c>
      <c r="F200" s="4" t="s">
        <v>1409</v>
      </c>
      <c r="G200" s="116" t="s">
        <v>1534</v>
      </c>
      <c r="H200" s="122" t="s">
        <v>1800</v>
      </c>
      <c r="I200" s="70" t="s">
        <v>11</v>
      </c>
      <c r="J200" s="71"/>
      <c r="K200" s="155" t="s">
        <v>1801</v>
      </c>
      <c r="L200" s="71"/>
      <c r="M200" s="71"/>
      <c r="N200" s="71"/>
      <c r="O200" s="71"/>
      <c r="P200" s="71"/>
      <c r="Q200" s="110"/>
      <c r="R200" s="72"/>
      <c r="S200" s="45">
        <v>45708</v>
      </c>
      <c r="T200" s="100" t="s">
        <v>1802</v>
      </c>
    </row>
    <row r="201" spans="1:20" ht="27" customHeight="1" x14ac:dyDescent="0.2">
      <c r="A201" s="69" t="s">
        <v>1184</v>
      </c>
      <c r="B201" s="46" t="s">
        <v>1454</v>
      </c>
      <c r="C201" s="95" t="str">
        <f>VLOOKUP(B201,'〒ア－オ'!B$1:C$229,2,FALSE)</f>
        <v>沖野上町</v>
      </c>
      <c r="D201" s="102" t="s">
        <v>174</v>
      </c>
      <c r="E201" s="90" t="str">
        <f t="shared" si="10"/>
        <v>沖野上町三丁目6-28</v>
      </c>
      <c r="F201" s="4" t="s">
        <v>1409</v>
      </c>
      <c r="G201" s="116" t="s">
        <v>1331</v>
      </c>
      <c r="H201" s="122" t="s">
        <v>1455</v>
      </c>
      <c r="I201" s="70" t="s">
        <v>1456</v>
      </c>
      <c r="J201" s="71"/>
      <c r="K201" s="71"/>
      <c r="L201" s="71"/>
      <c r="M201" s="71"/>
      <c r="N201" s="71"/>
      <c r="O201" s="71"/>
      <c r="P201" s="71"/>
      <c r="Q201" s="110"/>
      <c r="R201" s="72"/>
      <c r="S201" s="45">
        <v>41226</v>
      </c>
      <c r="T201" s="100"/>
    </row>
    <row r="202" spans="1:20" ht="27" customHeight="1" x14ac:dyDescent="0.2">
      <c r="A202" s="14" t="s">
        <v>1184</v>
      </c>
      <c r="B202" s="4" t="s">
        <v>132</v>
      </c>
      <c r="C202" s="95" t="str">
        <f>VLOOKUP(B202,'〒ア－オ'!B$1:C$229,2,FALSE)</f>
        <v>沖野上町</v>
      </c>
      <c r="D202" s="102" t="s">
        <v>174</v>
      </c>
      <c r="E202" s="90" t="str">
        <f t="shared" si="10"/>
        <v>沖野上町三丁目6-28</v>
      </c>
      <c r="F202" s="4" t="s">
        <v>1409</v>
      </c>
      <c r="G202" s="5" t="s">
        <v>1369</v>
      </c>
      <c r="H202" s="92" t="s">
        <v>1370</v>
      </c>
      <c r="I202" s="16"/>
      <c r="J202" s="15"/>
      <c r="K202" s="15"/>
      <c r="L202" s="15" t="s">
        <v>11</v>
      </c>
      <c r="M202" s="15"/>
      <c r="N202" s="15"/>
      <c r="O202" s="15"/>
      <c r="P202" s="15"/>
      <c r="Q202" s="107"/>
      <c r="R202" s="17"/>
      <c r="S202" s="12">
        <v>40630</v>
      </c>
      <c r="T202" s="98"/>
    </row>
    <row r="203" spans="1:20" s="44" customFormat="1" ht="27" customHeight="1" x14ac:dyDescent="0.2">
      <c r="A203" s="69" t="s">
        <v>1652</v>
      </c>
      <c r="B203" s="46" t="s">
        <v>1653</v>
      </c>
      <c r="C203" s="95" t="str">
        <f>VLOOKUP(B203,'〒ア－オ'!B$1:C$229,2,FALSE)</f>
        <v>駅家町万能倉</v>
      </c>
      <c r="D203" s="102" t="s">
        <v>1654</v>
      </c>
      <c r="E203" s="90" t="str">
        <f t="shared" si="10"/>
        <v>駅家町万能倉1245番地4</v>
      </c>
      <c r="F203" s="46" t="s">
        <v>1655</v>
      </c>
      <c r="G203" s="116" t="s">
        <v>41</v>
      </c>
      <c r="H203" s="122" t="s">
        <v>1574</v>
      </c>
      <c r="I203" s="70" t="s">
        <v>11</v>
      </c>
      <c r="J203" s="71"/>
      <c r="K203" s="71"/>
      <c r="L203" s="71"/>
      <c r="M203" s="71"/>
      <c r="N203" s="71"/>
      <c r="O203" s="71"/>
      <c r="P203" s="71"/>
      <c r="Q203" s="110"/>
      <c r="R203" s="72"/>
      <c r="S203" s="45">
        <v>43333</v>
      </c>
      <c r="T203" s="100"/>
    </row>
    <row r="204" spans="1:20" ht="27" customHeight="1" x14ac:dyDescent="0.2">
      <c r="A204" s="14" t="s">
        <v>543</v>
      </c>
      <c r="B204" s="82" t="s">
        <v>351</v>
      </c>
      <c r="C204" s="95" t="s">
        <v>544</v>
      </c>
      <c r="D204" s="102" t="s">
        <v>545</v>
      </c>
      <c r="E204" s="90" t="s">
        <v>546</v>
      </c>
      <c r="F204" s="4" t="s">
        <v>547</v>
      </c>
      <c r="G204" s="120" t="s">
        <v>41</v>
      </c>
      <c r="H204" s="92" t="s">
        <v>548</v>
      </c>
      <c r="I204" s="16"/>
      <c r="J204" s="15"/>
      <c r="K204" s="15"/>
      <c r="L204" s="15"/>
      <c r="M204" s="15" t="s">
        <v>12</v>
      </c>
      <c r="N204" s="15"/>
      <c r="O204" s="15"/>
      <c r="P204" s="15"/>
      <c r="Q204" s="107"/>
      <c r="R204" s="17"/>
      <c r="S204" s="12">
        <v>40634</v>
      </c>
      <c r="T204" s="96"/>
    </row>
    <row r="205" spans="1:20" ht="27" customHeight="1" x14ac:dyDescent="0.2">
      <c r="A205" s="14" t="s">
        <v>324</v>
      </c>
      <c r="B205" s="4" t="s">
        <v>325</v>
      </c>
      <c r="C205" s="95" t="str">
        <f>VLOOKUP(B205,'〒ア－オ'!B$1:C$229,2,FALSE)</f>
        <v>伊勢丘</v>
      </c>
      <c r="D205" s="102" t="s">
        <v>326</v>
      </c>
      <c r="E205" s="90" t="str">
        <f t="shared" ref="E205:E212" si="11">CONCATENATE(C205,D205)</f>
        <v>伊勢丘六丁目1-33</v>
      </c>
      <c r="F205" s="4" t="s">
        <v>328</v>
      </c>
      <c r="G205" s="120" t="s">
        <v>650</v>
      </c>
      <c r="H205" s="92" t="s">
        <v>327</v>
      </c>
      <c r="I205" s="16" t="s">
        <v>12</v>
      </c>
      <c r="J205" s="15"/>
      <c r="K205" s="15"/>
      <c r="L205" s="15"/>
      <c r="M205" s="15"/>
      <c r="N205" s="15"/>
      <c r="O205" s="15"/>
      <c r="P205" s="15"/>
      <c r="Q205" s="107"/>
      <c r="R205" s="17"/>
      <c r="S205" s="12">
        <v>40171</v>
      </c>
      <c r="T205" s="96"/>
    </row>
    <row r="206" spans="1:20" ht="27" customHeight="1" x14ac:dyDescent="0.2">
      <c r="A206" s="14" t="s">
        <v>1186</v>
      </c>
      <c r="B206" s="4" t="s">
        <v>1445</v>
      </c>
      <c r="C206" s="95" t="str">
        <f>VLOOKUP(B206,'〒ア－オ'!B$1:C$229,2,FALSE)</f>
        <v>御門町</v>
      </c>
      <c r="D206" s="102" t="s">
        <v>176</v>
      </c>
      <c r="E206" s="90" t="str">
        <f t="shared" si="11"/>
        <v>御門町三丁目2-8</v>
      </c>
      <c r="F206" s="4" t="s">
        <v>1413</v>
      </c>
      <c r="G206" s="5" t="s">
        <v>1039</v>
      </c>
      <c r="H206" s="92" t="s">
        <v>1435</v>
      </c>
      <c r="I206" s="16"/>
      <c r="J206" s="15"/>
      <c r="K206" s="15" t="s">
        <v>1272</v>
      </c>
      <c r="L206" s="15"/>
      <c r="M206" s="15"/>
      <c r="N206" s="15"/>
      <c r="O206" s="15"/>
      <c r="P206" s="15"/>
      <c r="Q206" s="107"/>
      <c r="R206" s="17"/>
      <c r="S206" s="12"/>
      <c r="T206" s="96"/>
    </row>
    <row r="207" spans="1:20" ht="27" customHeight="1" x14ac:dyDescent="0.2">
      <c r="A207" s="14" t="s">
        <v>1609</v>
      </c>
      <c r="B207" s="82" t="s">
        <v>1020</v>
      </c>
      <c r="C207" s="95" t="str">
        <f>VLOOKUP(B207,'〒ア－オ'!B$1:C$229,2,FALSE)</f>
        <v>引野町</v>
      </c>
      <c r="D207" s="102" t="s">
        <v>1610</v>
      </c>
      <c r="E207" s="90" t="str">
        <f t="shared" si="11"/>
        <v>引野町一丁目19-30</v>
      </c>
      <c r="F207" s="4" t="s">
        <v>1611</v>
      </c>
      <c r="G207" s="5" t="s">
        <v>1309</v>
      </c>
      <c r="H207" s="92" t="s">
        <v>1612</v>
      </c>
      <c r="I207" s="16" t="s">
        <v>62</v>
      </c>
      <c r="J207" s="15"/>
      <c r="K207" s="15"/>
      <c r="L207" s="15"/>
      <c r="M207" s="15"/>
      <c r="N207" s="15"/>
      <c r="O207" s="15"/>
      <c r="P207" s="15"/>
      <c r="Q207" s="107"/>
      <c r="R207" s="17"/>
      <c r="S207" s="12">
        <v>43755</v>
      </c>
      <c r="T207" s="96"/>
    </row>
    <row r="208" spans="1:20" ht="27" customHeight="1" x14ac:dyDescent="0.2">
      <c r="A208" s="32" t="s">
        <v>602</v>
      </c>
      <c r="B208" s="31" t="s">
        <v>563</v>
      </c>
      <c r="C208" s="95" t="str">
        <f>VLOOKUP(B208,'〒ア－オ'!B$1:C$229,2,FALSE)</f>
        <v>東手城町</v>
      </c>
      <c r="D208" s="102" t="s">
        <v>1374</v>
      </c>
      <c r="E208" s="90" t="str">
        <f t="shared" si="11"/>
        <v>東手城町一丁目3-11</v>
      </c>
      <c r="F208" s="31" t="s">
        <v>1090</v>
      </c>
      <c r="G208" s="31" t="s">
        <v>47</v>
      </c>
      <c r="H208" s="123" t="s">
        <v>1375</v>
      </c>
      <c r="I208" s="37"/>
      <c r="J208" s="38"/>
      <c r="K208" s="38" t="s">
        <v>11</v>
      </c>
      <c r="L208" s="38"/>
      <c r="M208" s="38"/>
      <c r="N208" s="38"/>
      <c r="O208" s="38"/>
      <c r="P208" s="38"/>
      <c r="Q208" s="109"/>
      <c r="R208" s="39"/>
      <c r="S208" s="45">
        <v>44862</v>
      </c>
      <c r="T208" s="100"/>
    </row>
    <row r="209" spans="1:20" ht="27" customHeight="1" x14ac:dyDescent="0.2">
      <c r="A209" s="32" t="s">
        <v>602</v>
      </c>
      <c r="B209" s="31" t="s">
        <v>1373</v>
      </c>
      <c r="C209" s="95" t="str">
        <f>VLOOKUP(B209,'〒ア－オ'!B$1:C$229,2,FALSE)</f>
        <v>東手城町</v>
      </c>
      <c r="D209" s="102" t="s">
        <v>1374</v>
      </c>
      <c r="E209" s="90" t="str">
        <f t="shared" si="11"/>
        <v>東手城町一丁目3-11</v>
      </c>
      <c r="F209" s="31" t="s">
        <v>1090</v>
      </c>
      <c r="G209" s="31" t="s">
        <v>312</v>
      </c>
      <c r="H209" s="123" t="s">
        <v>1375</v>
      </c>
      <c r="I209" s="37"/>
      <c r="J209" s="38"/>
      <c r="K209" s="38" t="s">
        <v>12</v>
      </c>
      <c r="L209" s="38"/>
      <c r="M209" s="38"/>
      <c r="N209" s="38"/>
      <c r="O209" s="38"/>
      <c r="P209" s="38"/>
      <c r="Q209" s="109"/>
      <c r="R209" s="39"/>
      <c r="S209" s="45">
        <v>40631</v>
      </c>
      <c r="T209" s="100"/>
    </row>
    <row r="210" spans="1:20" ht="27" customHeight="1" x14ac:dyDescent="0.2">
      <c r="A210" s="32" t="s">
        <v>602</v>
      </c>
      <c r="B210" s="31" t="s">
        <v>563</v>
      </c>
      <c r="C210" s="95" t="str">
        <f>VLOOKUP(B210,'〒ア－オ'!B$1:C$229,2,FALSE)</f>
        <v>東手城町</v>
      </c>
      <c r="D210" s="102" t="s">
        <v>1374</v>
      </c>
      <c r="E210" s="90" t="str">
        <f t="shared" si="11"/>
        <v>東手城町一丁目3-11</v>
      </c>
      <c r="F210" s="31" t="s">
        <v>1090</v>
      </c>
      <c r="G210" s="31" t="s">
        <v>47</v>
      </c>
      <c r="H210" s="123" t="s">
        <v>1696</v>
      </c>
      <c r="I210" s="37"/>
      <c r="J210" s="38"/>
      <c r="K210" s="38" t="s">
        <v>11</v>
      </c>
      <c r="L210" s="38"/>
      <c r="M210" s="38"/>
      <c r="N210" s="38"/>
      <c r="O210" s="38"/>
      <c r="P210" s="38"/>
      <c r="Q210" s="109"/>
      <c r="R210" s="39"/>
      <c r="S210" s="45">
        <v>44862</v>
      </c>
      <c r="T210" s="100"/>
    </row>
    <row r="211" spans="1:20" ht="27" customHeight="1" x14ac:dyDescent="0.2">
      <c r="A211" s="14" t="s">
        <v>1185</v>
      </c>
      <c r="B211" s="4" t="s">
        <v>1446</v>
      </c>
      <c r="C211" s="95" t="str">
        <f>VLOOKUP(B211,'〒ア－オ'!B$1:C$229,2,FALSE)</f>
        <v>春日町</v>
      </c>
      <c r="D211" s="102" t="s">
        <v>175</v>
      </c>
      <c r="E211" s="90" t="str">
        <f t="shared" si="11"/>
        <v>春日町一丁目5-45</v>
      </c>
      <c r="F211" s="4" t="s">
        <v>1412</v>
      </c>
      <c r="G211" s="5" t="s">
        <v>1234</v>
      </c>
      <c r="H211" s="92" t="s">
        <v>443</v>
      </c>
      <c r="I211" s="16"/>
      <c r="J211" s="15" t="s">
        <v>1282</v>
      </c>
      <c r="K211" s="15"/>
      <c r="L211" s="15"/>
      <c r="M211" s="15"/>
      <c r="N211" s="15"/>
      <c r="O211" s="15"/>
      <c r="P211" s="15"/>
      <c r="Q211" s="107"/>
      <c r="R211" s="17"/>
      <c r="S211" s="12"/>
      <c r="T211" s="96"/>
    </row>
    <row r="212" spans="1:20" ht="27" customHeight="1" x14ac:dyDescent="0.2">
      <c r="A212" s="14" t="s">
        <v>1187</v>
      </c>
      <c r="B212" s="4" t="s">
        <v>1447</v>
      </c>
      <c r="C212" s="95" t="str">
        <f>VLOOKUP(B212,'〒ア－オ'!B$1:C$229,2,FALSE)</f>
        <v>柳津町</v>
      </c>
      <c r="D212" s="102" t="s">
        <v>177</v>
      </c>
      <c r="E212" s="90" t="str">
        <f t="shared" si="11"/>
        <v>柳津町一丁目2-26</v>
      </c>
      <c r="F212" s="4" t="s">
        <v>1414</v>
      </c>
      <c r="G212" s="5" t="s">
        <v>1415</v>
      </c>
      <c r="H212" s="92" t="s">
        <v>1436</v>
      </c>
      <c r="I212" s="16"/>
      <c r="J212" s="15" t="s">
        <v>1255</v>
      </c>
      <c r="K212" s="15"/>
      <c r="L212" s="15"/>
      <c r="M212" s="15"/>
      <c r="N212" s="15"/>
      <c r="O212" s="15"/>
      <c r="P212" s="15"/>
      <c r="Q212" s="107"/>
      <c r="R212" s="17"/>
      <c r="S212" s="12">
        <v>36606</v>
      </c>
      <c r="T212" s="96"/>
    </row>
    <row r="213" spans="1:20" ht="27" customHeight="1" x14ac:dyDescent="0.2">
      <c r="A213" s="14" t="s">
        <v>1188</v>
      </c>
      <c r="B213" s="4" t="s">
        <v>636</v>
      </c>
      <c r="C213" s="95" t="str">
        <f>VLOOKUP(B213,'〒ア－オ'!B$1:C$229,2,FALSE)</f>
        <v>新涯町</v>
      </c>
      <c r="D213" s="102" t="s">
        <v>178</v>
      </c>
      <c r="E213" s="90" t="str">
        <f t="shared" ref="E213:E245" si="12">CONCATENATE(C213,D213)</f>
        <v>新涯町一丁目5-38</v>
      </c>
      <c r="F213" s="4" t="s">
        <v>1410</v>
      </c>
      <c r="G213" s="5" t="s">
        <v>1040</v>
      </c>
      <c r="H213" s="92" t="s">
        <v>1247</v>
      </c>
      <c r="I213" s="16"/>
      <c r="J213" s="15"/>
      <c r="K213" s="15"/>
      <c r="L213" s="15"/>
      <c r="M213" s="15"/>
      <c r="N213" s="15" t="s">
        <v>1272</v>
      </c>
      <c r="O213" s="15"/>
      <c r="P213" s="15"/>
      <c r="Q213" s="107"/>
      <c r="R213" s="17"/>
      <c r="S213" s="12"/>
      <c r="T213" s="96"/>
    </row>
    <row r="214" spans="1:20" ht="27" customHeight="1" x14ac:dyDescent="0.2">
      <c r="A214" s="14" t="s">
        <v>1189</v>
      </c>
      <c r="B214" s="4" t="s">
        <v>1445</v>
      </c>
      <c r="C214" s="95" t="str">
        <f>VLOOKUP(B214,'〒ア－オ'!B$1:C$229,2,FALSE)</f>
        <v>御門町</v>
      </c>
      <c r="D214" s="102" t="s">
        <v>185</v>
      </c>
      <c r="E214" s="90" t="str">
        <f t="shared" si="12"/>
        <v>御門町三丁目3-15</v>
      </c>
      <c r="F214" s="4" t="s">
        <v>1411</v>
      </c>
      <c r="G214" s="5" t="s">
        <v>1253</v>
      </c>
      <c r="H214" s="92" t="s">
        <v>1434</v>
      </c>
      <c r="I214" s="16" t="s">
        <v>1272</v>
      </c>
      <c r="J214" s="15"/>
      <c r="K214" s="15"/>
      <c r="L214" s="15" t="s">
        <v>1272</v>
      </c>
      <c r="M214" s="15" t="s">
        <v>1272</v>
      </c>
      <c r="N214" s="15"/>
      <c r="O214" s="15"/>
      <c r="P214" s="15"/>
      <c r="Q214" s="107"/>
      <c r="R214" s="17" t="s">
        <v>11</v>
      </c>
      <c r="S214" s="12"/>
      <c r="T214" s="96"/>
    </row>
    <row r="215" spans="1:20" ht="27" customHeight="1" x14ac:dyDescent="0.2">
      <c r="A215" s="14" t="s">
        <v>1190</v>
      </c>
      <c r="B215" s="4" t="s">
        <v>1431</v>
      </c>
      <c r="C215" s="95" t="str">
        <f>VLOOKUP(B215,'〒ア－オ'!B$1:C$229,2,FALSE)</f>
        <v>今津町</v>
      </c>
      <c r="D215" s="102" t="s">
        <v>186</v>
      </c>
      <c r="E215" s="90" t="str">
        <f>CONCATENATE(C215,D215)</f>
        <v>今津町四丁目1-20</v>
      </c>
      <c r="F215" s="4" t="s">
        <v>1419</v>
      </c>
      <c r="G215" s="5" t="s">
        <v>1260</v>
      </c>
      <c r="H215" s="92" t="s">
        <v>1705</v>
      </c>
      <c r="I215" s="16"/>
      <c r="J215" s="15"/>
      <c r="K215" s="15" t="s">
        <v>11</v>
      </c>
      <c r="L215" s="15"/>
      <c r="M215" s="15"/>
      <c r="N215" s="15"/>
      <c r="O215" s="15"/>
      <c r="P215" s="15"/>
      <c r="Q215" s="107"/>
      <c r="R215" s="17"/>
      <c r="S215" s="12" t="s">
        <v>1706</v>
      </c>
      <c r="T215" s="96"/>
    </row>
    <row r="216" spans="1:20" ht="27" customHeight="1" x14ac:dyDescent="0.2">
      <c r="A216" s="14" t="s">
        <v>1190</v>
      </c>
      <c r="B216" s="4" t="s">
        <v>1448</v>
      </c>
      <c r="C216" s="95" t="str">
        <f>VLOOKUP(B216,'〒ア－オ'!B$1:C$229,2,FALSE)</f>
        <v>今津町</v>
      </c>
      <c r="D216" s="102" t="s">
        <v>186</v>
      </c>
      <c r="E216" s="90" t="str">
        <f t="shared" si="12"/>
        <v>今津町四丁目1-20</v>
      </c>
      <c r="F216" s="4" t="s">
        <v>1419</v>
      </c>
      <c r="G216" s="5" t="s">
        <v>1260</v>
      </c>
      <c r="H216" s="92" t="s">
        <v>1437</v>
      </c>
      <c r="I216" s="16"/>
      <c r="J216" s="15"/>
      <c r="K216" s="15" t="s">
        <v>1272</v>
      </c>
      <c r="L216" s="15"/>
      <c r="M216" s="15"/>
      <c r="N216" s="15"/>
      <c r="O216" s="15"/>
      <c r="P216" s="15"/>
      <c r="Q216" s="107"/>
      <c r="R216" s="17"/>
      <c r="S216" s="12"/>
      <c r="T216" s="96"/>
    </row>
    <row r="217" spans="1:20" ht="27" customHeight="1" x14ac:dyDescent="0.2">
      <c r="A217" s="14" t="s">
        <v>1191</v>
      </c>
      <c r="B217" s="4" t="s">
        <v>1449</v>
      </c>
      <c r="C217" s="95" t="str">
        <f>VLOOKUP(B217,'〒ア－オ'!B$1:C$229,2,FALSE)</f>
        <v>曙町</v>
      </c>
      <c r="D217" s="102" t="s">
        <v>187</v>
      </c>
      <c r="E217" s="90" t="str">
        <f t="shared" si="12"/>
        <v>曙町五丁目21-50</v>
      </c>
      <c r="F217" s="4" t="s">
        <v>1420</v>
      </c>
      <c r="G217" s="5" t="s">
        <v>1121</v>
      </c>
      <c r="H217" s="92" t="s">
        <v>1438</v>
      </c>
      <c r="I217" s="16"/>
      <c r="J217" s="15"/>
      <c r="K217" s="15" t="s">
        <v>1272</v>
      </c>
      <c r="L217" s="15"/>
      <c r="M217" s="15"/>
      <c r="N217" s="15"/>
      <c r="O217" s="15"/>
      <c r="P217" s="15"/>
      <c r="Q217" s="107"/>
      <c r="R217" s="17"/>
      <c r="S217" s="12"/>
      <c r="T217" s="96"/>
    </row>
    <row r="218" spans="1:20" ht="27" customHeight="1" x14ac:dyDescent="0.2">
      <c r="A218" s="14" t="s">
        <v>1192</v>
      </c>
      <c r="B218" s="4" t="s">
        <v>1450</v>
      </c>
      <c r="C218" s="95" t="str">
        <f>VLOOKUP(B218,'〒ア－オ'!B$1:C$229,2,FALSE)</f>
        <v>三吉町南</v>
      </c>
      <c r="D218" s="102" t="s">
        <v>188</v>
      </c>
      <c r="E218" s="90" t="str">
        <f t="shared" si="12"/>
        <v>三吉町南二丁目12-14</v>
      </c>
      <c r="F218" s="4" t="s">
        <v>585</v>
      </c>
      <c r="G218" s="5" t="s">
        <v>697</v>
      </c>
      <c r="H218" s="92" t="s">
        <v>1439</v>
      </c>
      <c r="I218" s="16"/>
      <c r="J218" s="15"/>
      <c r="K218" s="15"/>
      <c r="L218" s="15"/>
      <c r="M218" s="15" t="s">
        <v>1272</v>
      </c>
      <c r="N218" s="15"/>
      <c r="O218" s="15"/>
      <c r="P218" s="15"/>
      <c r="Q218" s="107"/>
      <c r="R218" s="17"/>
      <c r="S218" s="12"/>
      <c r="T218" s="96"/>
    </row>
    <row r="219" spans="1:20" ht="27" customHeight="1" x14ac:dyDescent="0.2">
      <c r="A219" s="14" t="s">
        <v>1194</v>
      </c>
      <c r="B219" s="4" t="s">
        <v>1448</v>
      </c>
      <c r="C219" s="95" t="str">
        <f>VLOOKUP(B219,'〒ア－オ'!B$1:C$229,2,FALSE)</f>
        <v>今津町</v>
      </c>
      <c r="D219" s="102" t="s">
        <v>190</v>
      </c>
      <c r="E219" s="90" t="str">
        <f t="shared" si="12"/>
        <v>今津町三丁目8-10</v>
      </c>
      <c r="F219" s="4" t="s">
        <v>0</v>
      </c>
      <c r="G219" s="5" t="s">
        <v>1098</v>
      </c>
      <c r="H219" s="92" t="s">
        <v>1442</v>
      </c>
      <c r="I219" s="16" t="s">
        <v>1272</v>
      </c>
      <c r="J219" s="15"/>
      <c r="K219" s="15"/>
      <c r="L219" s="15"/>
      <c r="M219" s="15"/>
      <c r="N219" s="15"/>
      <c r="O219" s="15"/>
      <c r="P219" s="15"/>
      <c r="Q219" s="107"/>
      <c r="R219" s="17"/>
      <c r="S219" s="12">
        <v>36909</v>
      </c>
      <c r="T219" s="96"/>
    </row>
    <row r="220" spans="1:20" ht="27" customHeight="1" x14ac:dyDescent="0.2">
      <c r="A220" s="14" t="s">
        <v>1194</v>
      </c>
      <c r="B220" s="4" t="s">
        <v>1448</v>
      </c>
      <c r="C220" s="95" t="str">
        <f>VLOOKUP(B220,'〒ア－オ'!B$1:C$229,2,FALSE)</f>
        <v>今津町</v>
      </c>
      <c r="D220" s="102" t="s">
        <v>190</v>
      </c>
      <c r="E220" s="90" t="str">
        <f t="shared" si="12"/>
        <v>今津町三丁目8-10</v>
      </c>
      <c r="F220" s="4" t="s">
        <v>0</v>
      </c>
      <c r="G220" s="5" t="s">
        <v>112</v>
      </c>
      <c r="H220" s="92" t="s">
        <v>1443</v>
      </c>
      <c r="I220" s="16" t="s">
        <v>1272</v>
      </c>
      <c r="J220" s="15"/>
      <c r="K220" s="15"/>
      <c r="L220" s="15"/>
      <c r="M220" s="15"/>
      <c r="N220" s="15"/>
      <c r="O220" s="15"/>
      <c r="P220" s="15"/>
      <c r="Q220" s="107"/>
      <c r="R220" s="17"/>
      <c r="S220" s="12"/>
      <c r="T220" s="96"/>
    </row>
    <row r="221" spans="1:20" ht="27" customHeight="1" x14ac:dyDescent="0.2">
      <c r="A221" s="14" t="s">
        <v>1193</v>
      </c>
      <c r="B221" s="4" t="s">
        <v>1451</v>
      </c>
      <c r="C221" s="95" t="str">
        <f>VLOOKUP(B221,'〒ア－オ'!B$1:C$229,2,FALSE)</f>
        <v>南手城町</v>
      </c>
      <c r="D221" s="102" t="s">
        <v>189</v>
      </c>
      <c r="E221" s="90" t="str">
        <f t="shared" si="12"/>
        <v>南手城町一丁目9-25</v>
      </c>
      <c r="F221" s="4" t="s">
        <v>1453</v>
      </c>
      <c r="G221" s="5" t="s">
        <v>698</v>
      </c>
      <c r="H221" s="92" t="s">
        <v>1440</v>
      </c>
      <c r="I221" s="16" t="s">
        <v>1272</v>
      </c>
      <c r="J221" s="15"/>
      <c r="K221" s="15"/>
      <c r="L221" s="15"/>
      <c r="M221" s="15"/>
      <c r="N221" s="15"/>
      <c r="O221" s="15"/>
      <c r="P221" s="15"/>
      <c r="Q221" s="107"/>
      <c r="R221" s="17"/>
      <c r="S221" s="12"/>
      <c r="T221" s="96"/>
    </row>
    <row r="222" spans="1:20" ht="27" customHeight="1" x14ac:dyDescent="0.2">
      <c r="A222" s="14" t="s">
        <v>1193</v>
      </c>
      <c r="B222" s="4" t="s">
        <v>1114</v>
      </c>
      <c r="C222" s="95" t="str">
        <f>VLOOKUP(B222,'〒ア－オ'!B$1:C$229,2,FALSE)</f>
        <v>南手城町</v>
      </c>
      <c r="D222" s="102" t="s">
        <v>189</v>
      </c>
      <c r="E222" s="90" t="str">
        <f t="shared" si="12"/>
        <v>南手城町一丁目9-25</v>
      </c>
      <c r="F222" s="4" t="s">
        <v>1453</v>
      </c>
      <c r="G222" s="5" t="s">
        <v>1465</v>
      </c>
      <c r="H222" s="92" t="s">
        <v>1466</v>
      </c>
      <c r="I222" s="16" t="s">
        <v>11</v>
      </c>
      <c r="J222" s="15"/>
      <c r="K222" s="15"/>
      <c r="L222" s="15"/>
      <c r="M222" s="15"/>
      <c r="N222" s="15"/>
      <c r="O222" s="15"/>
      <c r="P222" s="15"/>
      <c r="Q222" s="107"/>
      <c r="R222" s="17"/>
      <c r="S222" s="12">
        <v>41515</v>
      </c>
      <c r="T222" s="96"/>
    </row>
    <row r="223" spans="1:20" ht="27" customHeight="1" x14ac:dyDescent="0.2">
      <c r="A223" s="14" t="s">
        <v>1195</v>
      </c>
      <c r="B223" s="4" t="s">
        <v>449</v>
      </c>
      <c r="C223" s="95" t="str">
        <f>VLOOKUP(B223,'〒ア－オ'!B$1:C$229,2,FALSE)</f>
        <v>横尾</v>
      </c>
      <c r="D223" s="102" t="s">
        <v>191</v>
      </c>
      <c r="E223" s="90" t="str">
        <f t="shared" si="12"/>
        <v>横尾一丁目1</v>
      </c>
      <c r="F223" s="4" t="s">
        <v>1</v>
      </c>
      <c r="G223" s="5" t="s">
        <v>1277</v>
      </c>
      <c r="H223" s="92" t="s">
        <v>1444</v>
      </c>
      <c r="I223" s="16"/>
      <c r="J223" s="15"/>
      <c r="K223" s="15"/>
      <c r="L223" s="15" t="s">
        <v>1272</v>
      </c>
      <c r="M223" s="15" t="s">
        <v>1272</v>
      </c>
      <c r="N223" s="15" t="s">
        <v>1272</v>
      </c>
      <c r="O223" s="15"/>
      <c r="P223" s="15"/>
      <c r="Q223" s="107"/>
      <c r="R223" s="17"/>
      <c r="S223" s="12"/>
      <c r="T223" s="96"/>
    </row>
    <row r="224" spans="1:20" ht="27" customHeight="1" x14ac:dyDescent="0.2">
      <c r="A224" s="14" t="s">
        <v>1196</v>
      </c>
      <c r="B224" s="4" t="s">
        <v>572</v>
      </c>
      <c r="C224" s="95" t="str">
        <f>VLOOKUP(B224,'〒ア－オ'!B$1:C$229,2,FALSE)</f>
        <v>沖野上町</v>
      </c>
      <c r="D224" s="102" t="s">
        <v>192</v>
      </c>
      <c r="E224" s="90" t="str">
        <f t="shared" si="12"/>
        <v>沖野上町四丁目14-17</v>
      </c>
      <c r="F224" s="4" t="s">
        <v>2</v>
      </c>
      <c r="G224" s="5" t="s">
        <v>1271</v>
      </c>
      <c r="H224" s="92" t="s">
        <v>580</v>
      </c>
      <c r="I224" s="16"/>
      <c r="J224" s="15"/>
      <c r="K224" s="15"/>
      <c r="L224" s="15" t="s">
        <v>1233</v>
      </c>
      <c r="M224" s="15"/>
      <c r="N224" s="15"/>
      <c r="O224" s="15"/>
      <c r="P224" s="15"/>
      <c r="Q224" s="107"/>
      <c r="R224" s="17"/>
      <c r="S224" s="12">
        <v>38147</v>
      </c>
      <c r="T224" s="96"/>
    </row>
    <row r="225" spans="1:20" ht="27" customHeight="1" x14ac:dyDescent="0.2">
      <c r="A225" s="14" t="s">
        <v>1196</v>
      </c>
      <c r="B225" s="4" t="s">
        <v>572</v>
      </c>
      <c r="C225" s="95" t="str">
        <f>VLOOKUP(B225,'〒ア－オ'!B$1:C$229,2,FALSE)</f>
        <v>沖野上町</v>
      </c>
      <c r="D225" s="102" t="s">
        <v>192</v>
      </c>
      <c r="E225" s="90" t="str">
        <f t="shared" si="12"/>
        <v>沖野上町四丁目14-17</v>
      </c>
      <c r="F225" s="4" t="s">
        <v>2</v>
      </c>
      <c r="G225" s="5" t="s">
        <v>581</v>
      </c>
      <c r="H225" s="92" t="s">
        <v>466</v>
      </c>
      <c r="I225" s="16"/>
      <c r="J225" s="15"/>
      <c r="K225" s="15"/>
      <c r="L225" s="15"/>
      <c r="M225" s="15"/>
      <c r="N225" s="15"/>
      <c r="O225" s="15"/>
      <c r="P225" s="15"/>
      <c r="Q225" s="107"/>
      <c r="R225" s="17" t="s">
        <v>12</v>
      </c>
      <c r="S225" s="12">
        <v>40268</v>
      </c>
      <c r="T225" s="96"/>
    </row>
    <row r="226" spans="1:20" s="44" customFormat="1" ht="27" customHeight="1" x14ac:dyDescent="0.2">
      <c r="A226" s="69" t="s">
        <v>1196</v>
      </c>
      <c r="B226" s="46" t="s">
        <v>79</v>
      </c>
      <c r="C226" s="95" t="str">
        <f>VLOOKUP(B226,'〒ア－オ'!B$1:C$229,2,FALSE)</f>
        <v>沖野上町</v>
      </c>
      <c r="D226" s="102" t="s">
        <v>192</v>
      </c>
      <c r="E226" s="90" t="str">
        <f t="shared" si="12"/>
        <v>沖野上町四丁目14-17</v>
      </c>
      <c r="F226" s="46" t="s">
        <v>2</v>
      </c>
      <c r="G226" s="116" t="s">
        <v>448</v>
      </c>
      <c r="H226" s="122" t="s">
        <v>648</v>
      </c>
      <c r="I226" s="70"/>
      <c r="J226" s="71"/>
      <c r="K226" s="71"/>
      <c r="L226" s="71"/>
      <c r="M226" s="71"/>
      <c r="N226" s="71"/>
      <c r="O226" s="71" t="s">
        <v>1255</v>
      </c>
      <c r="P226" s="71" t="s">
        <v>1255</v>
      </c>
      <c r="Q226" s="110"/>
      <c r="R226" s="72"/>
      <c r="S226" s="45">
        <v>39198</v>
      </c>
      <c r="T226" s="100"/>
    </row>
    <row r="227" spans="1:20" s="44" customFormat="1" ht="27" customHeight="1" x14ac:dyDescent="0.2">
      <c r="A227" s="69" t="s">
        <v>1196</v>
      </c>
      <c r="B227" s="4" t="s">
        <v>1487</v>
      </c>
      <c r="C227" s="95" t="str">
        <f>VLOOKUP(B227,'〒ア－オ'!B$1:C$229,2,FALSE)</f>
        <v>沖野上町</v>
      </c>
      <c r="D227" s="102" t="s">
        <v>192</v>
      </c>
      <c r="E227" s="90" t="str">
        <f>CONCATENATE(C227,D227)</f>
        <v>沖野上町四丁目14-17</v>
      </c>
      <c r="F227" s="4" t="s">
        <v>1488</v>
      </c>
      <c r="G227" s="116" t="s">
        <v>179</v>
      </c>
      <c r="H227" s="122" t="s">
        <v>1501</v>
      </c>
      <c r="I227" s="70"/>
      <c r="J227" s="71"/>
      <c r="K227" s="71"/>
      <c r="L227" s="71"/>
      <c r="M227" s="71"/>
      <c r="N227" s="71" t="s">
        <v>11</v>
      </c>
      <c r="O227" s="71"/>
      <c r="P227" s="71"/>
      <c r="Q227" s="110"/>
      <c r="R227" s="72"/>
      <c r="S227" s="45">
        <v>42277</v>
      </c>
      <c r="T227" s="100"/>
    </row>
    <row r="228" spans="1:20" ht="27" customHeight="1" x14ac:dyDescent="0.2">
      <c r="A228" s="14" t="s">
        <v>1196</v>
      </c>
      <c r="B228" s="4" t="s">
        <v>79</v>
      </c>
      <c r="C228" s="95" t="str">
        <f>VLOOKUP(B228,'〒ア－オ'!B$1:C$229,2,FALSE)</f>
        <v>沖野上町</v>
      </c>
      <c r="D228" s="102" t="s">
        <v>192</v>
      </c>
      <c r="E228" s="90" t="str">
        <f>CONCATENATE(C228,D228)</f>
        <v>沖野上町四丁目14-17</v>
      </c>
      <c r="F228" s="4" t="s">
        <v>2</v>
      </c>
      <c r="G228" s="5" t="s">
        <v>1267</v>
      </c>
      <c r="H228" s="92" t="s">
        <v>1698</v>
      </c>
      <c r="I228" s="16" t="s">
        <v>11</v>
      </c>
      <c r="J228" s="15"/>
      <c r="K228" s="15"/>
      <c r="L228" s="15"/>
      <c r="M228" s="15"/>
      <c r="N228" s="15"/>
      <c r="O228" s="15"/>
      <c r="P228" s="15"/>
      <c r="Q228" s="107"/>
      <c r="R228" s="17"/>
      <c r="S228" s="12">
        <v>44917</v>
      </c>
      <c r="T228" s="96"/>
    </row>
    <row r="229" spans="1:20" ht="27" customHeight="1" x14ac:dyDescent="0.2">
      <c r="A229" s="14" t="s">
        <v>1196</v>
      </c>
      <c r="B229" s="4" t="s">
        <v>572</v>
      </c>
      <c r="C229" s="95" t="str">
        <f>VLOOKUP(B229,'〒ア－オ'!B$1:C$229,2,FALSE)</f>
        <v>沖野上町</v>
      </c>
      <c r="D229" s="102" t="s">
        <v>192</v>
      </c>
      <c r="E229" s="90" t="str">
        <f t="shared" si="12"/>
        <v>沖野上町四丁目14-17</v>
      </c>
      <c r="F229" s="4" t="s">
        <v>2</v>
      </c>
      <c r="G229" s="5" t="s">
        <v>1101</v>
      </c>
      <c r="H229" s="92" t="s">
        <v>578</v>
      </c>
      <c r="I229" s="16"/>
      <c r="J229" s="15"/>
      <c r="K229" s="15"/>
      <c r="L229" s="15" t="s">
        <v>1258</v>
      </c>
      <c r="M229" s="15"/>
      <c r="N229" s="15"/>
      <c r="O229" s="15"/>
      <c r="P229" s="15"/>
      <c r="Q229" s="107"/>
      <c r="R229" s="17"/>
      <c r="S229" s="12">
        <v>37736</v>
      </c>
      <c r="T229" s="96"/>
    </row>
    <row r="230" spans="1:20" ht="27" customHeight="1" x14ac:dyDescent="0.2">
      <c r="A230" s="14" t="s">
        <v>1196</v>
      </c>
      <c r="B230" s="4" t="s">
        <v>572</v>
      </c>
      <c r="C230" s="95" t="str">
        <f>VLOOKUP(B230,'〒ア－オ'!B$1:C$229,2,FALSE)</f>
        <v>沖野上町</v>
      </c>
      <c r="D230" s="102" t="s">
        <v>192</v>
      </c>
      <c r="E230" s="90" t="str">
        <f t="shared" si="12"/>
        <v>沖野上町四丁目14-17</v>
      </c>
      <c r="F230" s="4" t="s">
        <v>2</v>
      </c>
      <c r="G230" s="5" t="s">
        <v>306</v>
      </c>
      <c r="H230" s="92" t="s">
        <v>307</v>
      </c>
      <c r="I230" s="16"/>
      <c r="J230" s="15"/>
      <c r="K230" s="15"/>
      <c r="L230" s="15"/>
      <c r="M230" s="15"/>
      <c r="N230" s="15"/>
      <c r="O230" s="15"/>
      <c r="P230" s="15"/>
      <c r="Q230" s="107"/>
      <c r="R230" s="17" t="s">
        <v>12</v>
      </c>
      <c r="S230" s="12">
        <v>40869</v>
      </c>
      <c r="T230" s="96"/>
    </row>
    <row r="231" spans="1:20" ht="27" customHeight="1" x14ac:dyDescent="0.2">
      <c r="A231" s="69" t="s">
        <v>1196</v>
      </c>
      <c r="B231" s="46" t="s">
        <v>79</v>
      </c>
      <c r="C231" s="134" t="str">
        <f>VLOOKUP(B231,'〒ア－オ'!B$1:C$229,2,FALSE)</f>
        <v>沖野上町</v>
      </c>
      <c r="D231" s="135" t="s">
        <v>192</v>
      </c>
      <c r="E231" s="136" t="str">
        <f>CONCATENATE(C231,D231)</f>
        <v>沖野上町四丁目14-17</v>
      </c>
      <c r="F231" s="46" t="s">
        <v>2</v>
      </c>
      <c r="G231" s="116" t="s">
        <v>1241</v>
      </c>
      <c r="H231" s="122" t="s">
        <v>1582</v>
      </c>
      <c r="I231" s="70"/>
      <c r="J231" s="71"/>
      <c r="K231" s="71"/>
      <c r="L231" s="71"/>
      <c r="M231" s="71"/>
      <c r="N231" s="71"/>
      <c r="O231" s="71"/>
      <c r="P231" s="71"/>
      <c r="Q231" s="110" t="s">
        <v>11</v>
      </c>
      <c r="R231" s="72"/>
      <c r="S231" s="45">
        <v>43280</v>
      </c>
      <c r="T231" s="99"/>
    </row>
    <row r="232" spans="1:20" ht="27" customHeight="1" x14ac:dyDescent="0.2">
      <c r="A232" s="14" t="s">
        <v>1196</v>
      </c>
      <c r="B232" s="4" t="s">
        <v>572</v>
      </c>
      <c r="C232" s="95" t="str">
        <f>VLOOKUP(B232,'〒ア－オ'!B$1:C$229,2,FALSE)</f>
        <v>沖野上町</v>
      </c>
      <c r="D232" s="102" t="s">
        <v>192</v>
      </c>
      <c r="E232" s="90" t="str">
        <f t="shared" si="12"/>
        <v>沖野上町四丁目14-17</v>
      </c>
      <c r="F232" s="4" t="s">
        <v>2</v>
      </c>
      <c r="G232" s="5" t="s">
        <v>1241</v>
      </c>
      <c r="H232" s="92" t="s">
        <v>577</v>
      </c>
      <c r="I232" s="16"/>
      <c r="J232" s="15"/>
      <c r="K232" s="15"/>
      <c r="L232" s="15"/>
      <c r="M232" s="15"/>
      <c r="N232" s="15"/>
      <c r="O232" s="15"/>
      <c r="P232" s="15"/>
      <c r="Q232" s="107" t="s">
        <v>1270</v>
      </c>
      <c r="R232" s="17"/>
      <c r="S232" s="12"/>
      <c r="T232" s="97"/>
    </row>
    <row r="233" spans="1:20" ht="27" customHeight="1" x14ac:dyDescent="0.2">
      <c r="A233" s="14" t="s">
        <v>1196</v>
      </c>
      <c r="B233" s="4" t="s">
        <v>572</v>
      </c>
      <c r="C233" s="95" t="str">
        <f>VLOOKUP(B233,'〒ア－オ'!B$1:C$229,2,FALSE)</f>
        <v>沖野上町</v>
      </c>
      <c r="D233" s="102" t="s">
        <v>192</v>
      </c>
      <c r="E233" s="90" t="str">
        <f>CONCATENATE(C233,D233)</f>
        <v>沖野上町四丁目14-17</v>
      </c>
      <c r="F233" s="4" t="s">
        <v>2</v>
      </c>
      <c r="G233" s="5" t="s">
        <v>1267</v>
      </c>
      <c r="H233" s="92" t="s">
        <v>576</v>
      </c>
      <c r="I233" s="16" t="s">
        <v>1268</v>
      </c>
      <c r="J233" s="15"/>
      <c r="K233" s="15"/>
      <c r="L233" s="15"/>
      <c r="M233" s="15"/>
      <c r="N233" s="15"/>
      <c r="O233" s="15"/>
      <c r="P233" s="15"/>
      <c r="Q233" s="107"/>
      <c r="R233" s="17"/>
      <c r="S233" s="12"/>
      <c r="T233" s="96"/>
    </row>
    <row r="234" spans="1:20" ht="27" customHeight="1" x14ac:dyDescent="0.2">
      <c r="A234" s="14" t="s">
        <v>1196</v>
      </c>
      <c r="B234" s="4" t="s">
        <v>1487</v>
      </c>
      <c r="C234" s="95" t="str">
        <f>VLOOKUP(B234,'〒ア－オ'!B$1:C$229,2,FALSE)</f>
        <v>沖野上町</v>
      </c>
      <c r="D234" s="102" t="s">
        <v>192</v>
      </c>
      <c r="E234" s="90" t="str">
        <f>CONCATENATE(C234,D234)</f>
        <v>沖野上町四丁目14-17</v>
      </c>
      <c r="F234" s="4" t="s">
        <v>1488</v>
      </c>
      <c r="G234" s="5" t="s">
        <v>1489</v>
      </c>
      <c r="H234" s="92" t="s">
        <v>1490</v>
      </c>
      <c r="I234" s="16"/>
      <c r="J234" s="15"/>
      <c r="K234" s="15" t="s">
        <v>11</v>
      </c>
      <c r="L234" s="15"/>
      <c r="M234" s="15"/>
      <c r="N234" s="15"/>
      <c r="O234" s="15"/>
      <c r="P234" s="15"/>
      <c r="Q234" s="107"/>
      <c r="R234" s="17"/>
      <c r="S234" s="12">
        <v>41754</v>
      </c>
      <c r="T234" s="96"/>
    </row>
    <row r="235" spans="1:20" s="44" customFormat="1" ht="27" customHeight="1" x14ac:dyDescent="0.2">
      <c r="A235" s="69" t="s">
        <v>1196</v>
      </c>
      <c r="B235" s="46" t="s">
        <v>1487</v>
      </c>
      <c r="C235" s="134" t="str">
        <f>VLOOKUP(B235,'〒ア－オ'!B$1:C$229,2,FALSE)</f>
        <v>沖野上町</v>
      </c>
      <c r="D235" s="135" t="s">
        <v>192</v>
      </c>
      <c r="E235" s="136" t="str">
        <f>CONCATENATE(C235,D235)</f>
        <v>沖野上町四丁目14-17</v>
      </c>
      <c r="F235" s="46" t="s">
        <v>1488</v>
      </c>
      <c r="G235" s="116" t="s">
        <v>498</v>
      </c>
      <c r="H235" s="122" t="s">
        <v>1564</v>
      </c>
      <c r="I235" s="70"/>
      <c r="J235" s="71"/>
      <c r="K235" s="71"/>
      <c r="L235" s="71"/>
      <c r="M235" s="71" t="s">
        <v>11</v>
      </c>
      <c r="N235" s="71"/>
      <c r="O235" s="71" t="s">
        <v>11</v>
      </c>
      <c r="P235" s="71"/>
      <c r="Q235" s="110"/>
      <c r="R235" s="72"/>
      <c r="S235" s="45">
        <v>43216</v>
      </c>
      <c r="T235" s="100"/>
    </row>
    <row r="236" spans="1:20" ht="27" customHeight="1" x14ac:dyDescent="0.2">
      <c r="A236" s="14" t="s">
        <v>1196</v>
      </c>
      <c r="B236" s="4" t="s">
        <v>572</v>
      </c>
      <c r="C236" s="95" t="str">
        <f>VLOOKUP(B236,'〒ア－オ'!B$1:C$229,2,FALSE)</f>
        <v>沖野上町</v>
      </c>
      <c r="D236" s="102" t="s">
        <v>192</v>
      </c>
      <c r="E236" s="90" t="str">
        <f t="shared" si="12"/>
        <v>沖野上町四丁目14-17</v>
      </c>
      <c r="F236" s="4" t="s">
        <v>2</v>
      </c>
      <c r="G236" s="5" t="s">
        <v>1267</v>
      </c>
      <c r="H236" s="92" t="s">
        <v>575</v>
      </c>
      <c r="I236" s="16" t="s">
        <v>1274</v>
      </c>
      <c r="J236" s="15"/>
      <c r="K236" s="15"/>
      <c r="L236" s="15"/>
      <c r="M236" s="15"/>
      <c r="N236" s="15"/>
      <c r="O236" s="15"/>
      <c r="P236" s="15"/>
      <c r="Q236" s="107"/>
      <c r="R236" s="17"/>
      <c r="S236" s="12">
        <v>38113</v>
      </c>
      <c r="T236" s="96"/>
    </row>
    <row r="237" spans="1:20" ht="27" customHeight="1" x14ac:dyDescent="0.2">
      <c r="A237" s="14" t="s">
        <v>1196</v>
      </c>
      <c r="B237" s="4" t="s">
        <v>572</v>
      </c>
      <c r="C237" s="95" t="str">
        <f>VLOOKUP(B237,'〒ア－オ'!B$1:C$229,2,FALSE)</f>
        <v>沖野上町</v>
      </c>
      <c r="D237" s="102" t="s">
        <v>192</v>
      </c>
      <c r="E237" s="90" t="str">
        <f t="shared" si="12"/>
        <v>沖野上町四丁目14-17</v>
      </c>
      <c r="F237" s="4" t="s">
        <v>2</v>
      </c>
      <c r="G237" s="5" t="s">
        <v>573</v>
      </c>
      <c r="H237" s="92" t="s">
        <v>574</v>
      </c>
      <c r="I237" s="16" t="s">
        <v>11</v>
      </c>
      <c r="J237" s="15"/>
      <c r="K237" s="15"/>
      <c r="L237" s="15"/>
      <c r="M237" s="15"/>
      <c r="N237" s="15"/>
      <c r="O237" s="15"/>
      <c r="P237" s="15"/>
      <c r="Q237" s="107"/>
      <c r="R237" s="17"/>
      <c r="S237" s="12">
        <v>38160</v>
      </c>
      <c r="T237" s="96"/>
    </row>
    <row r="238" spans="1:20" ht="27" customHeight="1" x14ac:dyDescent="0.2">
      <c r="A238" s="14" t="s">
        <v>1196</v>
      </c>
      <c r="B238" s="4" t="s">
        <v>79</v>
      </c>
      <c r="C238" s="95" t="str">
        <f>VLOOKUP(B238,'〒ア－オ'!B$1:C$229,2,FALSE)</f>
        <v>沖野上町</v>
      </c>
      <c r="D238" s="102" t="s">
        <v>192</v>
      </c>
      <c r="E238" s="90" t="str">
        <f>CONCATENATE(C238,D238)</f>
        <v>沖野上町四丁目14-17</v>
      </c>
      <c r="F238" s="4" t="s">
        <v>2</v>
      </c>
      <c r="G238" s="5" t="s">
        <v>1267</v>
      </c>
      <c r="H238" s="92" t="s">
        <v>1697</v>
      </c>
      <c r="I238" s="16" t="s">
        <v>11</v>
      </c>
      <c r="J238" s="15"/>
      <c r="K238" s="15"/>
      <c r="L238" s="15"/>
      <c r="M238" s="15"/>
      <c r="N238" s="15"/>
      <c r="O238" s="15"/>
      <c r="P238" s="15"/>
      <c r="Q238" s="107"/>
      <c r="R238" s="17"/>
      <c r="S238" s="12">
        <v>44917</v>
      </c>
      <c r="T238" s="96"/>
    </row>
    <row r="239" spans="1:20" ht="27" customHeight="1" x14ac:dyDescent="0.2">
      <c r="A239" s="14" t="s">
        <v>1196</v>
      </c>
      <c r="B239" s="4" t="s">
        <v>79</v>
      </c>
      <c r="C239" s="95" t="str">
        <f>VLOOKUP(B239,'〒ア－オ'!B$1:C$229,2,FALSE)</f>
        <v>沖野上町</v>
      </c>
      <c r="D239" s="102" t="s">
        <v>192</v>
      </c>
      <c r="E239" s="90" t="str">
        <f>CONCATENATE(C239,D239)</f>
        <v>沖野上町四丁目14-17</v>
      </c>
      <c r="F239" s="4" t="s">
        <v>2</v>
      </c>
      <c r="G239" s="5" t="s">
        <v>1719</v>
      </c>
      <c r="H239" s="92" t="s">
        <v>1718</v>
      </c>
      <c r="I239" s="16"/>
      <c r="J239" s="15"/>
      <c r="K239" s="15"/>
      <c r="L239" s="15"/>
      <c r="M239" s="15"/>
      <c r="N239" s="15"/>
      <c r="O239" s="15" t="s">
        <v>62</v>
      </c>
      <c r="P239" s="15"/>
      <c r="Q239" s="107"/>
      <c r="R239" s="17"/>
      <c r="S239" s="12">
        <v>45012</v>
      </c>
      <c r="T239" s="96"/>
    </row>
    <row r="240" spans="1:20" ht="27" customHeight="1" x14ac:dyDescent="0.2">
      <c r="A240" s="14" t="s">
        <v>1196</v>
      </c>
      <c r="B240" s="4" t="s">
        <v>79</v>
      </c>
      <c r="C240" s="95" t="str">
        <f>VLOOKUP(B240,'〒ア－オ'!B$1:C$229,2,FALSE)</f>
        <v>沖野上町</v>
      </c>
      <c r="D240" s="102" t="s">
        <v>192</v>
      </c>
      <c r="E240" s="90" t="str">
        <f>CONCATENATE(C240,D240)</f>
        <v>沖野上町四丁目14-17</v>
      </c>
      <c r="F240" s="4" t="s">
        <v>2</v>
      </c>
      <c r="G240" s="5" t="s">
        <v>37</v>
      </c>
      <c r="H240" s="92" t="s">
        <v>213</v>
      </c>
      <c r="I240" s="16"/>
      <c r="J240" s="15"/>
      <c r="K240" s="15"/>
      <c r="L240" s="15"/>
      <c r="M240" s="15"/>
      <c r="N240" s="15"/>
      <c r="O240" s="15" t="s">
        <v>1681</v>
      </c>
      <c r="P240" s="15" t="s">
        <v>11</v>
      </c>
      <c r="Q240" s="107"/>
      <c r="R240" s="17"/>
      <c r="S240" s="12">
        <v>39989</v>
      </c>
      <c r="T240" s="96"/>
    </row>
    <row r="241" spans="1:20" ht="27" customHeight="1" x14ac:dyDescent="0.2">
      <c r="A241" s="14" t="s">
        <v>1196</v>
      </c>
      <c r="B241" s="4" t="s">
        <v>572</v>
      </c>
      <c r="C241" s="95" t="str">
        <f>VLOOKUP(B241,'〒ア－オ'!B$1:C$229,2,FALSE)</f>
        <v>沖野上町</v>
      </c>
      <c r="D241" s="102" t="s">
        <v>192</v>
      </c>
      <c r="E241" s="90" t="str">
        <f>CONCATENATE(C241,D241)</f>
        <v>沖野上町四丁目14-17</v>
      </c>
      <c r="F241" s="4" t="s">
        <v>2</v>
      </c>
      <c r="G241" s="115" t="s">
        <v>1679</v>
      </c>
      <c r="H241" s="92" t="s">
        <v>1680</v>
      </c>
      <c r="I241" s="16"/>
      <c r="J241" s="15"/>
      <c r="K241" s="15" t="s">
        <v>1681</v>
      </c>
      <c r="L241" s="15"/>
      <c r="M241" s="15"/>
      <c r="N241" s="15"/>
      <c r="O241" s="15"/>
      <c r="P241" s="15"/>
      <c r="Q241" s="107"/>
      <c r="R241" s="17"/>
      <c r="S241" s="12">
        <v>44804</v>
      </c>
      <c r="T241" s="96"/>
    </row>
    <row r="242" spans="1:20" ht="27" customHeight="1" x14ac:dyDescent="0.2">
      <c r="A242" s="14" t="s">
        <v>1603</v>
      </c>
      <c r="B242" s="4" t="s">
        <v>1604</v>
      </c>
      <c r="C242" s="95" t="str">
        <f>VLOOKUP(B242,'〒ア－オ'!B$1:C$229,2,FALSE)</f>
        <v>神辺町新湯野</v>
      </c>
      <c r="D242" s="102" t="s">
        <v>1605</v>
      </c>
      <c r="E242" s="90" t="str">
        <f>CONCATENATE(C242,D242)</f>
        <v>神辺町新湯野74-18</v>
      </c>
      <c r="F242" s="4" t="s">
        <v>1606</v>
      </c>
      <c r="G242" s="5" t="s">
        <v>1607</v>
      </c>
      <c r="H242" s="92" t="s">
        <v>1608</v>
      </c>
      <c r="I242" s="16" t="s">
        <v>62</v>
      </c>
      <c r="J242" s="15"/>
      <c r="K242" s="15"/>
      <c r="L242" s="15"/>
      <c r="M242" s="15"/>
      <c r="N242" s="15"/>
      <c r="O242" s="15"/>
      <c r="P242" s="15"/>
      <c r="Q242" s="107"/>
      <c r="R242" s="17"/>
      <c r="S242" s="12">
        <v>43699</v>
      </c>
      <c r="T242" s="96"/>
    </row>
    <row r="243" spans="1:20" ht="27" customHeight="1" x14ac:dyDescent="0.2">
      <c r="A243" s="14" t="s">
        <v>1197</v>
      </c>
      <c r="B243" s="4" t="s">
        <v>520</v>
      </c>
      <c r="C243" s="95" t="str">
        <f>VLOOKUP(B243,'〒ア－オ'!B$1:C$229,2,FALSE)</f>
        <v>港町</v>
      </c>
      <c r="D243" s="102" t="s">
        <v>193</v>
      </c>
      <c r="E243" s="90" t="str">
        <f t="shared" si="12"/>
        <v>港町一丁目15-30</v>
      </c>
      <c r="F243" s="4" t="s">
        <v>5</v>
      </c>
      <c r="G243" s="5" t="s">
        <v>7</v>
      </c>
      <c r="H243" s="92" t="s">
        <v>453</v>
      </c>
      <c r="I243" s="16"/>
      <c r="J243" s="15"/>
      <c r="K243" s="15"/>
      <c r="L243" s="15" t="s">
        <v>1255</v>
      </c>
      <c r="M243" s="15"/>
      <c r="N243" s="15"/>
      <c r="O243" s="15"/>
      <c r="P243" s="15"/>
      <c r="Q243" s="107"/>
      <c r="R243" s="17"/>
      <c r="S243" s="12">
        <v>37649</v>
      </c>
      <c r="T243" s="96"/>
    </row>
    <row r="244" spans="1:20" ht="27" customHeight="1" x14ac:dyDescent="0.2">
      <c r="A244" s="14" t="s">
        <v>1197</v>
      </c>
      <c r="B244" s="4" t="s">
        <v>520</v>
      </c>
      <c r="C244" s="95" t="str">
        <f>VLOOKUP(B244,'〒ア－オ'!B$1:C$229,2,FALSE)</f>
        <v>港町</v>
      </c>
      <c r="D244" s="102" t="s">
        <v>193</v>
      </c>
      <c r="E244" s="90" t="str">
        <f t="shared" si="12"/>
        <v>港町一丁目15-30</v>
      </c>
      <c r="F244" s="4" t="s">
        <v>5</v>
      </c>
      <c r="G244" s="5" t="s">
        <v>6</v>
      </c>
      <c r="H244" s="92" t="s">
        <v>451</v>
      </c>
      <c r="I244" s="16" t="s">
        <v>1255</v>
      </c>
      <c r="J244" s="15"/>
      <c r="K244" s="15"/>
      <c r="L244" s="15"/>
      <c r="M244" s="15"/>
      <c r="N244" s="15"/>
      <c r="O244" s="15"/>
      <c r="P244" s="15"/>
      <c r="Q244" s="107"/>
      <c r="R244" s="17"/>
      <c r="S244" s="12"/>
      <c r="T244" s="96"/>
    </row>
    <row r="245" spans="1:20" ht="27" customHeight="1" x14ac:dyDescent="0.2">
      <c r="A245" s="14" t="s">
        <v>1197</v>
      </c>
      <c r="B245" s="4" t="s">
        <v>520</v>
      </c>
      <c r="C245" s="95" t="str">
        <f>VLOOKUP(B245,'〒ア－オ'!B$1:C$229,2,FALSE)</f>
        <v>港町</v>
      </c>
      <c r="D245" s="102" t="s">
        <v>193</v>
      </c>
      <c r="E245" s="90" t="str">
        <f t="shared" si="12"/>
        <v>港町一丁目15-30</v>
      </c>
      <c r="F245" s="4" t="s">
        <v>5</v>
      </c>
      <c r="G245" s="5" t="s">
        <v>1028</v>
      </c>
      <c r="H245" s="92" t="s">
        <v>452</v>
      </c>
      <c r="I245" s="16" t="s">
        <v>1268</v>
      </c>
      <c r="J245" s="15"/>
      <c r="K245" s="15"/>
      <c r="L245" s="15"/>
      <c r="M245" s="15"/>
      <c r="N245" s="15"/>
      <c r="O245" s="15" t="s">
        <v>1268</v>
      </c>
      <c r="P245" s="15"/>
      <c r="Q245" s="107"/>
      <c r="R245" s="17"/>
      <c r="S245" s="12">
        <v>36901</v>
      </c>
      <c r="T245" s="96"/>
    </row>
    <row r="246" spans="1:20" ht="27" customHeight="1" x14ac:dyDescent="0.2">
      <c r="A246" s="14" t="s">
        <v>1197</v>
      </c>
      <c r="B246" s="4" t="s">
        <v>520</v>
      </c>
      <c r="C246" s="95" t="str">
        <f>VLOOKUP(B246,'〒ア－オ'!B$1:C$229,2,FALSE)</f>
        <v>港町</v>
      </c>
      <c r="D246" s="102" t="s">
        <v>193</v>
      </c>
      <c r="E246" s="90" t="str">
        <f t="shared" ref="E246:E254" si="13">CONCATENATE(C246,D246)</f>
        <v>港町一丁目15-30</v>
      </c>
      <c r="F246" s="4" t="s">
        <v>5</v>
      </c>
      <c r="G246" s="5" t="s">
        <v>1267</v>
      </c>
      <c r="H246" s="92" t="s">
        <v>450</v>
      </c>
      <c r="I246" s="16" t="s">
        <v>1269</v>
      </c>
      <c r="J246" s="15"/>
      <c r="K246" s="15"/>
      <c r="L246" s="15"/>
      <c r="M246" s="15"/>
      <c r="N246" s="15"/>
      <c r="O246" s="15"/>
      <c r="P246" s="15"/>
      <c r="Q246" s="107"/>
      <c r="R246" s="17"/>
      <c r="S246" s="12">
        <v>36291</v>
      </c>
      <c r="T246" s="96"/>
    </row>
    <row r="247" spans="1:20" ht="27" customHeight="1" x14ac:dyDescent="0.2">
      <c r="A247" s="14" t="s">
        <v>1197</v>
      </c>
      <c r="B247" s="4" t="s">
        <v>520</v>
      </c>
      <c r="C247" s="95" t="str">
        <f>VLOOKUP(B247,'〒ア－オ'!B$1:C$229,2,FALSE)</f>
        <v>港町</v>
      </c>
      <c r="D247" s="102" t="s">
        <v>193</v>
      </c>
      <c r="E247" s="90" t="str">
        <f t="shared" si="13"/>
        <v>港町一丁目15-30</v>
      </c>
      <c r="F247" s="4" t="s">
        <v>5</v>
      </c>
      <c r="G247" s="5" t="s">
        <v>567</v>
      </c>
      <c r="H247" s="92" t="s">
        <v>1523</v>
      </c>
      <c r="I247" s="16" t="s">
        <v>11</v>
      </c>
      <c r="J247" s="71"/>
      <c r="K247" s="155" t="s">
        <v>1687</v>
      </c>
      <c r="L247" s="15"/>
      <c r="M247" s="15"/>
      <c r="N247" s="15"/>
      <c r="O247" s="15"/>
      <c r="P247" s="15"/>
      <c r="Q247" s="107"/>
      <c r="R247" s="17"/>
      <c r="S247" s="12">
        <v>42674</v>
      </c>
      <c r="T247" s="100" t="s">
        <v>1693</v>
      </c>
    </row>
    <row r="248" spans="1:20" ht="27" customHeight="1" x14ac:dyDescent="0.2">
      <c r="A248" s="14" t="s">
        <v>1197</v>
      </c>
      <c r="B248" s="4" t="s">
        <v>520</v>
      </c>
      <c r="C248" s="95" t="str">
        <f>VLOOKUP(B248,'〒ア－オ'!B$1:C$229,2,FALSE)</f>
        <v>港町</v>
      </c>
      <c r="D248" s="102" t="s">
        <v>193</v>
      </c>
      <c r="E248" s="90" t="str">
        <f t="shared" si="13"/>
        <v>港町一丁目15-30</v>
      </c>
      <c r="F248" s="4" t="s">
        <v>5</v>
      </c>
      <c r="G248" s="5" t="s">
        <v>567</v>
      </c>
      <c r="H248" s="92" t="s">
        <v>568</v>
      </c>
      <c r="I248" s="16" t="s">
        <v>11</v>
      </c>
      <c r="J248" s="15"/>
      <c r="K248" s="155" t="s">
        <v>1687</v>
      </c>
      <c r="L248" s="15"/>
      <c r="M248" s="15"/>
      <c r="N248" s="15"/>
      <c r="O248" s="15"/>
      <c r="P248" s="15"/>
      <c r="Q248" s="107"/>
      <c r="R248" s="17"/>
      <c r="S248" s="12"/>
      <c r="T248" s="100" t="s">
        <v>1693</v>
      </c>
    </row>
    <row r="249" spans="1:20" ht="27" customHeight="1" x14ac:dyDescent="0.2">
      <c r="A249" s="14" t="s">
        <v>1197</v>
      </c>
      <c r="B249" s="4" t="s">
        <v>520</v>
      </c>
      <c r="C249" s="95" t="str">
        <f>VLOOKUP(B249,'〒ア－オ'!B$1:C$229,2,FALSE)</f>
        <v>港町</v>
      </c>
      <c r="D249" s="102" t="s">
        <v>193</v>
      </c>
      <c r="E249" s="90" t="str">
        <f>CONCATENATE(C249,D249)</f>
        <v>港町一丁目15-30</v>
      </c>
      <c r="F249" s="4" t="s">
        <v>5</v>
      </c>
      <c r="G249" s="5" t="s">
        <v>484</v>
      </c>
      <c r="H249" s="92" t="s">
        <v>1759</v>
      </c>
      <c r="I249" s="16" t="s">
        <v>11</v>
      </c>
      <c r="J249" s="15"/>
      <c r="K249" s="155"/>
      <c r="L249" s="15"/>
      <c r="M249" s="15"/>
      <c r="N249" s="15"/>
      <c r="O249" s="15"/>
      <c r="P249" s="15"/>
      <c r="Q249" s="107"/>
      <c r="R249" s="17"/>
      <c r="S249" s="12">
        <v>45456</v>
      </c>
      <c r="T249" s="100"/>
    </row>
    <row r="250" spans="1:20" ht="27" customHeight="1" x14ac:dyDescent="0.2">
      <c r="A250" s="14" t="s">
        <v>1199</v>
      </c>
      <c r="B250" s="4" t="s">
        <v>642</v>
      </c>
      <c r="C250" s="95" t="str">
        <f>VLOOKUP(B250,'〒ア－オ'!B$1:C$229,2,FALSE)</f>
        <v>南蔵王町</v>
      </c>
      <c r="D250" s="102" t="s">
        <v>194</v>
      </c>
      <c r="E250" s="90" t="str">
        <f t="shared" si="13"/>
        <v>南蔵王町六丁目32-12</v>
      </c>
      <c r="F250" s="4" t="s">
        <v>8</v>
      </c>
      <c r="G250" s="5" t="s">
        <v>700</v>
      </c>
      <c r="H250" s="92" t="s">
        <v>454</v>
      </c>
      <c r="I250" s="16"/>
      <c r="J250" s="15"/>
      <c r="K250" s="15"/>
      <c r="L250" s="15"/>
      <c r="M250" s="15" t="s">
        <v>1258</v>
      </c>
      <c r="N250" s="15"/>
      <c r="O250" s="15"/>
      <c r="P250" s="15"/>
      <c r="Q250" s="107"/>
      <c r="R250" s="17"/>
      <c r="S250" s="12"/>
      <c r="T250" s="96"/>
    </row>
    <row r="251" spans="1:20" ht="27" customHeight="1" x14ac:dyDescent="0.2">
      <c r="A251" s="14" t="s">
        <v>1205</v>
      </c>
      <c r="B251" s="4" t="s">
        <v>539</v>
      </c>
      <c r="C251" s="95" t="str">
        <f>VLOOKUP(B251,'〒ア－オ'!B$1:C$229,2,FALSE)</f>
        <v>蔵王町</v>
      </c>
      <c r="D251" s="102" t="s">
        <v>199</v>
      </c>
      <c r="E251" s="90" t="str">
        <f t="shared" si="13"/>
        <v>蔵王町五丁目23-1</v>
      </c>
      <c r="F251" s="4" t="s">
        <v>35</v>
      </c>
      <c r="G251" s="5" t="s">
        <v>1638</v>
      </c>
      <c r="H251" s="92" t="s">
        <v>1639</v>
      </c>
      <c r="I251" s="16"/>
      <c r="J251" s="15"/>
      <c r="K251" s="15"/>
      <c r="L251" s="15"/>
      <c r="M251" s="15"/>
      <c r="N251" s="15"/>
      <c r="O251" s="15" t="s">
        <v>62</v>
      </c>
      <c r="P251" s="15" t="s">
        <v>62</v>
      </c>
      <c r="Q251" s="107"/>
      <c r="R251" s="17"/>
      <c r="S251" s="12">
        <v>44347</v>
      </c>
      <c r="T251" s="96"/>
    </row>
    <row r="252" spans="1:20" ht="27" customHeight="1" x14ac:dyDescent="0.2">
      <c r="A252" s="14" t="s">
        <v>1205</v>
      </c>
      <c r="B252" s="4" t="s">
        <v>539</v>
      </c>
      <c r="C252" s="95" t="str">
        <f>VLOOKUP(B252,'〒ア－オ'!B$1:C$229,2,FALSE)</f>
        <v>蔵王町</v>
      </c>
      <c r="D252" s="102" t="s">
        <v>199</v>
      </c>
      <c r="E252" s="90" t="str">
        <f t="shared" si="13"/>
        <v>蔵王町五丁目23-1</v>
      </c>
      <c r="F252" s="4" t="s">
        <v>35</v>
      </c>
      <c r="G252" s="5" t="s">
        <v>92</v>
      </c>
      <c r="H252" s="92" t="s">
        <v>537</v>
      </c>
      <c r="I252" s="16" t="s">
        <v>1233</v>
      </c>
      <c r="J252" s="15"/>
      <c r="K252" s="15"/>
      <c r="L252" s="15"/>
      <c r="M252" s="15"/>
      <c r="N252" s="15"/>
      <c r="O252" s="15"/>
      <c r="P252" s="15"/>
      <c r="Q252" s="107"/>
      <c r="R252" s="17"/>
      <c r="S252" s="12"/>
      <c r="T252" s="96"/>
    </row>
    <row r="253" spans="1:20" ht="27" customHeight="1" x14ac:dyDescent="0.2">
      <c r="A253" s="14" t="s">
        <v>1205</v>
      </c>
      <c r="B253" s="4" t="s">
        <v>539</v>
      </c>
      <c r="C253" s="95" t="str">
        <f>VLOOKUP(B253,'〒ア－オ'!B$1:C$229,2,FALSE)</f>
        <v>蔵王町</v>
      </c>
      <c r="D253" s="102" t="s">
        <v>199</v>
      </c>
      <c r="E253" s="90" t="str">
        <f t="shared" si="13"/>
        <v>蔵王町五丁目23-1</v>
      </c>
      <c r="F253" s="4" t="s">
        <v>35</v>
      </c>
      <c r="G253" s="5" t="s">
        <v>37</v>
      </c>
      <c r="H253" s="92" t="s">
        <v>1648</v>
      </c>
      <c r="I253" s="16"/>
      <c r="J253" s="15"/>
      <c r="K253" s="15"/>
      <c r="L253" s="15"/>
      <c r="M253" s="15"/>
      <c r="N253" s="15"/>
      <c r="O253" s="15" t="s">
        <v>62</v>
      </c>
      <c r="P253" s="15" t="s">
        <v>62</v>
      </c>
      <c r="Q253" s="107"/>
      <c r="R253" s="17"/>
      <c r="S253" s="12">
        <v>44375</v>
      </c>
      <c r="T253" s="96"/>
    </row>
    <row r="254" spans="1:20" s="44" customFormat="1" ht="27" customHeight="1" x14ac:dyDescent="0.2">
      <c r="A254" s="69" t="s">
        <v>1205</v>
      </c>
      <c r="B254" s="46" t="s">
        <v>539</v>
      </c>
      <c r="C254" s="134" t="str">
        <f>VLOOKUP(B254,'〒ア－オ'!B$1:C$229,2,FALSE)</f>
        <v>蔵王町</v>
      </c>
      <c r="D254" s="135" t="s">
        <v>199</v>
      </c>
      <c r="E254" s="136" t="str">
        <f t="shared" si="13"/>
        <v>蔵王町五丁目23-1</v>
      </c>
      <c r="F254" s="46" t="s">
        <v>35</v>
      </c>
      <c r="G254" s="116" t="s">
        <v>1491</v>
      </c>
      <c r="H254" s="122" t="s">
        <v>1792</v>
      </c>
      <c r="I254" s="70" t="s">
        <v>62</v>
      </c>
      <c r="J254" s="71"/>
      <c r="K254" s="71"/>
      <c r="L254" s="71"/>
      <c r="M254" s="71"/>
      <c r="N254" s="71"/>
      <c r="O254" s="71"/>
      <c r="P254" s="71"/>
      <c r="Q254" s="110"/>
      <c r="R254" s="72"/>
      <c r="S254" s="45">
        <v>45645</v>
      </c>
      <c r="T254" s="100"/>
    </row>
    <row r="255" spans="1:20" ht="27" customHeight="1" x14ac:dyDescent="0.2">
      <c r="A255" s="14" t="s">
        <v>1205</v>
      </c>
      <c r="B255" s="4" t="s">
        <v>539</v>
      </c>
      <c r="C255" s="95" t="str">
        <f>VLOOKUP(B255,'〒ア－オ'!B$1:C$229,2,FALSE)</f>
        <v>蔵王町</v>
      </c>
      <c r="D255" s="102" t="s">
        <v>199</v>
      </c>
      <c r="E255" s="90" t="str">
        <f>CONCATENATE(C255,D255)</f>
        <v>蔵王町五丁目23-1</v>
      </c>
      <c r="F255" s="4" t="s">
        <v>35</v>
      </c>
      <c r="G255" s="5" t="s">
        <v>1758</v>
      </c>
      <c r="H255" s="92" t="s">
        <v>1757</v>
      </c>
      <c r="I255" s="16"/>
      <c r="J255" s="15"/>
      <c r="K255" s="15"/>
      <c r="L255" s="15"/>
      <c r="M255" s="15" t="s">
        <v>62</v>
      </c>
      <c r="N255" s="15" t="s">
        <v>62</v>
      </c>
      <c r="O255" s="15" t="s">
        <v>62</v>
      </c>
      <c r="P255" s="15" t="s">
        <v>62</v>
      </c>
      <c r="Q255" s="107"/>
      <c r="R255" s="15" t="s">
        <v>62</v>
      </c>
      <c r="S255" s="12">
        <v>45412</v>
      </c>
      <c r="T255" s="96"/>
    </row>
    <row r="256" spans="1:20" ht="27" customHeight="1" x14ac:dyDescent="0.2">
      <c r="A256" s="14" t="s">
        <v>1205</v>
      </c>
      <c r="B256" s="4" t="s">
        <v>539</v>
      </c>
      <c r="C256" s="95" t="str">
        <f>VLOOKUP(B256,'〒ア－オ'!B$1:C$229,2,FALSE)</f>
        <v>蔵王町</v>
      </c>
      <c r="D256" s="102" t="s">
        <v>199</v>
      </c>
      <c r="E256" s="90" t="str">
        <f>CONCATENATE(C256,D256)</f>
        <v>蔵王町五丁目23-1</v>
      </c>
      <c r="F256" s="4" t="s">
        <v>35</v>
      </c>
      <c r="G256" s="5" t="s">
        <v>41</v>
      </c>
      <c r="H256" s="92" t="s">
        <v>1619</v>
      </c>
      <c r="I256" s="16"/>
      <c r="J256" s="15"/>
      <c r="K256" s="15"/>
      <c r="L256" s="15"/>
      <c r="M256" s="15"/>
      <c r="N256" s="15" t="s">
        <v>62</v>
      </c>
      <c r="O256" s="15"/>
      <c r="P256" s="15"/>
      <c r="Q256" s="107"/>
      <c r="R256" s="17"/>
      <c r="S256" s="12">
        <v>43921</v>
      </c>
      <c r="T256" s="96"/>
    </row>
    <row r="257" spans="1:20" ht="27" customHeight="1" x14ac:dyDescent="0.2">
      <c r="A257" s="14" t="s">
        <v>1205</v>
      </c>
      <c r="B257" s="4" t="s">
        <v>539</v>
      </c>
      <c r="C257" s="95" t="str">
        <f>VLOOKUP(B257,'〒ア－オ'!B$1:C$229,2,FALSE)</f>
        <v>蔵王町</v>
      </c>
      <c r="D257" s="102" t="s">
        <v>199</v>
      </c>
      <c r="E257" s="90" t="str">
        <f>CONCATENATE(C257,D257)</f>
        <v>蔵王町五丁目23-1</v>
      </c>
      <c r="F257" s="4" t="s">
        <v>35</v>
      </c>
      <c r="G257" s="5" t="s">
        <v>1491</v>
      </c>
      <c r="H257" s="92" t="s">
        <v>1737</v>
      </c>
      <c r="I257" s="16" t="s">
        <v>11</v>
      </c>
      <c r="J257" s="15"/>
      <c r="K257" s="15"/>
      <c r="L257" s="15"/>
      <c r="M257" s="15"/>
      <c r="N257" s="15"/>
      <c r="O257" s="15"/>
      <c r="P257" s="15"/>
      <c r="Q257" s="107"/>
      <c r="R257" s="17"/>
      <c r="S257" s="12">
        <v>45239</v>
      </c>
      <c r="T257" s="96"/>
    </row>
    <row r="258" spans="1:20" ht="27" customHeight="1" x14ac:dyDescent="0.2">
      <c r="A258" s="14" t="s">
        <v>1205</v>
      </c>
      <c r="B258" s="4" t="s">
        <v>539</v>
      </c>
      <c r="C258" s="95" t="str">
        <f>VLOOKUP(B258,'〒ア－オ'!B$1:C$229,2,FALSE)</f>
        <v>蔵王町</v>
      </c>
      <c r="D258" s="102" t="s">
        <v>199</v>
      </c>
      <c r="E258" s="90" t="str">
        <f t="shared" ref="E258:E262" si="14">CONCATENATE(C258,D258)</f>
        <v>蔵王町五丁目23-1</v>
      </c>
      <c r="F258" s="4" t="s">
        <v>35</v>
      </c>
      <c r="G258" s="5" t="s">
        <v>1314</v>
      </c>
      <c r="H258" s="92" t="s">
        <v>1771</v>
      </c>
      <c r="I258" s="16"/>
      <c r="J258" s="15"/>
      <c r="K258" s="15"/>
      <c r="L258" s="15" t="s">
        <v>11</v>
      </c>
      <c r="M258" s="15"/>
      <c r="N258" s="15" t="s">
        <v>11</v>
      </c>
      <c r="O258" s="15"/>
      <c r="P258" s="15"/>
      <c r="Q258" s="107"/>
      <c r="R258" s="17"/>
      <c r="S258" s="12">
        <v>45471</v>
      </c>
      <c r="T258" s="96"/>
    </row>
    <row r="259" spans="1:20" s="44" customFormat="1" ht="27" customHeight="1" x14ac:dyDescent="0.2">
      <c r="A259" s="69" t="s">
        <v>1205</v>
      </c>
      <c r="B259" s="46" t="s">
        <v>1701</v>
      </c>
      <c r="C259" s="134" t="s">
        <v>1000</v>
      </c>
      <c r="D259" s="135" t="s">
        <v>199</v>
      </c>
      <c r="E259" s="136" t="str">
        <f t="shared" si="14"/>
        <v>蔵王町五丁目23-1</v>
      </c>
      <c r="F259" s="46" t="s">
        <v>35</v>
      </c>
      <c r="G259" s="116" t="s">
        <v>83</v>
      </c>
      <c r="H259" s="122" t="s">
        <v>1700</v>
      </c>
      <c r="I259" s="70" t="s">
        <v>11</v>
      </c>
      <c r="J259" s="71"/>
      <c r="K259" s="71"/>
      <c r="L259" s="71"/>
      <c r="M259" s="71"/>
      <c r="N259" s="71"/>
      <c r="O259" s="71"/>
      <c r="P259" s="71"/>
      <c r="Q259" s="110"/>
      <c r="R259" s="72"/>
      <c r="S259" s="45">
        <v>44973</v>
      </c>
      <c r="T259" s="99"/>
    </row>
    <row r="260" spans="1:20" ht="27" customHeight="1" x14ac:dyDescent="0.2">
      <c r="A260" s="69" t="s">
        <v>1205</v>
      </c>
      <c r="B260" s="46" t="s">
        <v>1640</v>
      </c>
      <c r="C260" s="134" t="s">
        <v>1000</v>
      </c>
      <c r="D260" s="135" t="s">
        <v>1641</v>
      </c>
      <c r="E260" s="136" t="str">
        <f>CONCATENATE(C260,D260)</f>
        <v>蔵王町五丁目23-2</v>
      </c>
      <c r="F260" s="46" t="s">
        <v>1642</v>
      </c>
      <c r="G260" s="116" t="s">
        <v>498</v>
      </c>
      <c r="H260" s="122" t="s">
        <v>1643</v>
      </c>
      <c r="I260" s="70"/>
      <c r="J260" s="71"/>
      <c r="K260" s="71"/>
      <c r="L260" s="71"/>
      <c r="M260" s="71" t="s">
        <v>62</v>
      </c>
      <c r="N260" s="71"/>
      <c r="O260" s="71" t="s">
        <v>62</v>
      </c>
      <c r="P260" s="71"/>
      <c r="Q260" s="110"/>
      <c r="R260" s="72"/>
      <c r="S260" s="45">
        <v>44347</v>
      </c>
      <c r="T260" s="97"/>
    </row>
    <row r="261" spans="1:20" ht="27" customHeight="1" x14ac:dyDescent="0.2">
      <c r="A261" s="14" t="s">
        <v>1205</v>
      </c>
      <c r="B261" s="4" t="s">
        <v>539</v>
      </c>
      <c r="C261" s="95" t="str">
        <f>VLOOKUP(B261,'〒ア－オ'!B$1:C$229,2,FALSE)</f>
        <v>蔵王町</v>
      </c>
      <c r="D261" s="102" t="s">
        <v>199</v>
      </c>
      <c r="E261" s="90" t="str">
        <f>CONCATENATE(C261,D261)</f>
        <v>蔵王町五丁目23-1</v>
      </c>
      <c r="F261" s="4" t="s">
        <v>35</v>
      </c>
      <c r="G261" s="116" t="s">
        <v>1662</v>
      </c>
      <c r="H261" s="122" t="s">
        <v>1649</v>
      </c>
      <c r="I261" s="16"/>
      <c r="J261" s="15"/>
      <c r="K261" s="15"/>
      <c r="L261" s="15"/>
      <c r="M261" s="15"/>
      <c r="N261" s="15"/>
      <c r="O261" s="15" t="s">
        <v>62</v>
      </c>
      <c r="P261" s="15"/>
      <c r="Q261" s="107"/>
      <c r="R261" s="17"/>
      <c r="S261" s="12">
        <v>44375</v>
      </c>
      <c r="T261" s="96"/>
    </row>
    <row r="262" spans="1:20" s="44" customFormat="1" ht="27" customHeight="1" x14ac:dyDescent="0.2">
      <c r="A262" s="69" t="s">
        <v>1205</v>
      </c>
      <c r="B262" s="46" t="s">
        <v>539</v>
      </c>
      <c r="C262" s="134" t="str">
        <f>VLOOKUP(B262,'〒ア－オ'!B$1:C$229,2,FALSE)</f>
        <v>蔵王町</v>
      </c>
      <c r="D262" s="135" t="s">
        <v>199</v>
      </c>
      <c r="E262" s="136" t="str">
        <f t="shared" si="14"/>
        <v>蔵王町五丁目23-1</v>
      </c>
      <c r="F262" s="46" t="s">
        <v>35</v>
      </c>
      <c r="G262" s="116" t="s">
        <v>1491</v>
      </c>
      <c r="H262" s="122" t="s">
        <v>1770</v>
      </c>
      <c r="I262" s="70" t="s">
        <v>62</v>
      </c>
      <c r="J262" s="71"/>
      <c r="K262" s="71"/>
      <c r="L262" s="71"/>
      <c r="M262" s="71"/>
      <c r="N262" s="71"/>
      <c r="O262" s="71"/>
      <c r="P262" s="71"/>
      <c r="Q262" s="110"/>
      <c r="R262" s="72"/>
      <c r="S262" s="45">
        <v>45484</v>
      </c>
      <c r="T262" s="100"/>
    </row>
    <row r="263" spans="1:20" ht="27" customHeight="1" x14ac:dyDescent="0.2">
      <c r="A263" s="14" t="s">
        <v>1205</v>
      </c>
      <c r="B263" s="4" t="s">
        <v>539</v>
      </c>
      <c r="C263" s="95" t="str">
        <f>VLOOKUP(B263,'〒ア－オ'!B$1:C$229,2,FALSE)</f>
        <v>蔵王町</v>
      </c>
      <c r="D263" s="102" t="s">
        <v>199</v>
      </c>
      <c r="E263" s="90" t="str">
        <f>CONCATENATE(C263,D263)</f>
        <v>蔵王町五丁目23-1</v>
      </c>
      <c r="F263" s="4" t="s">
        <v>35</v>
      </c>
      <c r="G263" s="116" t="s">
        <v>128</v>
      </c>
      <c r="H263" s="122" t="s">
        <v>1671</v>
      </c>
      <c r="I263" s="70"/>
      <c r="J263" s="71"/>
      <c r="K263" s="71"/>
      <c r="L263" s="15" t="s">
        <v>11</v>
      </c>
      <c r="M263" s="71"/>
      <c r="N263" s="71"/>
      <c r="O263" s="71"/>
      <c r="P263" s="71"/>
      <c r="Q263" s="110"/>
      <c r="R263" s="72"/>
      <c r="S263" s="45">
        <v>44711</v>
      </c>
      <c r="T263" s="99"/>
    </row>
    <row r="264" spans="1:20" ht="27" customHeight="1" x14ac:dyDescent="0.2">
      <c r="A264" s="14" t="s">
        <v>1205</v>
      </c>
      <c r="B264" s="4" t="s">
        <v>539</v>
      </c>
      <c r="C264" s="95" t="str">
        <f>VLOOKUP(B264,'〒ア－オ'!B$1:C$229,2,FALSE)</f>
        <v>蔵王町</v>
      </c>
      <c r="D264" s="102" t="s">
        <v>199</v>
      </c>
      <c r="E264" s="90" t="str">
        <f t="shared" ref="E264:E292" si="15">CONCATENATE(C264,D264)</f>
        <v>蔵王町五丁目23-1</v>
      </c>
      <c r="F264" s="4" t="s">
        <v>35</v>
      </c>
      <c r="G264" s="116" t="s">
        <v>83</v>
      </c>
      <c r="H264" s="122" t="s">
        <v>1598</v>
      </c>
      <c r="I264" s="70" t="s">
        <v>62</v>
      </c>
      <c r="J264" s="71"/>
      <c r="K264" s="71"/>
      <c r="L264" s="71"/>
      <c r="M264" s="71"/>
      <c r="N264" s="71"/>
      <c r="O264" s="71"/>
      <c r="P264" s="71"/>
      <c r="Q264" s="110"/>
      <c r="R264" s="72"/>
      <c r="S264" s="45"/>
      <c r="T264" s="99"/>
    </row>
    <row r="265" spans="1:20" ht="27" customHeight="1" x14ac:dyDescent="0.2">
      <c r="A265" s="14" t="s">
        <v>1205</v>
      </c>
      <c r="B265" s="4" t="s">
        <v>539</v>
      </c>
      <c r="C265" s="95" t="str">
        <f>VLOOKUP(B265,'〒ア－オ'!B$1:C$229,2,FALSE)</f>
        <v>蔵王町</v>
      </c>
      <c r="D265" s="102" t="s">
        <v>199</v>
      </c>
      <c r="E265" s="90" t="str">
        <f t="shared" si="15"/>
        <v>蔵王町五丁目23-1</v>
      </c>
      <c r="F265" s="4" t="s">
        <v>35</v>
      </c>
      <c r="G265" s="5" t="s">
        <v>41</v>
      </c>
      <c r="H265" s="92" t="s">
        <v>1628</v>
      </c>
      <c r="I265" s="16"/>
      <c r="J265" s="15"/>
      <c r="K265" s="15"/>
      <c r="L265" s="15"/>
      <c r="M265" s="15"/>
      <c r="N265" s="15" t="s">
        <v>11</v>
      </c>
      <c r="O265" s="15"/>
      <c r="P265" s="15"/>
      <c r="Q265" s="107"/>
      <c r="R265" s="17"/>
      <c r="S265" s="12">
        <v>38496</v>
      </c>
      <c r="T265" s="96"/>
    </row>
    <row r="266" spans="1:20" s="44" customFormat="1" ht="27" customHeight="1" x14ac:dyDescent="0.2">
      <c r="A266" s="69" t="s">
        <v>1205</v>
      </c>
      <c r="B266" s="46" t="s">
        <v>539</v>
      </c>
      <c r="C266" s="134" t="str">
        <f>VLOOKUP(B266,'〒ア－オ'!B$1:C$229,2,FALSE)</f>
        <v>蔵王町</v>
      </c>
      <c r="D266" s="135" t="s">
        <v>199</v>
      </c>
      <c r="E266" s="136" t="str">
        <f t="shared" si="15"/>
        <v>蔵王町五丁目23-1</v>
      </c>
      <c r="F266" s="46" t="s">
        <v>35</v>
      </c>
      <c r="G266" s="116" t="s">
        <v>1491</v>
      </c>
      <c r="H266" s="122" t="s">
        <v>1553</v>
      </c>
      <c r="I266" s="70" t="s">
        <v>62</v>
      </c>
      <c r="J266" s="71"/>
      <c r="K266" s="71"/>
      <c r="L266" s="71"/>
      <c r="M266" s="71"/>
      <c r="N266" s="71"/>
      <c r="O266" s="71"/>
      <c r="P266" s="71"/>
      <c r="Q266" s="110"/>
      <c r="R266" s="72"/>
      <c r="S266" s="45">
        <v>43189</v>
      </c>
      <c r="T266" s="100"/>
    </row>
    <row r="267" spans="1:20" ht="27" customHeight="1" x14ac:dyDescent="0.2">
      <c r="A267" s="14" t="s">
        <v>1205</v>
      </c>
      <c r="B267" s="4" t="s">
        <v>1347</v>
      </c>
      <c r="C267" s="95" t="s">
        <v>1000</v>
      </c>
      <c r="D267" s="102" t="s">
        <v>199</v>
      </c>
      <c r="E267" s="90" t="str">
        <f t="shared" si="15"/>
        <v>蔵王町五丁目23-1</v>
      </c>
      <c r="F267" s="4" t="s">
        <v>35</v>
      </c>
      <c r="G267" s="5" t="s">
        <v>41</v>
      </c>
      <c r="H267" s="92" t="s">
        <v>684</v>
      </c>
      <c r="I267" s="16"/>
      <c r="J267" s="15"/>
      <c r="K267" s="15"/>
      <c r="L267" s="15"/>
      <c r="M267" s="15" t="s">
        <v>12</v>
      </c>
      <c r="N267" s="15"/>
      <c r="O267" s="15"/>
      <c r="P267" s="15"/>
      <c r="Q267" s="107"/>
      <c r="R267" s="17"/>
      <c r="S267" s="12">
        <v>40721</v>
      </c>
      <c r="T267" s="96"/>
    </row>
    <row r="268" spans="1:20" ht="27" customHeight="1" x14ac:dyDescent="0.2">
      <c r="A268" s="14" t="s">
        <v>1205</v>
      </c>
      <c r="B268" s="4" t="s">
        <v>539</v>
      </c>
      <c r="C268" s="95" t="str">
        <f>VLOOKUP(B268,'〒ア－オ'!B$1:C$229,2,FALSE)</f>
        <v>蔵王町</v>
      </c>
      <c r="D268" s="102" t="s">
        <v>199</v>
      </c>
      <c r="E268" s="90" t="str">
        <f>CONCATENATE(C268,D268)</f>
        <v>蔵王町五丁目23-1</v>
      </c>
      <c r="F268" s="4" t="s">
        <v>35</v>
      </c>
      <c r="G268" s="116" t="s">
        <v>90</v>
      </c>
      <c r="H268" s="122" t="s">
        <v>1820</v>
      </c>
      <c r="I268" s="70"/>
      <c r="J268" s="71"/>
      <c r="K268" s="71"/>
      <c r="L268" s="15" t="s">
        <v>11</v>
      </c>
      <c r="M268" s="71"/>
      <c r="N268" s="71"/>
      <c r="O268" s="71"/>
      <c r="P268" s="71"/>
      <c r="Q268" s="110"/>
      <c r="R268" s="72"/>
      <c r="S268" s="45">
        <v>45810</v>
      </c>
      <c r="T268" s="99"/>
    </row>
    <row r="269" spans="1:20" ht="27" customHeight="1" x14ac:dyDescent="0.2">
      <c r="A269" s="69" t="s">
        <v>1205</v>
      </c>
      <c r="B269" s="46" t="s">
        <v>654</v>
      </c>
      <c r="C269" s="95" t="str">
        <f>VLOOKUP(B269,'〒ア－オ'!B$1:C$229,2,FALSE)</f>
        <v>蔵王町</v>
      </c>
      <c r="D269" s="102" t="s">
        <v>199</v>
      </c>
      <c r="E269" s="90" t="str">
        <f t="shared" si="15"/>
        <v>蔵王町五丁目23-1</v>
      </c>
      <c r="F269" s="46" t="s">
        <v>35</v>
      </c>
      <c r="G269" s="116" t="s">
        <v>1331</v>
      </c>
      <c r="H269" s="122" t="s">
        <v>1332</v>
      </c>
      <c r="I269" s="70" t="s">
        <v>12</v>
      </c>
      <c r="J269" s="71"/>
      <c r="K269" s="71"/>
      <c r="L269" s="71"/>
      <c r="M269" s="71"/>
      <c r="N269" s="71"/>
      <c r="O269" s="71"/>
      <c r="P269" s="71"/>
      <c r="Q269" s="110"/>
      <c r="R269" s="72"/>
      <c r="S269" s="45">
        <v>40918</v>
      </c>
      <c r="T269" s="100"/>
    </row>
    <row r="270" spans="1:20" s="44" customFormat="1" ht="27" customHeight="1" x14ac:dyDescent="0.2">
      <c r="A270" s="69" t="s">
        <v>1205</v>
      </c>
      <c r="B270" s="46" t="s">
        <v>654</v>
      </c>
      <c r="C270" s="95" t="str">
        <f>VLOOKUP(B270,'〒ア－オ'!B$1:C$229,2,FALSE)</f>
        <v>蔵王町</v>
      </c>
      <c r="D270" s="102" t="s">
        <v>199</v>
      </c>
      <c r="E270" s="90" t="str">
        <f t="shared" si="15"/>
        <v>蔵王町五丁目23-1</v>
      </c>
      <c r="F270" s="46" t="s">
        <v>35</v>
      </c>
      <c r="G270" s="116" t="s">
        <v>41</v>
      </c>
      <c r="H270" s="122" t="s">
        <v>281</v>
      </c>
      <c r="I270" s="70"/>
      <c r="J270" s="71"/>
      <c r="K270" s="71"/>
      <c r="L270" s="71"/>
      <c r="M270" s="71"/>
      <c r="N270" s="71" t="s">
        <v>11</v>
      </c>
      <c r="O270" s="71"/>
      <c r="P270" s="71"/>
      <c r="Q270" s="110"/>
      <c r="R270" s="72"/>
      <c r="S270" s="45">
        <v>40724</v>
      </c>
      <c r="T270" s="100"/>
    </row>
    <row r="271" spans="1:20" ht="27" customHeight="1" x14ac:dyDescent="0.2">
      <c r="A271" s="69" t="s">
        <v>1205</v>
      </c>
      <c r="B271" s="46" t="s">
        <v>1640</v>
      </c>
      <c r="C271" s="134" t="s">
        <v>1000</v>
      </c>
      <c r="D271" s="135" t="s">
        <v>1641</v>
      </c>
      <c r="E271" s="136" t="str">
        <f>CONCATENATE(C271,D271)</f>
        <v>蔵王町五丁目23-2</v>
      </c>
      <c r="F271" s="46" t="s">
        <v>1791</v>
      </c>
      <c r="G271" s="116" t="s">
        <v>498</v>
      </c>
      <c r="H271" s="122" t="s">
        <v>1790</v>
      </c>
      <c r="I271" s="70"/>
      <c r="J271" s="71"/>
      <c r="K271" s="71"/>
      <c r="L271" s="71"/>
      <c r="M271" s="71"/>
      <c r="N271" s="71"/>
      <c r="O271" s="71" t="s">
        <v>62</v>
      </c>
      <c r="P271" s="71"/>
      <c r="Q271" s="110"/>
      <c r="R271" s="72"/>
      <c r="S271" s="45">
        <v>45621</v>
      </c>
      <c r="T271" s="97"/>
    </row>
    <row r="272" spans="1:20" ht="27" customHeight="1" x14ac:dyDescent="0.2">
      <c r="A272" s="14" t="s">
        <v>1205</v>
      </c>
      <c r="B272" s="4" t="s">
        <v>539</v>
      </c>
      <c r="C272" s="95" t="str">
        <f>VLOOKUP(B272,'〒ア－オ'!B$1:C$229,2,FALSE)</f>
        <v>蔵王町</v>
      </c>
      <c r="D272" s="102" t="s">
        <v>199</v>
      </c>
      <c r="E272" s="90" t="str">
        <f t="shared" si="15"/>
        <v>蔵王町五丁目23-1</v>
      </c>
      <c r="F272" s="4" t="s">
        <v>35</v>
      </c>
      <c r="G272" s="5" t="s">
        <v>1627</v>
      </c>
      <c r="H272" s="92" t="s">
        <v>538</v>
      </c>
      <c r="I272" s="16"/>
      <c r="J272" s="15"/>
      <c r="K272" s="15"/>
      <c r="L272" s="15"/>
      <c r="M272" s="15"/>
      <c r="N272" s="15" t="s">
        <v>699</v>
      </c>
      <c r="O272" s="15"/>
      <c r="P272" s="15"/>
      <c r="Q272" s="107"/>
      <c r="R272" s="17"/>
      <c r="S272" s="12"/>
      <c r="T272" s="96"/>
    </row>
    <row r="273" spans="1:20" ht="27" customHeight="1" x14ac:dyDescent="0.2">
      <c r="A273" s="14" t="s">
        <v>1205</v>
      </c>
      <c r="B273" s="4" t="s">
        <v>539</v>
      </c>
      <c r="C273" s="95" t="str">
        <f>VLOOKUP(B273,'〒ア－オ'!B$1:C$229,2,FALSE)</f>
        <v>蔵王町</v>
      </c>
      <c r="D273" s="102" t="s">
        <v>199</v>
      </c>
      <c r="E273" s="90" t="str">
        <f>CONCATENATE(C273,D273)</f>
        <v>蔵王町五丁目23-1</v>
      </c>
      <c r="F273" s="4" t="s">
        <v>35</v>
      </c>
      <c r="G273" s="5" t="s">
        <v>1723</v>
      </c>
      <c r="H273" s="92" t="s">
        <v>1731</v>
      </c>
      <c r="I273" s="16"/>
      <c r="J273" s="15"/>
      <c r="K273" s="15"/>
      <c r="L273" s="15" t="s">
        <v>11</v>
      </c>
      <c r="M273" s="15"/>
      <c r="N273" s="15"/>
      <c r="O273" s="15"/>
      <c r="P273" s="15"/>
      <c r="Q273" s="107"/>
      <c r="R273" s="17"/>
      <c r="S273" s="12">
        <v>45134</v>
      </c>
      <c r="T273" s="96"/>
    </row>
    <row r="274" spans="1:20" ht="27" customHeight="1" x14ac:dyDescent="0.2">
      <c r="A274" s="14" t="s">
        <v>1205</v>
      </c>
      <c r="B274" s="4" t="s">
        <v>539</v>
      </c>
      <c r="C274" s="95" t="str">
        <f>VLOOKUP(B274,'〒ア－オ'!B$1:C$229,2,FALSE)</f>
        <v>蔵王町</v>
      </c>
      <c r="D274" s="102" t="s">
        <v>199</v>
      </c>
      <c r="E274" s="90" t="str">
        <f t="shared" si="15"/>
        <v>蔵王町五丁目23-1</v>
      </c>
      <c r="F274" s="4" t="s">
        <v>35</v>
      </c>
      <c r="G274" s="5" t="s">
        <v>1314</v>
      </c>
      <c r="H274" s="92" t="s">
        <v>536</v>
      </c>
      <c r="I274" s="16"/>
      <c r="J274" s="15"/>
      <c r="K274" s="15"/>
      <c r="L274" s="15"/>
      <c r="M274" s="15" t="s">
        <v>1282</v>
      </c>
      <c r="N274" s="15"/>
      <c r="O274" s="15"/>
      <c r="P274" s="15"/>
      <c r="Q274" s="107"/>
      <c r="R274" s="17"/>
      <c r="S274" s="12">
        <v>37221</v>
      </c>
      <c r="T274" s="96"/>
    </row>
    <row r="275" spans="1:20" ht="27" customHeight="1" x14ac:dyDescent="0.2">
      <c r="A275" s="14" t="s">
        <v>1205</v>
      </c>
      <c r="B275" s="4" t="s">
        <v>539</v>
      </c>
      <c r="C275" s="95" t="str">
        <f>VLOOKUP(B275,'〒ア－オ'!B$1:C$229,2,FALSE)</f>
        <v>蔵王町</v>
      </c>
      <c r="D275" s="102" t="s">
        <v>199</v>
      </c>
      <c r="E275" s="90" t="str">
        <f>CONCATENATE(C275,D275)</f>
        <v>蔵王町五丁目23-1</v>
      </c>
      <c r="F275" s="4" t="s">
        <v>35</v>
      </c>
      <c r="G275" s="5" t="s">
        <v>41</v>
      </c>
      <c r="H275" s="92" t="s">
        <v>1656</v>
      </c>
      <c r="I275" s="16"/>
      <c r="J275" s="15"/>
      <c r="K275" s="15"/>
      <c r="L275" s="15"/>
      <c r="M275" s="15"/>
      <c r="N275" s="15"/>
      <c r="O275" s="15"/>
      <c r="P275" s="15"/>
      <c r="Q275" s="107"/>
      <c r="R275" s="17" t="s">
        <v>62</v>
      </c>
      <c r="S275" s="12">
        <v>44558</v>
      </c>
      <c r="T275" s="96"/>
    </row>
    <row r="276" spans="1:20" ht="27" customHeight="1" x14ac:dyDescent="0.2">
      <c r="A276" s="14" t="s">
        <v>1205</v>
      </c>
      <c r="B276" s="4" t="s">
        <v>539</v>
      </c>
      <c r="C276" s="95" t="str">
        <f>VLOOKUP(B276,'〒ア－オ'!B$1:C$229,2,FALSE)</f>
        <v>蔵王町</v>
      </c>
      <c r="D276" s="102" t="s">
        <v>199</v>
      </c>
      <c r="E276" s="90" t="str">
        <f t="shared" si="15"/>
        <v>蔵王町五丁目23-1</v>
      </c>
      <c r="F276" s="4" t="s">
        <v>35</v>
      </c>
      <c r="G276" s="5" t="s">
        <v>1102</v>
      </c>
      <c r="H276" s="92" t="s">
        <v>1103</v>
      </c>
      <c r="I276" s="16"/>
      <c r="J276" s="15"/>
      <c r="K276" s="15"/>
      <c r="L276" s="15"/>
      <c r="M276" s="15"/>
      <c r="N276" s="15"/>
      <c r="O276" s="15"/>
      <c r="P276" s="15"/>
      <c r="Q276" s="107"/>
      <c r="R276" s="17" t="s">
        <v>12</v>
      </c>
      <c r="S276" s="12">
        <v>40199</v>
      </c>
      <c r="T276" s="96"/>
    </row>
    <row r="277" spans="1:20" ht="27" customHeight="1" x14ac:dyDescent="0.2">
      <c r="A277" s="14" t="s">
        <v>1205</v>
      </c>
      <c r="B277" s="4" t="s">
        <v>539</v>
      </c>
      <c r="C277" s="95" t="str">
        <f>VLOOKUP(B277,'〒ア－オ'!B$1:C$229,2,FALSE)</f>
        <v>蔵王町</v>
      </c>
      <c r="D277" s="102" t="s">
        <v>199</v>
      </c>
      <c r="E277" s="90" t="str">
        <f t="shared" si="15"/>
        <v>蔵王町五丁目23-1</v>
      </c>
      <c r="F277" s="4" t="s">
        <v>35</v>
      </c>
      <c r="G277" s="5" t="s">
        <v>1491</v>
      </c>
      <c r="H277" s="92" t="s">
        <v>1594</v>
      </c>
      <c r="I277" s="16" t="s">
        <v>62</v>
      </c>
      <c r="J277" s="15"/>
      <c r="K277" s="15"/>
      <c r="L277" s="15"/>
      <c r="M277" s="15"/>
      <c r="N277" s="15"/>
      <c r="O277" s="15"/>
      <c r="P277" s="15"/>
      <c r="Q277" s="107"/>
      <c r="R277" s="17"/>
      <c r="S277" s="12">
        <v>43620</v>
      </c>
      <c r="T277" s="96"/>
    </row>
    <row r="278" spans="1:20" ht="27" customHeight="1" x14ac:dyDescent="0.2">
      <c r="A278" s="69" t="s">
        <v>1205</v>
      </c>
      <c r="B278" s="4" t="s">
        <v>539</v>
      </c>
      <c r="C278" s="95" t="str">
        <f>VLOOKUP(B278,'〒ア－オ'!B$1:C$229,2,FALSE)</f>
        <v>蔵王町</v>
      </c>
      <c r="D278" s="102" t="s">
        <v>199</v>
      </c>
      <c r="E278" s="90" t="str">
        <f t="shared" si="15"/>
        <v>蔵王町五丁目23-1</v>
      </c>
      <c r="F278" s="4" t="s">
        <v>35</v>
      </c>
      <c r="G278" s="5" t="s">
        <v>1580</v>
      </c>
      <c r="H278" s="92" t="s">
        <v>1581</v>
      </c>
      <c r="I278" s="16"/>
      <c r="J278" s="15"/>
      <c r="K278" s="71" t="s">
        <v>11</v>
      </c>
      <c r="L278" s="15"/>
      <c r="M278" s="15"/>
      <c r="N278" s="15"/>
      <c r="O278" s="15"/>
      <c r="P278" s="15"/>
      <c r="Q278" s="107"/>
      <c r="R278" s="17"/>
      <c r="S278" s="12">
        <v>43462</v>
      </c>
      <c r="T278" s="100"/>
    </row>
    <row r="279" spans="1:20" ht="27" customHeight="1" x14ac:dyDescent="0.2">
      <c r="A279" s="14" t="s">
        <v>1205</v>
      </c>
      <c r="B279" s="4" t="s">
        <v>539</v>
      </c>
      <c r="C279" s="95" t="str">
        <f>VLOOKUP(B279,'〒ア－オ'!B$1:C$229,2,FALSE)</f>
        <v>蔵王町</v>
      </c>
      <c r="D279" s="102" t="s">
        <v>199</v>
      </c>
      <c r="E279" s="90" t="str">
        <f t="shared" si="15"/>
        <v>蔵王町五丁目23-1</v>
      </c>
      <c r="F279" s="4" t="s">
        <v>35</v>
      </c>
      <c r="G279" s="5" t="s">
        <v>1475</v>
      </c>
      <c r="H279" s="92" t="s">
        <v>1476</v>
      </c>
      <c r="I279" s="16" t="s">
        <v>11</v>
      </c>
      <c r="J279" s="15"/>
      <c r="K279" s="15"/>
      <c r="L279" s="15"/>
      <c r="M279" s="15"/>
      <c r="N279" s="15"/>
      <c r="O279" s="15"/>
      <c r="P279" s="15"/>
      <c r="Q279" s="107"/>
      <c r="R279" s="17"/>
      <c r="S279" s="12">
        <v>41653</v>
      </c>
      <c r="T279" s="96"/>
    </row>
    <row r="280" spans="1:20" s="44" customFormat="1" ht="27" customHeight="1" x14ac:dyDescent="0.2">
      <c r="A280" s="69" t="s">
        <v>1205</v>
      </c>
      <c r="B280" s="46" t="s">
        <v>539</v>
      </c>
      <c r="C280" s="134" t="str">
        <f>VLOOKUP(B280,'〒ア－オ'!B$1:C$229,2,FALSE)</f>
        <v>蔵王町</v>
      </c>
      <c r="D280" s="135" t="s">
        <v>199</v>
      </c>
      <c r="E280" s="136" t="str">
        <f t="shared" si="15"/>
        <v>蔵王町五丁目23-1</v>
      </c>
      <c r="F280" s="46" t="s">
        <v>35</v>
      </c>
      <c r="G280" s="116" t="s">
        <v>1491</v>
      </c>
      <c r="H280" s="122" t="s">
        <v>1793</v>
      </c>
      <c r="I280" s="70" t="s">
        <v>62</v>
      </c>
      <c r="J280" s="71"/>
      <c r="K280" s="71"/>
      <c r="L280" s="71"/>
      <c r="M280" s="71"/>
      <c r="N280" s="71"/>
      <c r="O280" s="71"/>
      <c r="P280" s="71"/>
      <c r="Q280" s="110"/>
      <c r="R280" s="72"/>
      <c r="S280" s="45">
        <v>45645</v>
      </c>
      <c r="T280" s="100"/>
    </row>
    <row r="281" spans="1:20" ht="27" customHeight="1" x14ac:dyDescent="0.2">
      <c r="A281" s="69" t="s">
        <v>1205</v>
      </c>
      <c r="B281" s="46" t="s">
        <v>539</v>
      </c>
      <c r="C281" s="134" t="str">
        <f>VLOOKUP(B281,'〒ア－オ'!B$1:C$229,2,FALSE)</f>
        <v>蔵王町</v>
      </c>
      <c r="D281" s="135" t="s">
        <v>199</v>
      </c>
      <c r="E281" s="136" t="str">
        <f t="shared" si="15"/>
        <v>蔵王町五丁目23-1</v>
      </c>
      <c r="F281" s="46" t="s">
        <v>35</v>
      </c>
      <c r="G281" s="116" t="s">
        <v>1432</v>
      </c>
      <c r="H281" s="122" t="s">
        <v>1674</v>
      </c>
      <c r="I281" s="70"/>
      <c r="J281" s="71"/>
      <c r="K281" s="71"/>
      <c r="L281" s="71" t="s">
        <v>11</v>
      </c>
      <c r="M281" s="71"/>
      <c r="N281" s="71"/>
      <c r="O281" s="71"/>
      <c r="P281" s="71"/>
      <c r="Q281" s="110"/>
      <c r="R281" s="72"/>
      <c r="S281" s="45">
        <v>43159</v>
      </c>
      <c r="T281" s="100"/>
    </row>
    <row r="282" spans="1:20" ht="27" customHeight="1" x14ac:dyDescent="0.2">
      <c r="A282" s="14" t="s">
        <v>1201</v>
      </c>
      <c r="B282" s="82" t="s">
        <v>362</v>
      </c>
      <c r="C282" s="95" t="str">
        <f>VLOOKUP(B282,'〒ア－オ'!B$1:C$229,2,FALSE)</f>
        <v>緑町</v>
      </c>
      <c r="D282" s="102" t="s">
        <v>127</v>
      </c>
      <c r="E282" s="90" t="str">
        <f t="shared" si="15"/>
        <v>緑町2-39</v>
      </c>
      <c r="F282" s="4" t="s">
        <v>10</v>
      </c>
      <c r="G282" s="5" t="s">
        <v>89</v>
      </c>
      <c r="H282" s="92" t="s">
        <v>456</v>
      </c>
      <c r="I282" s="16"/>
      <c r="J282" s="15"/>
      <c r="K282" s="15"/>
      <c r="L282" s="15" t="s">
        <v>11</v>
      </c>
      <c r="M282" s="15"/>
      <c r="N282" s="15"/>
      <c r="O282" s="15"/>
      <c r="P282" s="15"/>
      <c r="Q282" s="107"/>
      <c r="R282" s="17"/>
      <c r="S282" s="12"/>
      <c r="T282" s="96"/>
    </row>
    <row r="283" spans="1:20" ht="27" customHeight="1" x14ac:dyDescent="0.2">
      <c r="A283" s="69" t="s">
        <v>1201</v>
      </c>
      <c r="B283" s="140" t="s">
        <v>362</v>
      </c>
      <c r="C283" s="134" t="str">
        <f>VLOOKUP(B283,'〒ア－オ'!B$1:C$229,2,FALSE)</f>
        <v>緑町</v>
      </c>
      <c r="D283" s="135" t="s">
        <v>127</v>
      </c>
      <c r="E283" s="136" t="str">
        <f t="shared" si="15"/>
        <v>緑町2-39</v>
      </c>
      <c r="F283" s="46" t="s">
        <v>10</v>
      </c>
      <c r="G283" s="116" t="s">
        <v>89</v>
      </c>
      <c r="H283" s="122" t="s">
        <v>1544</v>
      </c>
      <c r="I283" s="70"/>
      <c r="J283" s="71"/>
      <c r="K283" s="71"/>
      <c r="L283" s="71" t="s">
        <v>1293</v>
      </c>
      <c r="M283" s="71"/>
      <c r="N283" s="71"/>
      <c r="O283" s="71"/>
      <c r="P283" s="71"/>
      <c r="Q283" s="110"/>
      <c r="R283" s="72"/>
      <c r="S283" s="45">
        <v>42978</v>
      </c>
      <c r="T283" s="100"/>
    </row>
    <row r="284" spans="1:20" ht="27" customHeight="1" x14ac:dyDescent="0.2">
      <c r="A284" s="14" t="s">
        <v>1201</v>
      </c>
      <c r="B284" s="82" t="s">
        <v>362</v>
      </c>
      <c r="C284" s="95" t="str">
        <f>VLOOKUP(B284,'〒ア－オ'!B$1:C$229,2,FALSE)</f>
        <v>緑町</v>
      </c>
      <c r="D284" s="102" t="s">
        <v>127</v>
      </c>
      <c r="E284" s="90" t="str">
        <f t="shared" si="15"/>
        <v>緑町2-39</v>
      </c>
      <c r="F284" s="4" t="s">
        <v>10</v>
      </c>
      <c r="G284" s="5" t="s">
        <v>128</v>
      </c>
      <c r="H284" s="92" t="s">
        <v>129</v>
      </c>
      <c r="I284" s="16"/>
      <c r="J284" s="15"/>
      <c r="K284" s="15"/>
      <c r="L284" s="15" t="s">
        <v>12</v>
      </c>
      <c r="M284" s="15"/>
      <c r="N284" s="15"/>
      <c r="O284" s="15"/>
      <c r="P284" s="15"/>
      <c r="Q284" s="107"/>
      <c r="R284" s="17"/>
      <c r="S284" s="12">
        <v>39748</v>
      </c>
      <c r="T284" s="96"/>
    </row>
    <row r="285" spans="1:20" ht="27" customHeight="1" x14ac:dyDescent="0.2">
      <c r="A285" s="69" t="s">
        <v>1093</v>
      </c>
      <c r="B285" s="46" t="s">
        <v>522</v>
      </c>
      <c r="C285" s="134" t="str">
        <f>VLOOKUP(B285,'〒ア－オ'!B$1:C$229,2,FALSE)</f>
        <v>西町</v>
      </c>
      <c r="D285" s="135" t="s">
        <v>196</v>
      </c>
      <c r="E285" s="136" t="str">
        <f>CONCATENATE(C285,D285)</f>
        <v>西町二丁目11-36</v>
      </c>
      <c r="F285" s="46" t="s">
        <v>85</v>
      </c>
      <c r="G285" s="116" t="s">
        <v>41</v>
      </c>
      <c r="H285" s="122" t="s">
        <v>1739</v>
      </c>
      <c r="I285" s="70"/>
      <c r="J285" s="71"/>
      <c r="K285" s="71"/>
      <c r="L285" s="71"/>
      <c r="M285" s="71" t="s">
        <v>11</v>
      </c>
      <c r="N285" s="71"/>
      <c r="O285" s="71"/>
      <c r="P285" s="71"/>
      <c r="Q285" s="110"/>
      <c r="R285" s="72"/>
      <c r="S285" s="45">
        <v>45320</v>
      </c>
      <c r="T285" s="100"/>
    </row>
    <row r="286" spans="1:20" ht="27" customHeight="1" x14ac:dyDescent="0.2">
      <c r="A286" s="69" t="s">
        <v>1093</v>
      </c>
      <c r="B286" s="46" t="s">
        <v>522</v>
      </c>
      <c r="C286" s="134" t="str">
        <f>VLOOKUP(B286,'〒ア－オ'!B$1:C$229,2,FALSE)</f>
        <v>西町</v>
      </c>
      <c r="D286" s="135" t="s">
        <v>196</v>
      </c>
      <c r="E286" s="136" t="str">
        <f t="shared" si="15"/>
        <v>西町二丁目11-36</v>
      </c>
      <c r="F286" s="46" t="s">
        <v>85</v>
      </c>
      <c r="G286" s="116" t="s">
        <v>41</v>
      </c>
      <c r="H286" s="122" t="s">
        <v>670</v>
      </c>
      <c r="I286" s="70"/>
      <c r="J286" s="71"/>
      <c r="K286" s="71"/>
      <c r="L286" s="71"/>
      <c r="M286" s="71" t="s">
        <v>1276</v>
      </c>
      <c r="N286" s="71"/>
      <c r="O286" s="71"/>
      <c r="P286" s="71"/>
      <c r="Q286" s="110"/>
      <c r="R286" s="72"/>
      <c r="S286" s="45">
        <v>37376</v>
      </c>
      <c r="T286" s="100"/>
    </row>
    <row r="287" spans="1:20" ht="27" customHeight="1" x14ac:dyDescent="0.2">
      <c r="A287" s="69" t="s">
        <v>1614</v>
      </c>
      <c r="B287" s="46" t="s">
        <v>1615</v>
      </c>
      <c r="C287" s="134" t="str">
        <f>VLOOKUP(B287,'〒ア－オ'!B$1:C$229,2,FALSE)</f>
        <v>神辺町川北</v>
      </c>
      <c r="D287" s="135" t="s">
        <v>1616</v>
      </c>
      <c r="E287" s="136" t="str">
        <f t="shared" si="15"/>
        <v>神辺町川北1533</v>
      </c>
      <c r="F287" s="46" t="s">
        <v>1618</v>
      </c>
      <c r="G287" s="116" t="s">
        <v>1491</v>
      </c>
      <c r="H287" s="122" t="s">
        <v>1617</v>
      </c>
      <c r="I287" s="70" t="s">
        <v>62</v>
      </c>
      <c r="J287" s="71"/>
      <c r="K287" s="71"/>
      <c r="L287" s="71"/>
      <c r="M287" s="71"/>
      <c r="N287" s="71"/>
      <c r="O287" s="71"/>
      <c r="P287" s="71"/>
      <c r="Q287" s="110"/>
      <c r="R287" s="72"/>
      <c r="S287" s="45">
        <v>43790</v>
      </c>
      <c r="T287" s="100"/>
    </row>
    <row r="288" spans="1:20" ht="27" customHeight="1" x14ac:dyDescent="0.2">
      <c r="A288" s="14" t="s">
        <v>1202</v>
      </c>
      <c r="B288" s="4" t="s">
        <v>309</v>
      </c>
      <c r="C288" s="95" t="str">
        <f>VLOOKUP(B288,'〒ア－オ'!B$1:C$229,2,FALSE)</f>
        <v>南蔵王町</v>
      </c>
      <c r="D288" s="102" t="s">
        <v>197</v>
      </c>
      <c r="E288" s="90" t="str">
        <f>CONCATENATE(C288,D288)</f>
        <v>南蔵王町五丁目14-5</v>
      </c>
      <c r="F288" s="4" t="s">
        <v>88</v>
      </c>
      <c r="G288" s="116" t="s">
        <v>1491</v>
      </c>
      <c r="H288" s="92" t="s">
        <v>1760</v>
      </c>
      <c r="I288" s="70" t="s">
        <v>62</v>
      </c>
      <c r="J288" s="15"/>
      <c r="K288" s="71"/>
      <c r="L288" s="15"/>
      <c r="M288" s="15"/>
      <c r="N288" s="15"/>
      <c r="O288" s="15"/>
      <c r="P288" s="15"/>
      <c r="Q288" s="107"/>
      <c r="R288" s="17"/>
      <c r="S288" s="12">
        <v>45456</v>
      </c>
      <c r="T288" s="100"/>
    </row>
    <row r="289" spans="1:20" ht="27" customHeight="1" x14ac:dyDescent="0.2">
      <c r="A289" s="14" t="s">
        <v>1202</v>
      </c>
      <c r="B289" s="4" t="s">
        <v>309</v>
      </c>
      <c r="C289" s="95" t="str">
        <f>VLOOKUP(B289,'〒ア－オ'!B$1:C$229,2,FALSE)</f>
        <v>南蔵王町</v>
      </c>
      <c r="D289" s="102" t="s">
        <v>197</v>
      </c>
      <c r="E289" s="90" t="str">
        <f t="shared" si="15"/>
        <v>南蔵王町五丁目14-5</v>
      </c>
      <c r="F289" s="4" t="s">
        <v>88</v>
      </c>
      <c r="G289" s="5" t="s">
        <v>1519</v>
      </c>
      <c r="H289" s="92" t="s">
        <v>1520</v>
      </c>
      <c r="I289" s="16"/>
      <c r="J289" s="15"/>
      <c r="K289" s="71"/>
      <c r="L289" s="15"/>
      <c r="M289" s="15"/>
      <c r="N289" s="15"/>
      <c r="O289" s="15" t="s">
        <v>11</v>
      </c>
      <c r="P289" s="15" t="s">
        <v>11</v>
      </c>
      <c r="Q289" s="107"/>
      <c r="R289" s="17"/>
      <c r="S289" s="12">
        <v>42642</v>
      </c>
      <c r="T289" s="100"/>
    </row>
    <row r="290" spans="1:20" ht="27" customHeight="1" x14ac:dyDescent="0.2">
      <c r="A290" s="14" t="s">
        <v>1202</v>
      </c>
      <c r="B290" s="4" t="s">
        <v>309</v>
      </c>
      <c r="C290" s="95" t="str">
        <f>VLOOKUP(B290,'〒ア－オ'!B$1:C$229,2,FALSE)</f>
        <v>南蔵王町</v>
      </c>
      <c r="D290" s="102" t="s">
        <v>197</v>
      </c>
      <c r="E290" s="90" t="str">
        <f t="shared" ref="E290" si="16">CONCATENATE(C290,D290)</f>
        <v>南蔵王町五丁目14-5</v>
      </c>
      <c r="F290" s="4" t="s">
        <v>88</v>
      </c>
      <c r="G290" s="5" t="s">
        <v>41</v>
      </c>
      <c r="H290" s="92" t="s">
        <v>1821</v>
      </c>
      <c r="I290" s="16"/>
      <c r="J290" s="15"/>
      <c r="K290" s="71"/>
      <c r="L290" s="15"/>
      <c r="M290" s="15"/>
      <c r="N290" s="15"/>
      <c r="O290" s="15"/>
      <c r="P290" s="15"/>
      <c r="Q290" s="107"/>
      <c r="R290" s="17" t="s">
        <v>11</v>
      </c>
      <c r="S290" s="12">
        <v>45838</v>
      </c>
      <c r="T290" s="100"/>
    </row>
    <row r="291" spans="1:20" ht="27" customHeight="1" x14ac:dyDescent="0.2">
      <c r="A291" s="14" t="s">
        <v>1202</v>
      </c>
      <c r="B291" s="4" t="s">
        <v>309</v>
      </c>
      <c r="C291" s="95" t="str">
        <f>VLOOKUP(B291,'〒ア－オ'!B$1:C$229,2,FALSE)</f>
        <v>南蔵王町</v>
      </c>
      <c r="D291" s="102" t="s">
        <v>197</v>
      </c>
      <c r="E291" s="90" t="str">
        <f t="shared" si="15"/>
        <v>南蔵王町五丁目14-5</v>
      </c>
      <c r="F291" s="4" t="s">
        <v>88</v>
      </c>
      <c r="G291" s="116" t="s">
        <v>1491</v>
      </c>
      <c r="H291" s="92" t="s">
        <v>1761</v>
      </c>
      <c r="I291" s="70" t="s">
        <v>62</v>
      </c>
      <c r="J291" s="15"/>
      <c r="K291" s="71"/>
      <c r="L291" s="15"/>
      <c r="M291" s="15"/>
      <c r="N291" s="15"/>
      <c r="O291" s="15"/>
      <c r="P291" s="15"/>
      <c r="Q291" s="107"/>
      <c r="R291" s="17"/>
      <c r="S291" s="12">
        <v>45456</v>
      </c>
      <c r="T291" s="100"/>
    </row>
    <row r="292" spans="1:20" ht="27" customHeight="1" x14ac:dyDescent="0.2">
      <c r="A292" s="14" t="s">
        <v>1202</v>
      </c>
      <c r="B292" s="4" t="s">
        <v>642</v>
      </c>
      <c r="C292" s="95" t="str">
        <f>VLOOKUP(B292,'〒ア－オ'!B$1:C$229,2,FALSE)</f>
        <v>南蔵王町</v>
      </c>
      <c r="D292" s="102" t="s">
        <v>197</v>
      </c>
      <c r="E292" s="90" t="str">
        <f t="shared" si="15"/>
        <v>南蔵王町五丁目14-5</v>
      </c>
      <c r="F292" s="4" t="s">
        <v>88</v>
      </c>
      <c r="G292" s="5" t="s">
        <v>1470</v>
      </c>
      <c r="H292" s="92" t="s">
        <v>458</v>
      </c>
      <c r="I292" s="16" t="s">
        <v>11</v>
      </c>
      <c r="J292" s="15"/>
      <c r="K292" s="15"/>
      <c r="L292" s="15"/>
      <c r="M292" s="15"/>
      <c r="N292" s="15"/>
      <c r="O292" s="15"/>
      <c r="P292" s="15"/>
      <c r="Q292" s="107"/>
      <c r="R292" s="17"/>
      <c r="S292" s="12">
        <v>37776</v>
      </c>
      <c r="T292" s="96"/>
    </row>
    <row r="293" spans="1:20" ht="27" customHeight="1" x14ac:dyDescent="0.2">
      <c r="A293" s="14" t="s">
        <v>1202</v>
      </c>
      <c r="B293" s="4" t="s">
        <v>309</v>
      </c>
      <c r="C293" s="95" t="str">
        <f>VLOOKUP(B293,'〒ア－オ'!B$1:C$229,2,FALSE)</f>
        <v>南蔵王町</v>
      </c>
      <c r="D293" s="102" t="s">
        <v>197</v>
      </c>
      <c r="E293" s="90" t="str">
        <f>CONCATENATE(C293,D293)</f>
        <v>南蔵王町五丁目14-5</v>
      </c>
      <c r="F293" s="4" t="s">
        <v>88</v>
      </c>
      <c r="G293" s="116" t="s">
        <v>1491</v>
      </c>
      <c r="H293" s="122" t="s">
        <v>1513</v>
      </c>
      <c r="I293" s="16" t="s">
        <v>11</v>
      </c>
      <c r="J293" s="71"/>
      <c r="K293" s="71"/>
      <c r="L293" s="71"/>
      <c r="M293" s="71"/>
      <c r="N293" s="71"/>
      <c r="O293" s="71"/>
      <c r="P293" s="71"/>
      <c r="Q293" s="107"/>
      <c r="R293" s="17"/>
      <c r="S293" s="12"/>
      <c r="T293" s="96"/>
    </row>
    <row r="294" spans="1:20" ht="27" customHeight="1" x14ac:dyDescent="0.2">
      <c r="A294" s="18" t="s">
        <v>1462</v>
      </c>
      <c r="B294" s="19" t="s">
        <v>634</v>
      </c>
      <c r="C294" s="95" t="str">
        <f>VLOOKUP(B294,'〒ア－オ'!B$1:C$229,2,FALSE)</f>
        <v>明神町</v>
      </c>
      <c r="D294" s="102" t="s">
        <v>1669</v>
      </c>
      <c r="E294" s="90" t="str">
        <f t="shared" ref="E294:E296" si="17">CONCATENATE(C294,D294)</f>
        <v>明神町二丁目15-41</v>
      </c>
      <c r="F294" s="19" t="s">
        <v>1522</v>
      </c>
      <c r="G294" s="5" t="s">
        <v>1331</v>
      </c>
      <c r="H294" s="122" t="s">
        <v>1767</v>
      </c>
      <c r="I294" s="16"/>
      <c r="J294" s="71"/>
      <c r="K294" s="155"/>
      <c r="L294" s="71" t="s">
        <v>62</v>
      </c>
      <c r="M294" s="71"/>
      <c r="N294" s="71"/>
      <c r="O294" s="71"/>
      <c r="P294" s="71"/>
      <c r="Q294" s="107"/>
      <c r="R294" s="17"/>
      <c r="S294" s="12">
        <v>45502</v>
      </c>
      <c r="T294" s="100"/>
    </row>
    <row r="295" spans="1:20" ht="27" customHeight="1" x14ac:dyDescent="0.2">
      <c r="A295" s="18" t="s">
        <v>1462</v>
      </c>
      <c r="B295" s="19" t="s">
        <v>634</v>
      </c>
      <c r="C295" s="95" t="str">
        <f>VLOOKUP(B295,'〒ア－オ'!B$1:C$229,2,FALSE)</f>
        <v>明神町</v>
      </c>
      <c r="D295" s="102" t="s">
        <v>1669</v>
      </c>
      <c r="E295" s="90" t="str">
        <f t="shared" si="17"/>
        <v>明神町二丁目15-41</v>
      </c>
      <c r="F295" s="19" t="s">
        <v>1522</v>
      </c>
      <c r="G295" s="5" t="s">
        <v>1331</v>
      </c>
      <c r="H295" s="122" t="s">
        <v>1734</v>
      </c>
      <c r="I295" s="16" t="s">
        <v>11</v>
      </c>
      <c r="J295" s="71"/>
      <c r="K295" s="155" t="s">
        <v>1687</v>
      </c>
      <c r="L295" s="71"/>
      <c r="M295" s="71"/>
      <c r="N295" s="71"/>
      <c r="O295" s="71"/>
      <c r="P295" s="71"/>
      <c r="Q295" s="107"/>
      <c r="R295" s="17"/>
      <c r="S295" s="12">
        <v>45017</v>
      </c>
      <c r="T295" s="100" t="s">
        <v>1688</v>
      </c>
    </row>
    <row r="296" spans="1:20" ht="27" customHeight="1" x14ac:dyDescent="0.2">
      <c r="A296" s="18" t="s">
        <v>1462</v>
      </c>
      <c r="B296" s="19" t="s">
        <v>634</v>
      </c>
      <c r="C296" s="95" t="str">
        <f>VLOOKUP(B296,'〒ア－オ'!B$1:C$229,2,FALSE)</f>
        <v>明神町</v>
      </c>
      <c r="D296" s="102" t="s">
        <v>1669</v>
      </c>
      <c r="E296" s="90" t="str">
        <f t="shared" si="17"/>
        <v>明神町二丁目15-41</v>
      </c>
      <c r="F296" s="19" t="s">
        <v>1522</v>
      </c>
      <c r="G296" s="5" t="s">
        <v>1331</v>
      </c>
      <c r="H296" s="122" t="s">
        <v>1772</v>
      </c>
      <c r="I296" s="16" t="s">
        <v>11</v>
      </c>
      <c r="J296" s="71"/>
      <c r="K296" s="155" t="s">
        <v>1687</v>
      </c>
      <c r="L296" s="71"/>
      <c r="M296" s="71"/>
      <c r="N296" s="71"/>
      <c r="O296" s="71"/>
      <c r="P296" s="71"/>
      <c r="Q296" s="107"/>
      <c r="R296" s="17"/>
      <c r="S296" s="12">
        <v>45512</v>
      </c>
      <c r="T296" s="100" t="s">
        <v>1688</v>
      </c>
    </row>
    <row r="297" spans="1:20" ht="27" customHeight="1" x14ac:dyDescent="0.2">
      <c r="A297" s="18" t="s">
        <v>1462</v>
      </c>
      <c r="B297" s="19" t="s">
        <v>1521</v>
      </c>
      <c r="C297" s="95" t="str">
        <f>VLOOKUP(B297,'〒ア－オ'!B$1:C$229,2,FALSE)</f>
        <v>明神町</v>
      </c>
      <c r="D297" s="102" t="s">
        <v>1669</v>
      </c>
      <c r="E297" s="90" t="str">
        <f t="shared" ref="E297:E299" si="18">CONCATENATE(C297,D297)</f>
        <v>明神町二丁目15-41</v>
      </c>
      <c r="F297" s="19" t="s">
        <v>1522</v>
      </c>
      <c r="G297" s="5" t="s">
        <v>1331</v>
      </c>
      <c r="H297" s="92" t="s">
        <v>1787</v>
      </c>
      <c r="I297" s="16" t="s">
        <v>11</v>
      </c>
      <c r="J297" s="71"/>
      <c r="K297" s="155" t="s">
        <v>1687</v>
      </c>
      <c r="L297" s="15"/>
      <c r="M297" s="71"/>
      <c r="N297" s="15"/>
      <c r="O297" s="71"/>
      <c r="P297" s="15"/>
      <c r="Q297" s="107"/>
      <c r="R297" s="17"/>
      <c r="S297" s="12">
        <v>45631</v>
      </c>
      <c r="T297" s="100" t="s">
        <v>1788</v>
      </c>
    </row>
    <row r="298" spans="1:20" ht="27" customHeight="1" x14ac:dyDescent="0.2">
      <c r="A298" s="18" t="s">
        <v>1462</v>
      </c>
      <c r="B298" s="19" t="s">
        <v>1521</v>
      </c>
      <c r="C298" s="95" t="str">
        <f>VLOOKUP(B298,'〒ア－オ'!B$1:C$229,2,FALSE)</f>
        <v>明神町</v>
      </c>
      <c r="D298" s="102" t="s">
        <v>1669</v>
      </c>
      <c r="E298" s="90" t="str">
        <f t="shared" si="18"/>
        <v>明神町二丁目15-41</v>
      </c>
      <c r="F298" s="19" t="s">
        <v>1522</v>
      </c>
      <c r="G298" s="5" t="s">
        <v>1331</v>
      </c>
      <c r="H298" s="92" t="s">
        <v>1530</v>
      </c>
      <c r="I298" s="16" t="s">
        <v>11</v>
      </c>
      <c r="J298" s="71"/>
      <c r="K298" s="155" t="s">
        <v>1687</v>
      </c>
      <c r="L298" s="15"/>
      <c r="M298" s="71"/>
      <c r="N298" s="15"/>
      <c r="O298" s="71"/>
      <c r="P298" s="15"/>
      <c r="Q298" s="107"/>
      <c r="R298" s="17"/>
      <c r="S298" s="12">
        <v>42794</v>
      </c>
      <c r="T298" s="100" t="s">
        <v>1690</v>
      </c>
    </row>
    <row r="299" spans="1:20" ht="27" customHeight="1" x14ac:dyDescent="0.2">
      <c r="A299" s="18" t="s">
        <v>1462</v>
      </c>
      <c r="B299" s="19" t="s">
        <v>1521</v>
      </c>
      <c r="C299" s="95" t="str">
        <f>VLOOKUP(B299,'〒ア－オ'!B$1:C$229,2,FALSE)</f>
        <v>明神町</v>
      </c>
      <c r="D299" s="102" t="s">
        <v>1669</v>
      </c>
      <c r="E299" s="90" t="str">
        <f t="shared" si="18"/>
        <v>明神町二丁目15-41</v>
      </c>
      <c r="F299" s="19" t="s">
        <v>1522</v>
      </c>
      <c r="G299" s="5" t="s">
        <v>1331</v>
      </c>
      <c r="H299" s="92" t="s">
        <v>1668</v>
      </c>
      <c r="I299" s="16" t="s">
        <v>11</v>
      </c>
      <c r="J299" s="71"/>
      <c r="K299" s="155" t="s">
        <v>1687</v>
      </c>
      <c r="L299" s="15"/>
      <c r="M299" s="15"/>
      <c r="N299" s="15"/>
      <c r="O299" s="15"/>
      <c r="P299" s="15"/>
      <c r="Q299" s="107"/>
      <c r="R299" s="17"/>
      <c r="S299" s="12"/>
      <c r="T299" s="100" t="s">
        <v>1690</v>
      </c>
    </row>
    <row r="300" spans="1:20" ht="27" customHeight="1" x14ac:dyDescent="0.2">
      <c r="A300" s="14" t="s">
        <v>1200</v>
      </c>
      <c r="B300" s="4" t="s">
        <v>521</v>
      </c>
      <c r="C300" s="95" t="str">
        <f>VLOOKUP(B300,'〒ア－オ'!B$1:C$229,2,FALSE)</f>
        <v>光南町</v>
      </c>
      <c r="D300" s="102" t="s">
        <v>195</v>
      </c>
      <c r="E300" s="90" t="str">
        <f t="shared" ref="E300:E341" si="19">CONCATENATE(C300,D300)</f>
        <v>光南町三丁目7-8</v>
      </c>
      <c r="F300" s="4" t="s">
        <v>9</v>
      </c>
      <c r="G300" s="5" t="s">
        <v>1028</v>
      </c>
      <c r="H300" s="92" t="s">
        <v>455</v>
      </c>
      <c r="I300" s="16"/>
      <c r="J300" s="15"/>
      <c r="K300" s="15"/>
      <c r="L300" s="15" t="s">
        <v>1670</v>
      </c>
      <c r="M300" s="15" t="s">
        <v>1293</v>
      </c>
      <c r="N300" s="15"/>
      <c r="O300" s="15"/>
      <c r="P300" s="15"/>
      <c r="Q300" s="107"/>
      <c r="R300" s="17"/>
      <c r="S300" s="12"/>
      <c r="T300" s="96"/>
    </row>
    <row r="301" spans="1:20" ht="27" customHeight="1" x14ac:dyDescent="0.2">
      <c r="A301" s="14" t="s">
        <v>1203</v>
      </c>
      <c r="B301" s="4" t="s">
        <v>671</v>
      </c>
      <c r="C301" s="95" t="str">
        <f>VLOOKUP(B301,'〒ア－オ'!B$1:C$229,2,FALSE)</f>
        <v>沖野上町</v>
      </c>
      <c r="D301" s="102" t="s">
        <v>198</v>
      </c>
      <c r="E301" s="90" t="str">
        <f t="shared" si="19"/>
        <v>沖野上町三丁目1-17</v>
      </c>
      <c r="F301" s="4" t="s">
        <v>1340</v>
      </c>
      <c r="G301" s="5" t="s">
        <v>1259</v>
      </c>
      <c r="H301" s="92" t="s">
        <v>607</v>
      </c>
      <c r="I301" s="16"/>
      <c r="J301" s="15"/>
      <c r="K301" s="15"/>
      <c r="L301" s="15"/>
      <c r="M301" s="15" t="s">
        <v>1258</v>
      </c>
      <c r="N301" s="15"/>
      <c r="O301" s="15" t="s">
        <v>1258</v>
      </c>
      <c r="P301" s="15"/>
      <c r="Q301" s="107"/>
      <c r="R301" s="17"/>
      <c r="S301" s="12">
        <v>37664</v>
      </c>
      <c r="T301" s="96"/>
    </row>
    <row r="302" spans="1:20" ht="27" customHeight="1" x14ac:dyDescent="0.2">
      <c r="A302" s="75" t="s">
        <v>1204</v>
      </c>
      <c r="B302" s="76" t="s">
        <v>1031</v>
      </c>
      <c r="C302" s="95" t="str">
        <f>VLOOKUP(B302,'〒ア－オ'!B$1:C$229,2,FALSE)</f>
        <v>水呑町</v>
      </c>
      <c r="D302" s="103" t="s">
        <v>1525</v>
      </c>
      <c r="E302" s="90" t="str">
        <f>CONCATENATE(C302,D302)</f>
        <v>水呑町4357番地水呑三新田42-1</v>
      </c>
      <c r="F302" s="133" t="s">
        <v>1524</v>
      </c>
      <c r="G302" s="121" t="s">
        <v>66</v>
      </c>
      <c r="H302" s="121" t="s">
        <v>1457</v>
      </c>
      <c r="I302" s="77" t="s">
        <v>1258</v>
      </c>
      <c r="J302" s="78"/>
      <c r="K302" s="78"/>
      <c r="L302" s="78"/>
      <c r="M302" s="78"/>
      <c r="N302" s="78"/>
      <c r="O302" s="78"/>
      <c r="P302" s="78"/>
      <c r="Q302" s="113"/>
      <c r="R302" s="79"/>
      <c r="S302" s="80"/>
      <c r="T302" s="101" t="s">
        <v>653</v>
      </c>
    </row>
    <row r="303" spans="1:20" ht="27" customHeight="1" x14ac:dyDescent="0.2">
      <c r="A303" s="29" t="s">
        <v>1478</v>
      </c>
      <c r="B303" s="31" t="s">
        <v>563</v>
      </c>
      <c r="C303" s="95" t="str">
        <f>VLOOKUP(B303,'〒ア－オ'!B$1:C$229,2,FALSE)</f>
        <v>東手城町</v>
      </c>
      <c r="D303" s="103" t="s">
        <v>1479</v>
      </c>
      <c r="E303" s="90" t="str">
        <f t="shared" si="19"/>
        <v>東手城町1-3-11</v>
      </c>
      <c r="F303" s="31" t="s">
        <v>1481</v>
      </c>
      <c r="G303" s="31" t="s">
        <v>644</v>
      </c>
      <c r="H303" s="123" t="s">
        <v>1480</v>
      </c>
      <c r="I303" s="37"/>
      <c r="J303" s="38" t="s">
        <v>11</v>
      </c>
      <c r="K303" s="38"/>
      <c r="L303" s="38"/>
      <c r="M303" s="38"/>
      <c r="N303" s="38"/>
      <c r="O303" s="38"/>
      <c r="P303" s="38"/>
      <c r="Q303" s="109"/>
      <c r="R303" s="39"/>
      <c r="S303" s="131">
        <v>41698</v>
      </c>
      <c r="T303" s="97"/>
    </row>
    <row r="304" spans="1:20" ht="27" customHeight="1" x14ac:dyDescent="0.2">
      <c r="A304" s="14" t="s">
        <v>1742</v>
      </c>
      <c r="B304" s="4" t="s">
        <v>524</v>
      </c>
      <c r="C304" s="95" t="str">
        <f>VLOOKUP(B304,'〒ア－オ'!B$1:C$229,2,FALSE)</f>
        <v>鞆町鞆</v>
      </c>
      <c r="D304" s="102" t="s">
        <v>1072</v>
      </c>
      <c r="E304" s="90" t="str">
        <f t="shared" si="19"/>
        <v>鞆町鞆323</v>
      </c>
      <c r="F304" s="4" t="s">
        <v>702</v>
      </c>
      <c r="G304" s="5" t="s">
        <v>1098</v>
      </c>
      <c r="H304" s="92" t="s">
        <v>531</v>
      </c>
      <c r="I304" s="16" t="s">
        <v>1258</v>
      </c>
      <c r="J304" s="15"/>
      <c r="K304" s="15"/>
      <c r="L304" s="15"/>
      <c r="M304" s="15"/>
      <c r="N304" s="15"/>
      <c r="O304" s="15"/>
      <c r="P304" s="15"/>
      <c r="Q304" s="107"/>
      <c r="R304" s="17"/>
      <c r="S304" s="12"/>
      <c r="T304" s="96"/>
    </row>
    <row r="305" spans="1:20" ht="27" customHeight="1" x14ac:dyDescent="0.2">
      <c r="A305" s="14" t="s">
        <v>1743</v>
      </c>
      <c r="B305" s="4" t="s">
        <v>1744</v>
      </c>
      <c r="C305" s="95" t="str">
        <f>VLOOKUP(B305,'〒ア－オ'!B$1:C$229,2,FALSE)</f>
        <v>水呑町</v>
      </c>
      <c r="D305" s="102" t="s">
        <v>1746</v>
      </c>
      <c r="E305" s="90" t="str">
        <f>CONCATENATE(C305,D305)</f>
        <v>水呑町1947-2</v>
      </c>
      <c r="F305" s="4" t="s">
        <v>1745</v>
      </c>
      <c r="G305" s="5" t="s">
        <v>1253</v>
      </c>
      <c r="H305" s="92" t="s">
        <v>1506</v>
      </c>
      <c r="I305" s="16"/>
      <c r="J305" s="15"/>
      <c r="K305" s="15"/>
      <c r="L305" s="15"/>
      <c r="M305" s="15"/>
      <c r="N305" s="15" t="s">
        <v>11</v>
      </c>
      <c r="O305" s="15" t="s">
        <v>11</v>
      </c>
      <c r="P305" s="15"/>
      <c r="Q305" s="107"/>
      <c r="R305" s="15" t="s">
        <v>11</v>
      </c>
      <c r="S305" s="12">
        <v>42398</v>
      </c>
      <c r="T305" s="96"/>
    </row>
    <row r="306" spans="1:20" ht="27" customHeight="1" x14ac:dyDescent="0.2">
      <c r="A306" s="32" t="s">
        <v>1094</v>
      </c>
      <c r="B306" s="31" t="s">
        <v>460</v>
      </c>
      <c r="C306" s="95" t="str">
        <f>VLOOKUP(B306,'〒ア－オ'!B$1:C$229,2,FALSE)</f>
        <v>神辺町川南</v>
      </c>
      <c r="D306" s="103" t="s">
        <v>1073</v>
      </c>
      <c r="E306" s="90" t="str">
        <f t="shared" si="19"/>
        <v>神辺町川南3143-1</v>
      </c>
      <c r="F306" s="31" t="s">
        <v>512</v>
      </c>
      <c r="G306" s="31" t="s">
        <v>494</v>
      </c>
      <c r="H306" s="31" t="s">
        <v>495</v>
      </c>
      <c r="I306" s="37" t="s">
        <v>36</v>
      </c>
      <c r="J306" s="38" t="s">
        <v>62</v>
      </c>
      <c r="K306" s="38" t="s">
        <v>36</v>
      </c>
      <c r="L306" s="38" t="s">
        <v>36</v>
      </c>
      <c r="M306" s="38" t="s">
        <v>36</v>
      </c>
      <c r="N306" s="38" t="s">
        <v>36</v>
      </c>
      <c r="O306" s="38" t="s">
        <v>36</v>
      </c>
      <c r="P306" s="38" t="s">
        <v>36</v>
      </c>
      <c r="Q306" s="109" t="s">
        <v>36</v>
      </c>
      <c r="R306" s="39"/>
      <c r="S306" s="45"/>
      <c r="T306" s="100"/>
    </row>
    <row r="307" spans="1:20" s="44" customFormat="1" ht="27" customHeight="1" x14ac:dyDescent="0.2">
      <c r="A307" s="32" t="s">
        <v>1095</v>
      </c>
      <c r="B307" s="31" t="s">
        <v>462</v>
      </c>
      <c r="C307" s="95" t="str">
        <f>VLOOKUP(B307,'〒ア－オ'!B$1:C$229,2,FALSE)</f>
        <v>神辺町川北</v>
      </c>
      <c r="D307" s="103" t="s">
        <v>1074</v>
      </c>
      <c r="E307" s="90" t="str">
        <f t="shared" si="19"/>
        <v>神辺町川北130-1</v>
      </c>
      <c r="F307" s="31" t="s">
        <v>513</v>
      </c>
      <c r="G307" s="31" t="s">
        <v>489</v>
      </c>
      <c r="H307" s="31" t="s">
        <v>496</v>
      </c>
      <c r="I307" s="37" t="s">
        <v>36</v>
      </c>
      <c r="J307" s="38" t="s">
        <v>36</v>
      </c>
      <c r="K307" s="38" t="s">
        <v>36</v>
      </c>
      <c r="L307" s="38" t="s">
        <v>62</v>
      </c>
      <c r="M307" s="38" t="s">
        <v>62</v>
      </c>
      <c r="N307" s="38" t="s">
        <v>62</v>
      </c>
      <c r="O307" s="38" t="s">
        <v>36</v>
      </c>
      <c r="P307" s="38" t="s">
        <v>36</v>
      </c>
      <c r="Q307" s="109" t="s">
        <v>36</v>
      </c>
      <c r="R307" s="39"/>
      <c r="S307" s="45"/>
      <c r="T307" s="100"/>
    </row>
    <row r="308" spans="1:20" s="44" customFormat="1" ht="27" customHeight="1" x14ac:dyDescent="0.2">
      <c r="A308" s="69" t="s">
        <v>1714</v>
      </c>
      <c r="B308" s="46" t="s">
        <v>309</v>
      </c>
      <c r="C308" s="95" t="str">
        <f>VLOOKUP(B308,'〒ア－オ'!B$1:C$229,2,FALSE)</f>
        <v>南蔵王町</v>
      </c>
      <c r="D308" s="102" t="s">
        <v>1715</v>
      </c>
      <c r="E308" s="90" t="str">
        <f>CONCATENATE(C308,D308)</f>
        <v>南蔵王町三丁目17-45</v>
      </c>
      <c r="F308" s="46" t="s">
        <v>1716</v>
      </c>
      <c r="G308" s="116" t="s">
        <v>1432</v>
      </c>
      <c r="H308" s="122" t="s">
        <v>1661</v>
      </c>
      <c r="I308" s="70"/>
      <c r="J308" s="71"/>
      <c r="K308" s="71"/>
      <c r="L308" s="71" t="s">
        <v>62</v>
      </c>
      <c r="M308" s="71"/>
      <c r="N308" s="71"/>
      <c r="O308" s="71"/>
      <c r="P308" s="71"/>
      <c r="Q308" s="110"/>
      <c r="R308" s="72"/>
      <c r="S308" s="45">
        <v>44649</v>
      </c>
      <c r="T308" s="100" t="s">
        <v>1717</v>
      </c>
    </row>
    <row r="309" spans="1:20" s="44" customFormat="1" ht="27" customHeight="1" x14ac:dyDescent="0.2">
      <c r="A309" s="10" t="s">
        <v>1206</v>
      </c>
      <c r="B309" s="4" t="s">
        <v>525</v>
      </c>
      <c r="C309" s="95" t="str">
        <f>VLOOKUP(B309,'〒ア－オ'!B$1:C$229,2,FALSE)</f>
        <v>御門町</v>
      </c>
      <c r="D309" s="102" t="s">
        <v>200</v>
      </c>
      <c r="E309" s="90" t="str">
        <f t="shared" si="19"/>
        <v>御門町三丁目9-23</v>
      </c>
      <c r="F309" s="4" t="s">
        <v>703</v>
      </c>
      <c r="G309" s="5" t="s">
        <v>704</v>
      </c>
      <c r="H309" s="92" t="s">
        <v>532</v>
      </c>
      <c r="I309" s="16"/>
      <c r="J309" s="15"/>
      <c r="K309" s="15"/>
      <c r="L309" s="15"/>
      <c r="M309" s="15"/>
      <c r="N309" s="15"/>
      <c r="O309" s="15" t="s">
        <v>1269</v>
      </c>
      <c r="P309" s="15"/>
      <c r="Q309" s="107"/>
      <c r="R309" s="17"/>
      <c r="S309" s="12"/>
      <c r="T309" s="96"/>
    </row>
    <row r="310" spans="1:20" ht="27" customHeight="1" x14ac:dyDescent="0.2">
      <c r="A310" s="10" t="s">
        <v>1207</v>
      </c>
      <c r="B310" s="4" t="s">
        <v>675</v>
      </c>
      <c r="C310" s="95" t="str">
        <f>VLOOKUP(B310,'〒ア－オ'!B$1:C$229,2,FALSE)</f>
        <v>船町</v>
      </c>
      <c r="D310" s="102" t="s">
        <v>1075</v>
      </c>
      <c r="E310" s="90" t="str">
        <f t="shared" si="19"/>
        <v>船町3-4</v>
      </c>
      <c r="F310" s="4" t="s">
        <v>1278</v>
      </c>
      <c r="G310" s="5" t="s">
        <v>1279</v>
      </c>
      <c r="H310" s="92" t="s">
        <v>1280</v>
      </c>
      <c r="I310" s="16"/>
      <c r="J310" s="15"/>
      <c r="K310" s="15"/>
      <c r="L310" s="15"/>
      <c r="M310" s="15" t="s">
        <v>12</v>
      </c>
      <c r="N310" s="15"/>
      <c r="O310" s="15" t="s">
        <v>12</v>
      </c>
      <c r="P310" s="15" t="s">
        <v>12</v>
      </c>
      <c r="Q310" s="107"/>
      <c r="R310" s="17"/>
      <c r="S310" s="12">
        <v>38883</v>
      </c>
      <c r="T310" s="97"/>
    </row>
    <row r="311" spans="1:20" ht="27" customHeight="1" x14ac:dyDescent="0.2">
      <c r="A311" s="14" t="s">
        <v>1208</v>
      </c>
      <c r="B311" s="4" t="s">
        <v>527</v>
      </c>
      <c r="C311" s="95" t="str">
        <f>VLOOKUP(B311,'〒ア－オ'!B$1:C$229,2,FALSE)</f>
        <v>駅家町倉光</v>
      </c>
      <c r="D311" s="102" t="s">
        <v>1076</v>
      </c>
      <c r="E311" s="90" t="str">
        <f t="shared" si="19"/>
        <v>駅家町倉光35-1</v>
      </c>
      <c r="F311" s="4" t="s">
        <v>706</v>
      </c>
      <c r="G311" s="5" t="s">
        <v>1032</v>
      </c>
      <c r="H311" s="92" t="s">
        <v>533</v>
      </c>
      <c r="I311" s="16"/>
      <c r="J311" s="15" t="s">
        <v>1269</v>
      </c>
      <c r="K311" s="15"/>
      <c r="L311" s="15"/>
      <c r="M311" s="15"/>
      <c r="N311" s="15"/>
      <c r="O311" s="15"/>
      <c r="P311" s="15"/>
      <c r="Q311" s="107"/>
      <c r="R311" s="17"/>
      <c r="S311" s="12"/>
      <c r="T311" s="96"/>
    </row>
    <row r="312" spans="1:20" s="44" customFormat="1" ht="27" customHeight="1" x14ac:dyDescent="0.2">
      <c r="A312" s="69" t="s">
        <v>1209</v>
      </c>
      <c r="B312" s="46" t="s">
        <v>79</v>
      </c>
      <c r="C312" s="134" t="str">
        <f>VLOOKUP(B312,'〒ア－オ'!B$1:C$229,2,FALSE)</f>
        <v>沖野上町</v>
      </c>
      <c r="D312" s="135" t="s">
        <v>201</v>
      </c>
      <c r="E312" s="136" t="str">
        <f>CONCATENATE(C312,D312)</f>
        <v>沖野上町三丁目4-13</v>
      </c>
      <c r="F312" s="46" t="s">
        <v>705</v>
      </c>
      <c r="G312" s="116" t="s">
        <v>1703</v>
      </c>
      <c r="H312" s="122" t="s">
        <v>1755</v>
      </c>
      <c r="I312" s="70"/>
      <c r="J312" s="71"/>
      <c r="K312" s="71" t="s">
        <v>62</v>
      </c>
      <c r="L312" s="71"/>
      <c r="M312" s="71"/>
      <c r="N312" s="71"/>
      <c r="O312" s="71"/>
      <c r="P312" s="71"/>
      <c r="Q312" s="110"/>
      <c r="R312" s="72"/>
      <c r="S312" s="45">
        <v>45328</v>
      </c>
      <c r="T312" s="100" t="s">
        <v>1756</v>
      </c>
    </row>
    <row r="313" spans="1:20" s="44" customFormat="1" ht="27" customHeight="1" x14ac:dyDescent="0.2">
      <c r="A313" s="69" t="s">
        <v>1209</v>
      </c>
      <c r="B313" s="46" t="s">
        <v>79</v>
      </c>
      <c r="C313" s="134" t="str">
        <f>VLOOKUP(B313,'〒ア－オ'!B$1:C$229,2,FALSE)</f>
        <v>沖野上町</v>
      </c>
      <c r="D313" s="135" t="s">
        <v>201</v>
      </c>
      <c r="E313" s="136" t="str">
        <f>CONCATENATE(C313,D313)</f>
        <v>沖野上町三丁目4-13</v>
      </c>
      <c r="F313" s="46" t="s">
        <v>705</v>
      </c>
      <c r="G313" s="116" t="s">
        <v>1703</v>
      </c>
      <c r="H313" s="122" t="s">
        <v>1704</v>
      </c>
      <c r="I313" s="70"/>
      <c r="J313" s="71"/>
      <c r="K313" s="71" t="s">
        <v>62</v>
      </c>
      <c r="L313" s="71"/>
      <c r="M313" s="71"/>
      <c r="N313" s="71"/>
      <c r="O313" s="71"/>
      <c r="P313" s="71"/>
      <c r="Q313" s="110"/>
      <c r="R313" s="72"/>
      <c r="S313" s="45">
        <v>44985</v>
      </c>
      <c r="T313" s="100"/>
    </row>
    <row r="314" spans="1:20" ht="27" customHeight="1" x14ac:dyDescent="0.2">
      <c r="A314" s="14" t="s">
        <v>1209</v>
      </c>
      <c r="B314" s="4" t="s">
        <v>79</v>
      </c>
      <c r="C314" s="95" t="str">
        <f>VLOOKUP(B314,'〒ア－オ'!B$1:C$229,2,FALSE)</f>
        <v>沖野上町</v>
      </c>
      <c r="D314" s="102" t="s">
        <v>201</v>
      </c>
      <c r="E314" s="90" t="str">
        <f>CONCATENATE(C314,D314)</f>
        <v>沖野上町三丁目4-13</v>
      </c>
      <c r="F314" s="4" t="s">
        <v>705</v>
      </c>
      <c r="G314" s="5" t="s">
        <v>1597</v>
      </c>
      <c r="H314" s="92" t="s">
        <v>1596</v>
      </c>
      <c r="I314" s="16"/>
      <c r="J314" s="15"/>
      <c r="K314" s="15" t="s">
        <v>11</v>
      </c>
      <c r="L314" s="15"/>
      <c r="M314" s="15"/>
      <c r="N314" s="15"/>
      <c r="O314" s="15"/>
      <c r="P314" s="15"/>
      <c r="Q314" s="107"/>
      <c r="R314" s="17"/>
      <c r="S314" s="12"/>
      <c r="T314" s="96"/>
    </row>
    <row r="315" spans="1:20" ht="27" customHeight="1" x14ac:dyDescent="0.2">
      <c r="A315" s="14" t="s">
        <v>1209</v>
      </c>
      <c r="B315" s="4" t="s">
        <v>526</v>
      </c>
      <c r="C315" s="95" t="str">
        <f>VLOOKUP(B315,'〒ア－オ'!B$1:C$229,2,FALSE)</f>
        <v>沖野上町</v>
      </c>
      <c r="D315" s="102" t="s">
        <v>201</v>
      </c>
      <c r="E315" s="90" t="str">
        <f t="shared" si="19"/>
        <v>沖野上町三丁目4-13</v>
      </c>
      <c r="F315" s="4" t="s">
        <v>705</v>
      </c>
      <c r="G315" s="5" t="s">
        <v>1121</v>
      </c>
      <c r="H315" s="92" t="s">
        <v>1372</v>
      </c>
      <c r="I315" s="16"/>
      <c r="J315" s="15"/>
      <c r="K315" s="15" t="s">
        <v>696</v>
      </c>
      <c r="L315" s="15"/>
      <c r="M315" s="15"/>
      <c r="N315" s="15"/>
      <c r="O315" s="15"/>
      <c r="P315" s="15"/>
      <c r="Q315" s="107"/>
      <c r="R315" s="17"/>
      <c r="S315" s="12">
        <v>40631</v>
      </c>
      <c r="T315" s="96"/>
    </row>
    <row r="316" spans="1:20" ht="27" customHeight="1" x14ac:dyDescent="0.2">
      <c r="A316" s="14" t="s">
        <v>1209</v>
      </c>
      <c r="B316" s="4" t="s">
        <v>79</v>
      </c>
      <c r="C316" s="95" t="str">
        <f>VLOOKUP(B316,'〒ア－オ'!B$1:C$229,2,FALSE)</f>
        <v>沖野上町</v>
      </c>
      <c r="D316" s="102" t="s">
        <v>201</v>
      </c>
      <c r="E316" s="90" t="str">
        <f>CONCATENATE(C316,D316)</f>
        <v>沖野上町三丁目4-13</v>
      </c>
      <c r="F316" s="4" t="s">
        <v>705</v>
      </c>
      <c r="G316" s="5" t="s">
        <v>1620</v>
      </c>
      <c r="H316" s="92" t="s">
        <v>1621</v>
      </c>
      <c r="I316" s="16"/>
      <c r="J316" s="15"/>
      <c r="K316" s="15" t="s">
        <v>62</v>
      </c>
      <c r="L316" s="15"/>
      <c r="M316" s="15"/>
      <c r="N316" s="15"/>
      <c r="O316" s="15"/>
      <c r="P316" s="15"/>
      <c r="Q316" s="107"/>
      <c r="R316" s="17"/>
      <c r="S316" s="12">
        <v>43921</v>
      </c>
      <c r="T316" s="96"/>
    </row>
    <row r="317" spans="1:20" ht="27" customHeight="1" x14ac:dyDescent="0.2">
      <c r="A317" s="14" t="s">
        <v>1210</v>
      </c>
      <c r="B317" s="4" t="s">
        <v>528</v>
      </c>
      <c r="C317" s="95" t="str">
        <f>VLOOKUP(B317,'〒ア－オ'!B$1:C$229,2,FALSE)</f>
        <v>王子町</v>
      </c>
      <c r="D317" s="102" t="s">
        <v>202</v>
      </c>
      <c r="E317" s="90" t="str">
        <f t="shared" si="19"/>
        <v>王子町一丁目6-17</v>
      </c>
      <c r="F317" s="4" t="s">
        <v>707</v>
      </c>
      <c r="G317" s="5" t="s">
        <v>1239</v>
      </c>
      <c r="H317" s="92" t="s">
        <v>1240</v>
      </c>
      <c r="I317" s="16" t="s">
        <v>12</v>
      </c>
      <c r="J317" s="15"/>
      <c r="K317" s="15"/>
      <c r="L317" s="15"/>
      <c r="M317" s="15"/>
      <c r="N317" s="15"/>
      <c r="O317" s="15"/>
      <c r="P317" s="15"/>
      <c r="Q317" s="107"/>
      <c r="R317" s="17"/>
      <c r="S317" s="12">
        <v>39003</v>
      </c>
      <c r="T317" s="96"/>
    </row>
    <row r="318" spans="1:20" ht="27" customHeight="1" x14ac:dyDescent="0.2">
      <c r="A318" s="14" t="s">
        <v>1210</v>
      </c>
      <c r="B318" s="4" t="s">
        <v>528</v>
      </c>
      <c r="C318" s="95" t="str">
        <f>VLOOKUP(B318,'〒ア－オ'!B$1:C$229,2,FALSE)</f>
        <v>王子町</v>
      </c>
      <c r="D318" s="102" t="s">
        <v>202</v>
      </c>
      <c r="E318" s="90" t="str">
        <f t="shared" si="19"/>
        <v>王子町一丁目6-17</v>
      </c>
      <c r="F318" s="4" t="s">
        <v>707</v>
      </c>
      <c r="G318" s="5" t="s">
        <v>1309</v>
      </c>
      <c r="H318" s="92" t="s">
        <v>534</v>
      </c>
      <c r="I318" s="16" t="s">
        <v>1274</v>
      </c>
      <c r="J318" s="15"/>
      <c r="K318" s="15"/>
      <c r="L318" s="15" t="s">
        <v>1274</v>
      </c>
      <c r="M318" s="15" t="s">
        <v>1274</v>
      </c>
      <c r="N318" s="15" t="s">
        <v>1274</v>
      </c>
      <c r="O318" s="15"/>
      <c r="P318" s="15"/>
      <c r="Q318" s="107"/>
      <c r="R318" s="17"/>
      <c r="S318" s="12"/>
      <c r="T318" s="96"/>
    </row>
    <row r="319" spans="1:20" ht="27" customHeight="1" x14ac:dyDescent="0.2">
      <c r="A319" s="14" t="s">
        <v>1211</v>
      </c>
      <c r="B319" s="4" t="s">
        <v>529</v>
      </c>
      <c r="C319" s="95" t="str">
        <f>VLOOKUP(B319,'〒ア－オ'!B$1:C$229,2,FALSE)</f>
        <v>駅家町向永谷</v>
      </c>
      <c r="D319" s="102" t="s">
        <v>1077</v>
      </c>
      <c r="E319" s="90" t="str">
        <f t="shared" si="19"/>
        <v>駅家町向永谷666-3</v>
      </c>
      <c r="F319" s="19" t="s">
        <v>708</v>
      </c>
      <c r="G319" s="117" t="s">
        <v>1310</v>
      </c>
      <c r="H319" s="124" t="s">
        <v>15</v>
      </c>
      <c r="I319" s="22" t="s">
        <v>1274</v>
      </c>
      <c r="J319" s="20"/>
      <c r="K319" s="20"/>
      <c r="L319" s="20"/>
      <c r="M319" s="20"/>
      <c r="N319" s="20"/>
      <c r="O319" s="20"/>
      <c r="P319" s="20"/>
      <c r="Q319" s="111"/>
      <c r="R319" s="23"/>
      <c r="S319" s="12">
        <v>36740</v>
      </c>
      <c r="T319" s="96"/>
    </row>
    <row r="320" spans="1:20" ht="27" customHeight="1" x14ac:dyDescent="0.2">
      <c r="A320" s="14" t="s">
        <v>1212</v>
      </c>
      <c r="B320" s="4" t="s">
        <v>1031</v>
      </c>
      <c r="C320" s="95" t="str">
        <f>VLOOKUP(B320,'〒ア－オ'!B$1:C$229,2,FALSE)</f>
        <v>水呑町</v>
      </c>
      <c r="D320" s="102" t="s">
        <v>1078</v>
      </c>
      <c r="E320" s="90" t="str">
        <f t="shared" si="19"/>
        <v>水呑町4446</v>
      </c>
      <c r="F320" s="19" t="s">
        <v>1029</v>
      </c>
      <c r="G320" s="117" t="s">
        <v>84</v>
      </c>
      <c r="H320" s="124" t="s">
        <v>1030</v>
      </c>
      <c r="I320" s="22"/>
      <c r="J320" s="20"/>
      <c r="K320" s="20" t="s">
        <v>1343</v>
      </c>
      <c r="L320" s="20"/>
      <c r="M320" s="20"/>
      <c r="N320" s="20"/>
      <c r="O320" s="20"/>
      <c r="P320" s="20"/>
      <c r="Q320" s="111"/>
      <c r="R320" s="23"/>
      <c r="S320" s="12">
        <v>39107</v>
      </c>
      <c r="T320" s="96"/>
    </row>
    <row r="321" spans="1:20" ht="27" customHeight="1" x14ac:dyDescent="0.2">
      <c r="A321" s="14" t="s">
        <v>1528</v>
      </c>
      <c r="B321" s="4" t="s">
        <v>530</v>
      </c>
      <c r="C321" s="95" t="str">
        <f>VLOOKUP(B321,'〒ア－オ'!B$1:C$229,2,FALSE)</f>
        <v>宮前町</v>
      </c>
      <c r="D321" s="102" t="s">
        <v>203</v>
      </c>
      <c r="E321" s="90" t="str">
        <f t="shared" si="19"/>
        <v>宮前町二丁目6-20</v>
      </c>
      <c r="F321" s="4" t="s">
        <v>709</v>
      </c>
      <c r="G321" s="5" t="s">
        <v>1299</v>
      </c>
      <c r="H321" s="92" t="s">
        <v>1297</v>
      </c>
      <c r="I321" s="16" t="s">
        <v>694</v>
      </c>
      <c r="J321" s="15"/>
      <c r="K321" s="15"/>
      <c r="L321" s="15"/>
      <c r="M321" s="15"/>
      <c r="N321" s="15"/>
      <c r="O321" s="15"/>
      <c r="P321" s="15"/>
      <c r="Q321" s="107"/>
      <c r="R321" s="17"/>
      <c r="S321" s="12">
        <v>38602</v>
      </c>
      <c r="T321" s="96"/>
    </row>
    <row r="322" spans="1:20" ht="27" customHeight="1" x14ac:dyDescent="0.2">
      <c r="A322" s="14" t="s">
        <v>1213</v>
      </c>
      <c r="B322" s="4" t="s">
        <v>475</v>
      </c>
      <c r="C322" s="95" t="str">
        <f>VLOOKUP(B322,'〒ア－オ'!B$1:C$229,2,FALSE)</f>
        <v>本庄町中</v>
      </c>
      <c r="D322" s="102" t="s">
        <v>204</v>
      </c>
      <c r="E322" s="90" t="str">
        <f t="shared" si="19"/>
        <v>本庄町中一丁目2-13</v>
      </c>
      <c r="F322" s="4" t="s">
        <v>476</v>
      </c>
      <c r="G322" s="5" t="s">
        <v>1239</v>
      </c>
      <c r="H322" s="92" t="s">
        <v>600</v>
      </c>
      <c r="I322" s="16" t="s">
        <v>1274</v>
      </c>
      <c r="J322" s="15"/>
      <c r="K322" s="15"/>
      <c r="L322" s="15"/>
      <c r="M322" s="15"/>
      <c r="N322" s="15" t="s">
        <v>1274</v>
      </c>
      <c r="O322" s="15"/>
      <c r="P322" s="15"/>
      <c r="Q322" s="107"/>
      <c r="R322" s="17"/>
      <c r="S322" s="12">
        <v>37742</v>
      </c>
      <c r="T322" s="96"/>
    </row>
    <row r="323" spans="1:20" ht="27" customHeight="1" x14ac:dyDescent="0.2">
      <c r="A323" s="14" t="s">
        <v>1657</v>
      </c>
      <c r="B323" s="4" t="s">
        <v>309</v>
      </c>
      <c r="C323" s="95" t="str">
        <f>VLOOKUP(B323,'〒ア－オ'!B$1:C$229,2,FALSE)</f>
        <v>南蔵王町</v>
      </c>
      <c r="D323" s="102" t="s">
        <v>1658</v>
      </c>
      <c r="E323" s="153" t="str">
        <f>CONCATENATE(C323,D323)</f>
        <v>南蔵王町六丁目27番26号ニューカモメマンション１０２</v>
      </c>
      <c r="F323" s="4" t="s">
        <v>1659</v>
      </c>
      <c r="G323" s="5" t="s">
        <v>41</v>
      </c>
      <c r="H323" s="92" t="s">
        <v>1630</v>
      </c>
      <c r="I323" s="16"/>
      <c r="J323" s="15"/>
      <c r="K323" s="15"/>
      <c r="L323" s="15"/>
      <c r="M323" s="15"/>
      <c r="N323" s="15"/>
      <c r="O323" s="15"/>
      <c r="P323" s="15"/>
      <c r="Q323" s="107"/>
      <c r="R323" s="17" t="s">
        <v>62</v>
      </c>
      <c r="S323" s="12">
        <v>44012</v>
      </c>
      <c r="T323" s="154"/>
    </row>
    <row r="324" spans="1:20" ht="27" customHeight="1" x14ac:dyDescent="0.2">
      <c r="A324" s="14" t="s">
        <v>1467</v>
      </c>
      <c r="B324" s="4" t="s">
        <v>523</v>
      </c>
      <c r="C324" s="95" t="s">
        <v>1468</v>
      </c>
      <c r="D324" s="103" t="s">
        <v>1071</v>
      </c>
      <c r="E324" s="90" t="str">
        <f t="shared" si="19"/>
        <v>藤江町1724-1</v>
      </c>
      <c r="F324" s="4" t="s">
        <v>701</v>
      </c>
      <c r="G324" s="5" t="s">
        <v>1491</v>
      </c>
      <c r="H324" s="92" t="s">
        <v>1492</v>
      </c>
      <c r="I324" s="16" t="s">
        <v>11</v>
      </c>
      <c r="J324" s="15"/>
      <c r="K324" s="15"/>
      <c r="L324" s="15"/>
      <c r="M324" s="15"/>
      <c r="N324" s="15"/>
      <c r="O324" s="15"/>
      <c r="P324" s="15"/>
      <c r="Q324" s="107"/>
      <c r="R324" s="17"/>
      <c r="S324" s="12"/>
      <c r="T324" s="96"/>
    </row>
    <row r="325" spans="1:20" ht="27" customHeight="1" x14ac:dyDescent="0.2">
      <c r="A325" s="14" t="s">
        <v>1467</v>
      </c>
      <c r="B325" s="4" t="s">
        <v>523</v>
      </c>
      <c r="C325" s="95" t="s">
        <v>1468</v>
      </c>
      <c r="D325" s="103" t="s">
        <v>1071</v>
      </c>
      <c r="E325" s="90" t="str">
        <f t="shared" si="19"/>
        <v>藤江町1724-1</v>
      </c>
      <c r="F325" s="4" t="s">
        <v>701</v>
      </c>
      <c r="G325" s="5" t="s">
        <v>1239</v>
      </c>
      <c r="H325" s="92" t="s">
        <v>1469</v>
      </c>
      <c r="I325" s="16" t="s">
        <v>11</v>
      </c>
      <c r="J325" s="71"/>
      <c r="K325" s="155" t="s">
        <v>1687</v>
      </c>
      <c r="L325" s="15"/>
      <c r="M325" s="15"/>
      <c r="N325" s="15"/>
      <c r="O325" s="15"/>
      <c r="P325" s="15"/>
      <c r="Q325" s="107"/>
      <c r="R325" s="17"/>
      <c r="S325" s="12">
        <v>41527</v>
      </c>
      <c r="T325" s="100" t="s">
        <v>1690</v>
      </c>
    </row>
    <row r="326" spans="1:20" s="44" customFormat="1" ht="27" customHeight="1" x14ac:dyDescent="0.2">
      <c r="A326" s="69" t="s">
        <v>1214</v>
      </c>
      <c r="B326" s="46" t="s">
        <v>26</v>
      </c>
      <c r="C326" s="134" t="str">
        <f>VLOOKUP(B326,'〒ア－オ'!B$1:C$229,2,FALSE)</f>
        <v>大黒町</v>
      </c>
      <c r="D326" s="135" t="s">
        <v>1079</v>
      </c>
      <c r="E326" s="136" t="str">
        <f>CONCATENATE(C326,D326)</f>
        <v>大黒町2-7</v>
      </c>
      <c r="F326" s="46" t="s">
        <v>710</v>
      </c>
      <c r="G326" s="116" t="s">
        <v>1121</v>
      </c>
      <c r="H326" s="122" t="s">
        <v>1559</v>
      </c>
      <c r="I326" s="16"/>
      <c r="J326" s="71"/>
      <c r="K326" s="155" t="s">
        <v>1687</v>
      </c>
      <c r="L326" s="15"/>
      <c r="M326" s="15"/>
      <c r="N326" s="15"/>
      <c r="O326" s="15"/>
      <c r="P326" s="15"/>
      <c r="Q326" s="107"/>
      <c r="R326" s="17"/>
      <c r="S326" s="12">
        <v>43217</v>
      </c>
      <c r="T326" s="100" t="s">
        <v>1694</v>
      </c>
    </row>
    <row r="327" spans="1:20" s="44" customFormat="1" ht="27" customHeight="1" x14ac:dyDescent="0.2">
      <c r="A327" s="14" t="s">
        <v>1214</v>
      </c>
      <c r="B327" s="4" t="s">
        <v>640</v>
      </c>
      <c r="C327" s="95" t="str">
        <f>VLOOKUP(B327,'〒ア－オ'!B$1:C$229,2,FALSE)</f>
        <v>大黒町</v>
      </c>
      <c r="D327" s="102" t="s">
        <v>1079</v>
      </c>
      <c r="E327" s="90" t="str">
        <f t="shared" si="19"/>
        <v>大黒町2-7</v>
      </c>
      <c r="F327" s="4" t="s">
        <v>710</v>
      </c>
      <c r="G327" s="5" t="s">
        <v>1121</v>
      </c>
      <c r="H327" s="92" t="s">
        <v>438</v>
      </c>
      <c r="I327" s="16"/>
      <c r="J327" s="15"/>
      <c r="K327" s="15" t="s">
        <v>1275</v>
      </c>
      <c r="L327" s="15"/>
      <c r="M327" s="15"/>
      <c r="N327" s="15"/>
      <c r="O327" s="15"/>
      <c r="P327" s="15"/>
      <c r="Q327" s="107"/>
      <c r="R327" s="17"/>
      <c r="S327" s="12"/>
      <c r="T327" s="96"/>
    </row>
    <row r="328" spans="1:20" ht="27" customHeight="1" x14ac:dyDescent="0.2">
      <c r="A328" s="14" t="s">
        <v>1505</v>
      </c>
      <c r="B328" s="4" t="s">
        <v>642</v>
      </c>
      <c r="C328" s="95" t="str">
        <f>VLOOKUP(B328,'〒ア－オ'!B$1:C$229,2,FALSE)</f>
        <v>南蔵王町</v>
      </c>
      <c r="D328" s="102" t="s">
        <v>205</v>
      </c>
      <c r="E328" s="90" t="str">
        <f t="shared" si="19"/>
        <v>南蔵王町四丁目16-16</v>
      </c>
      <c r="F328" s="4" t="s">
        <v>711</v>
      </c>
      <c r="G328" s="5" t="s">
        <v>1267</v>
      </c>
      <c r="H328" s="92" t="s">
        <v>16</v>
      </c>
      <c r="I328" s="16" t="s">
        <v>1275</v>
      </c>
      <c r="J328" s="15"/>
      <c r="K328" s="15"/>
      <c r="L328" s="15"/>
      <c r="M328" s="15"/>
      <c r="N328" s="15"/>
      <c r="O328" s="15"/>
      <c r="P328" s="15"/>
      <c r="Q328" s="107"/>
      <c r="R328" s="17"/>
      <c r="S328" s="12"/>
      <c r="T328" s="96"/>
    </row>
    <row r="329" spans="1:20" ht="27" customHeight="1" x14ac:dyDescent="0.2">
      <c r="A329" s="14" t="s">
        <v>1505</v>
      </c>
      <c r="B329" s="4" t="s">
        <v>309</v>
      </c>
      <c r="C329" s="95" t="str">
        <f>VLOOKUP(B329,'〒ア－オ'!B$1:C$229,2,FALSE)</f>
        <v>南蔵王町</v>
      </c>
      <c r="D329" s="102" t="s">
        <v>205</v>
      </c>
      <c r="E329" s="90" t="str">
        <f>CONCATENATE(C329,D329)</f>
        <v>南蔵王町四丁目16-16</v>
      </c>
      <c r="F329" s="4" t="s">
        <v>711</v>
      </c>
      <c r="G329" s="5" t="s">
        <v>1267</v>
      </c>
      <c r="H329" s="92" t="s">
        <v>1647</v>
      </c>
      <c r="I329" s="16" t="s">
        <v>11</v>
      </c>
      <c r="J329" s="15"/>
      <c r="K329" s="15"/>
      <c r="L329" s="15"/>
      <c r="M329" s="15"/>
      <c r="N329" s="15"/>
      <c r="O329" s="15"/>
      <c r="P329" s="15"/>
      <c r="Q329" s="107"/>
      <c r="R329" s="17"/>
      <c r="S329" s="12">
        <v>44370</v>
      </c>
      <c r="T329" s="96"/>
    </row>
    <row r="330" spans="1:20" ht="27" customHeight="1" x14ac:dyDescent="0.2">
      <c r="A330" s="14" t="s">
        <v>1091</v>
      </c>
      <c r="B330" s="4" t="s">
        <v>1430</v>
      </c>
      <c r="C330" s="95" t="str">
        <f>VLOOKUP(B330,'〒ア－オ'!B$1:C$229,2,FALSE)</f>
        <v>駅家町近田</v>
      </c>
      <c r="D330" s="102" t="s">
        <v>1080</v>
      </c>
      <c r="E330" s="90" t="str">
        <f t="shared" si="19"/>
        <v>駅家町近田582</v>
      </c>
      <c r="F330" s="4" t="s">
        <v>1405</v>
      </c>
      <c r="G330" s="5" t="s">
        <v>1277</v>
      </c>
      <c r="H330" s="92" t="s">
        <v>1426</v>
      </c>
      <c r="I330" s="16"/>
      <c r="J330" s="15"/>
      <c r="K330" s="15"/>
      <c r="L330" s="15" t="s">
        <v>1236</v>
      </c>
      <c r="M330" s="15" t="s">
        <v>1236</v>
      </c>
      <c r="N330" s="15" t="s">
        <v>1236</v>
      </c>
      <c r="O330" s="15"/>
      <c r="P330" s="15"/>
      <c r="Q330" s="107"/>
      <c r="R330" s="17"/>
      <c r="S330" s="12"/>
      <c r="T330" s="96"/>
    </row>
    <row r="331" spans="1:20" s="44" customFormat="1" ht="27" customHeight="1" x14ac:dyDescent="0.2">
      <c r="A331" s="32" t="s">
        <v>1096</v>
      </c>
      <c r="B331" s="31" t="s">
        <v>459</v>
      </c>
      <c r="C331" s="134" t="s">
        <v>1561</v>
      </c>
      <c r="D331" s="148" t="s">
        <v>1464</v>
      </c>
      <c r="E331" s="136" t="s">
        <v>1562</v>
      </c>
      <c r="F331" s="31" t="s">
        <v>514</v>
      </c>
      <c r="G331" s="31" t="s">
        <v>54</v>
      </c>
      <c r="H331" s="31" t="s">
        <v>1575</v>
      </c>
      <c r="I331" s="37" t="s">
        <v>36</v>
      </c>
      <c r="J331" s="38" t="s">
        <v>62</v>
      </c>
      <c r="K331" s="38" t="s">
        <v>36</v>
      </c>
      <c r="L331" s="38" t="s">
        <v>36</v>
      </c>
      <c r="M331" s="38" t="s">
        <v>36</v>
      </c>
      <c r="N331" s="38" t="s">
        <v>36</v>
      </c>
      <c r="O331" s="38" t="s">
        <v>36</v>
      </c>
      <c r="P331" s="38" t="s">
        <v>36</v>
      </c>
      <c r="Q331" s="109" t="s">
        <v>36</v>
      </c>
      <c r="R331" s="39"/>
      <c r="S331" s="45">
        <v>43371</v>
      </c>
      <c r="T331" s="100"/>
    </row>
    <row r="332" spans="1:20" s="44" customFormat="1" ht="27" customHeight="1" x14ac:dyDescent="0.2">
      <c r="A332" s="32" t="s">
        <v>1096</v>
      </c>
      <c r="B332" s="31" t="s">
        <v>459</v>
      </c>
      <c r="C332" s="134" t="s">
        <v>1561</v>
      </c>
      <c r="D332" s="148" t="s">
        <v>1464</v>
      </c>
      <c r="E332" s="136" t="s">
        <v>1562</v>
      </c>
      <c r="F332" s="31" t="s">
        <v>514</v>
      </c>
      <c r="G332" s="31" t="s">
        <v>54</v>
      </c>
      <c r="H332" s="31" t="s">
        <v>1677</v>
      </c>
      <c r="I332" s="37" t="s">
        <v>36</v>
      </c>
      <c r="J332" s="38" t="s">
        <v>62</v>
      </c>
      <c r="K332" s="38" t="s">
        <v>36</v>
      </c>
      <c r="L332" s="38" t="s">
        <v>36</v>
      </c>
      <c r="M332" s="38" t="s">
        <v>36</v>
      </c>
      <c r="N332" s="38" t="s">
        <v>36</v>
      </c>
      <c r="O332" s="38" t="s">
        <v>36</v>
      </c>
      <c r="P332" s="38" t="s">
        <v>36</v>
      </c>
      <c r="Q332" s="109" t="s">
        <v>36</v>
      </c>
      <c r="R332" s="39"/>
      <c r="S332" s="45">
        <v>44804</v>
      </c>
      <c r="T332" s="100"/>
    </row>
    <row r="333" spans="1:20" s="44" customFormat="1" ht="27" customHeight="1" x14ac:dyDescent="0.2">
      <c r="A333" s="32" t="s">
        <v>1096</v>
      </c>
      <c r="B333" s="31" t="s">
        <v>459</v>
      </c>
      <c r="C333" s="134" t="s">
        <v>1561</v>
      </c>
      <c r="D333" s="148" t="s">
        <v>1464</v>
      </c>
      <c r="E333" s="136" t="s">
        <v>1562</v>
      </c>
      <c r="F333" s="31" t="s">
        <v>514</v>
      </c>
      <c r="G333" s="31" t="s">
        <v>54</v>
      </c>
      <c r="H333" s="31" t="s">
        <v>1678</v>
      </c>
      <c r="I333" s="37" t="s">
        <v>36</v>
      </c>
      <c r="J333" s="38" t="s">
        <v>62</v>
      </c>
      <c r="K333" s="38" t="s">
        <v>36</v>
      </c>
      <c r="L333" s="38" t="s">
        <v>36</v>
      </c>
      <c r="M333" s="38" t="s">
        <v>36</v>
      </c>
      <c r="N333" s="38" t="s">
        <v>36</v>
      </c>
      <c r="O333" s="38" t="s">
        <v>36</v>
      </c>
      <c r="P333" s="38" t="s">
        <v>36</v>
      </c>
      <c r="Q333" s="109" t="s">
        <v>36</v>
      </c>
      <c r="R333" s="39"/>
      <c r="S333" s="45">
        <v>44804</v>
      </c>
      <c r="T333" s="100"/>
    </row>
    <row r="334" spans="1:20" s="44" customFormat="1" ht="27" customHeight="1" x14ac:dyDescent="0.2">
      <c r="A334" s="32" t="s">
        <v>1096</v>
      </c>
      <c r="B334" s="31" t="s">
        <v>459</v>
      </c>
      <c r="C334" s="134" t="s">
        <v>1561</v>
      </c>
      <c r="D334" s="148" t="s">
        <v>1464</v>
      </c>
      <c r="E334" s="136" t="s">
        <v>1562</v>
      </c>
      <c r="F334" s="31" t="s">
        <v>514</v>
      </c>
      <c r="G334" s="31" t="s">
        <v>54</v>
      </c>
      <c r="H334" s="31" t="s">
        <v>1576</v>
      </c>
      <c r="I334" s="37" t="s">
        <v>36</v>
      </c>
      <c r="J334" s="38" t="s">
        <v>62</v>
      </c>
      <c r="K334" s="38" t="s">
        <v>36</v>
      </c>
      <c r="L334" s="38" t="s">
        <v>36</v>
      </c>
      <c r="M334" s="38" t="s">
        <v>36</v>
      </c>
      <c r="N334" s="38" t="s">
        <v>36</v>
      </c>
      <c r="O334" s="38" t="s">
        <v>36</v>
      </c>
      <c r="P334" s="38" t="s">
        <v>36</v>
      </c>
      <c r="Q334" s="109" t="s">
        <v>36</v>
      </c>
      <c r="R334" s="39"/>
      <c r="S334" s="45">
        <v>43371</v>
      </c>
      <c r="T334" s="100"/>
    </row>
    <row r="335" spans="1:20" ht="27" customHeight="1" x14ac:dyDescent="0.2">
      <c r="A335" s="32" t="s">
        <v>1096</v>
      </c>
      <c r="B335" s="31" t="s">
        <v>1813</v>
      </c>
      <c r="C335" s="95" t="s">
        <v>1561</v>
      </c>
      <c r="D335" s="103" t="s">
        <v>1814</v>
      </c>
      <c r="E335" s="90" t="s">
        <v>1562</v>
      </c>
      <c r="F335" s="31" t="s">
        <v>1811</v>
      </c>
      <c r="G335" s="31" t="s">
        <v>1815</v>
      </c>
      <c r="H335" s="31" t="s">
        <v>1816</v>
      </c>
      <c r="I335" s="37" t="s">
        <v>1812</v>
      </c>
      <c r="J335" s="38" t="s">
        <v>62</v>
      </c>
      <c r="K335" s="38" t="s">
        <v>36</v>
      </c>
      <c r="L335" s="38" t="s">
        <v>36</v>
      </c>
      <c r="M335" s="38" t="s">
        <v>36</v>
      </c>
      <c r="N335" s="38" t="s">
        <v>36</v>
      </c>
      <c r="O335" s="38" t="s">
        <v>36</v>
      </c>
      <c r="P335" s="38" t="s">
        <v>36</v>
      </c>
      <c r="Q335" s="109" t="s">
        <v>36</v>
      </c>
      <c r="R335" s="39"/>
      <c r="S335" s="45"/>
      <c r="T335" s="100"/>
    </row>
    <row r="336" spans="1:20" s="44" customFormat="1" ht="27" customHeight="1" x14ac:dyDescent="0.2">
      <c r="A336" s="69" t="s">
        <v>1504</v>
      </c>
      <c r="B336" s="46" t="s">
        <v>643</v>
      </c>
      <c r="C336" s="134" t="str">
        <f>VLOOKUP(B336,'〒ア－オ'!B$1:C$229,2,FALSE)</f>
        <v>東町</v>
      </c>
      <c r="D336" s="135" t="s">
        <v>1503</v>
      </c>
      <c r="E336" s="136" t="str">
        <f>CONCATENATE(C336,D336)</f>
        <v>東町一丁目1番18号</v>
      </c>
      <c r="F336" s="46" t="s">
        <v>712</v>
      </c>
      <c r="G336" s="116" t="s">
        <v>66</v>
      </c>
      <c r="H336" s="122" t="s">
        <v>1817</v>
      </c>
      <c r="I336" s="70" t="s">
        <v>11</v>
      </c>
      <c r="J336" s="71"/>
      <c r="K336" s="71"/>
      <c r="L336" s="71"/>
      <c r="M336" s="71"/>
      <c r="N336" s="71"/>
      <c r="O336" s="71"/>
      <c r="P336" s="71"/>
      <c r="Q336" s="110"/>
      <c r="R336" s="72"/>
      <c r="S336" s="45">
        <v>45792</v>
      </c>
      <c r="T336" s="100"/>
    </row>
    <row r="337" spans="1:20" s="44" customFormat="1" ht="27" customHeight="1" x14ac:dyDescent="0.2">
      <c r="A337" s="69" t="s">
        <v>1504</v>
      </c>
      <c r="B337" s="46" t="s">
        <v>643</v>
      </c>
      <c r="C337" s="134" t="str">
        <f>VLOOKUP(B337,'〒ア－オ'!B$1:C$229,2,FALSE)</f>
        <v>東町</v>
      </c>
      <c r="D337" s="135" t="s">
        <v>1503</v>
      </c>
      <c r="E337" s="136" t="str">
        <f>CONCATENATE(C337,D337)</f>
        <v>東町一丁目1番18号</v>
      </c>
      <c r="F337" s="46" t="s">
        <v>712</v>
      </c>
      <c r="G337" s="31" t="s">
        <v>87</v>
      </c>
      <c r="H337" s="123" t="s">
        <v>457</v>
      </c>
      <c r="I337" s="37"/>
      <c r="J337" s="38"/>
      <c r="K337" s="38"/>
      <c r="L337" s="38"/>
      <c r="M337" s="38" t="s">
        <v>62</v>
      </c>
      <c r="N337" s="38"/>
      <c r="O337" s="38"/>
      <c r="P337" s="38"/>
      <c r="Q337" s="109"/>
      <c r="R337" s="39"/>
      <c r="S337" s="45">
        <v>37376</v>
      </c>
      <c r="T337" s="100"/>
    </row>
    <row r="338" spans="1:20" s="44" customFormat="1" ht="27" customHeight="1" x14ac:dyDescent="0.2">
      <c r="A338" s="69" t="s">
        <v>1504</v>
      </c>
      <c r="B338" s="46" t="s">
        <v>643</v>
      </c>
      <c r="C338" s="134" t="str">
        <f>VLOOKUP(B338,'〒ア－オ'!B$1:C$229,2,FALSE)</f>
        <v>東町</v>
      </c>
      <c r="D338" s="135" t="s">
        <v>1503</v>
      </c>
      <c r="E338" s="136" t="str">
        <f>CONCATENATE(C338,D338)</f>
        <v>東町一丁目1番18号</v>
      </c>
      <c r="F338" s="46" t="s">
        <v>712</v>
      </c>
      <c r="G338" s="31" t="s">
        <v>1732</v>
      </c>
      <c r="H338" s="123" t="s">
        <v>1733</v>
      </c>
      <c r="I338" s="37"/>
      <c r="J338" s="38"/>
      <c r="K338" s="38"/>
      <c r="L338" s="38"/>
      <c r="M338" s="38" t="s">
        <v>62</v>
      </c>
      <c r="N338" s="38"/>
      <c r="O338" s="38" t="s">
        <v>11</v>
      </c>
      <c r="P338" s="38"/>
      <c r="Q338" s="109"/>
      <c r="R338" s="39"/>
      <c r="S338" s="45">
        <v>45166</v>
      </c>
      <c r="T338" s="100"/>
    </row>
    <row r="339" spans="1:20" s="44" customFormat="1" ht="27" customHeight="1" x14ac:dyDescent="0.2">
      <c r="A339" s="69" t="s">
        <v>1504</v>
      </c>
      <c r="B339" s="46" t="s">
        <v>643</v>
      </c>
      <c r="C339" s="134" t="str">
        <f>VLOOKUP(B339,'〒ア－オ'!B$1:C$229,2,FALSE)</f>
        <v>東町</v>
      </c>
      <c r="D339" s="135" t="s">
        <v>1503</v>
      </c>
      <c r="E339" s="136" t="str">
        <f>CONCATENATE(C339,D339)</f>
        <v>東町一丁目1番18号</v>
      </c>
      <c r="F339" s="46" t="s">
        <v>712</v>
      </c>
      <c r="G339" s="116" t="s">
        <v>66</v>
      </c>
      <c r="H339" s="122" t="s">
        <v>1818</v>
      </c>
      <c r="I339" s="70" t="s">
        <v>11</v>
      </c>
      <c r="J339" s="71"/>
      <c r="K339" s="71"/>
      <c r="L339" s="71"/>
      <c r="M339" s="71"/>
      <c r="N339" s="71"/>
      <c r="O339" s="71"/>
      <c r="P339" s="71"/>
      <c r="Q339" s="110"/>
      <c r="R339" s="72"/>
      <c r="S339" s="45">
        <v>45792</v>
      </c>
      <c r="T339" s="100"/>
    </row>
    <row r="340" spans="1:20" s="44" customFormat="1" ht="27" customHeight="1" x14ac:dyDescent="0.2">
      <c r="A340" s="69" t="s">
        <v>1504</v>
      </c>
      <c r="B340" s="46" t="s">
        <v>643</v>
      </c>
      <c r="C340" s="134" t="str">
        <f>VLOOKUP(B340,'〒ア－オ'!B$1:C$229,2,FALSE)</f>
        <v>東町</v>
      </c>
      <c r="D340" s="135" t="s">
        <v>1503</v>
      </c>
      <c r="E340" s="136" t="str">
        <f>CONCATENATE(C340,D340)</f>
        <v>東町一丁目1番18号</v>
      </c>
      <c r="F340" s="46" t="s">
        <v>712</v>
      </c>
      <c r="G340" s="116" t="s">
        <v>1098</v>
      </c>
      <c r="H340" s="122" t="s">
        <v>1538</v>
      </c>
      <c r="I340" s="70" t="s">
        <v>11</v>
      </c>
      <c r="J340" s="71"/>
      <c r="K340" s="71"/>
      <c r="L340" s="71"/>
      <c r="M340" s="71"/>
      <c r="N340" s="71"/>
      <c r="O340" s="71"/>
      <c r="P340" s="71"/>
      <c r="Q340" s="110"/>
      <c r="R340" s="72"/>
      <c r="S340" s="45">
        <v>42937</v>
      </c>
      <c r="T340" s="100"/>
    </row>
    <row r="341" spans="1:20" ht="27" customHeight="1" x14ac:dyDescent="0.2">
      <c r="A341" s="69" t="s">
        <v>1504</v>
      </c>
      <c r="B341" s="4" t="s">
        <v>643</v>
      </c>
      <c r="C341" s="95" t="str">
        <f>VLOOKUP(B341,'〒ア－オ'!B$1:C$229,2,FALSE)</f>
        <v>東町</v>
      </c>
      <c r="D341" s="102" t="s">
        <v>1503</v>
      </c>
      <c r="E341" s="90" t="str">
        <f t="shared" si="19"/>
        <v>東町一丁目1番18号</v>
      </c>
      <c r="F341" s="4" t="s">
        <v>712</v>
      </c>
      <c r="G341" s="5" t="s">
        <v>1098</v>
      </c>
      <c r="H341" s="92" t="s">
        <v>1537</v>
      </c>
      <c r="I341" s="16" t="s">
        <v>11</v>
      </c>
      <c r="J341" s="15"/>
      <c r="K341" s="15"/>
      <c r="L341" s="15"/>
      <c r="M341" s="15"/>
      <c r="N341" s="15"/>
      <c r="O341" s="15"/>
      <c r="P341" s="15"/>
      <c r="Q341" s="107"/>
      <c r="R341" s="17"/>
      <c r="S341" s="12">
        <v>42899</v>
      </c>
      <c r="T341" s="96"/>
    </row>
    <row r="342" spans="1:20" ht="27" customHeight="1" x14ac:dyDescent="0.2">
      <c r="A342" s="14" t="s">
        <v>1504</v>
      </c>
      <c r="B342" s="4" t="s">
        <v>643</v>
      </c>
      <c r="C342" s="95" t="str">
        <f>VLOOKUP(B342,'〒ア－オ'!B$1:C$229,2,FALSE)</f>
        <v>東町</v>
      </c>
      <c r="D342" s="102" t="s">
        <v>1503</v>
      </c>
      <c r="E342" s="90" t="str">
        <f t="shared" ref="E342:E364" si="20">CONCATENATE(C342,D342)</f>
        <v>東町一丁目1番18号</v>
      </c>
      <c r="F342" s="4" t="s">
        <v>712</v>
      </c>
      <c r="G342" s="5" t="s">
        <v>1098</v>
      </c>
      <c r="H342" s="92" t="s">
        <v>1636</v>
      </c>
      <c r="I342" s="16" t="s">
        <v>1275</v>
      </c>
      <c r="J342" s="15"/>
      <c r="K342" s="15"/>
      <c r="L342" s="15"/>
      <c r="M342" s="15"/>
      <c r="N342" s="15"/>
      <c r="O342" s="15"/>
      <c r="P342" s="15"/>
      <c r="Q342" s="107"/>
      <c r="R342" s="17"/>
      <c r="S342" s="12"/>
      <c r="T342" s="96"/>
    </row>
    <row r="343" spans="1:20" ht="27" customHeight="1" x14ac:dyDescent="0.2">
      <c r="A343" s="14" t="s">
        <v>1504</v>
      </c>
      <c r="B343" s="4" t="s">
        <v>643</v>
      </c>
      <c r="C343" s="95" t="str">
        <f>VLOOKUP(B343,'〒ア－オ'!B$1:C$229,2,FALSE)</f>
        <v>東町</v>
      </c>
      <c r="D343" s="102" t="s">
        <v>1503</v>
      </c>
      <c r="E343" s="90" t="str">
        <f>CONCATENATE(C343,D343)</f>
        <v>東町一丁目1番18号</v>
      </c>
      <c r="F343" s="4" t="s">
        <v>712</v>
      </c>
      <c r="G343" s="5" t="s">
        <v>1098</v>
      </c>
      <c r="H343" s="92" t="s">
        <v>23</v>
      </c>
      <c r="I343" s="16" t="s">
        <v>11</v>
      </c>
      <c r="J343" s="15"/>
      <c r="K343" s="15"/>
      <c r="L343" s="15"/>
      <c r="M343" s="15"/>
      <c r="N343" s="15"/>
      <c r="O343" s="15"/>
      <c r="P343" s="15"/>
      <c r="Q343" s="107"/>
      <c r="R343" s="17"/>
      <c r="S343" s="12">
        <v>36588</v>
      </c>
      <c r="T343" s="96"/>
    </row>
    <row r="344" spans="1:20" ht="27" customHeight="1" x14ac:dyDescent="0.2">
      <c r="A344" s="14" t="s">
        <v>1504</v>
      </c>
      <c r="B344" s="4" t="s">
        <v>643</v>
      </c>
      <c r="C344" s="95" t="str">
        <f>VLOOKUP(B344,'〒ア－オ'!B$1:C$229,2,FALSE)</f>
        <v>東町</v>
      </c>
      <c r="D344" s="102" t="s">
        <v>1503</v>
      </c>
      <c r="E344" s="90" t="str">
        <f>CONCATENATE(C344,D344)</f>
        <v>東町一丁目1番18号</v>
      </c>
      <c r="F344" s="4" t="s">
        <v>712</v>
      </c>
      <c r="G344" s="5" t="s">
        <v>66</v>
      </c>
      <c r="H344" s="92" t="s">
        <v>1810</v>
      </c>
      <c r="I344" s="16" t="s">
        <v>11</v>
      </c>
      <c r="J344" s="15"/>
      <c r="K344" s="15"/>
      <c r="L344" s="15"/>
      <c r="M344" s="15"/>
      <c r="N344" s="15"/>
      <c r="O344" s="15"/>
      <c r="P344" s="15"/>
      <c r="Q344" s="107"/>
      <c r="R344" s="17"/>
      <c r="S344" s="12">
        <v>45757</v>
      </c>
      <c r="T344" s="96"/>
    </row>
    <row r="345" spans="1:20" ht="27" customHeight="1" x14ac:dyDescent="0.2">
      <c r="A345" s="14" t="s">
        <v>1215</v>
      </c>
      <c r="B345" s="4" t="s">
        <v>1433</v>
      </c>
      <c r="C345" s="95" t="str">
        <f>VLOOKUP(B345,'〒ア－オ'!B$1:C$229,2,FALSE)</f>
        <v>松永町</v>
      </c>
      <c r="D345" s="102" t="s">
        <v>1081</v>
      </c>
      <c r="E345" s="90" t="str">
        <f t="shared" si="20"/>
        <v>松永町350</v>
      </c>
      <c r="F345" s="4" t="s">
        <v>713</v>
      </c>
      <c r="G345" s="5" t="s">
        <v>1237</v>
      </c>
      <c r="H345" s="92" t="s">
        <v>24</v>
      </c>
      <c r="I345" s="16"/>
      <c r="J345" s="15"/>
      <c r="K345" s="15"/>
      <c r="L345" s="15" t="s">
        <v>1275</v>
      </c>
      <c r="M345" s="15"/>
      <c r="N345" s="15" t="s">
        <v>1275</v>
      </c>
      <c r="O345" s="15"/>
      <c r="P345" s="15"/>
      <c r="Q345" s="107"/>
      <c r="R345" s="17"/>
      <c r="S345" s="12"/>
      <c r="T345" s="96"/>
    </row>
    <row r="346" spans="1:20" s="44" customFormat="1" ht="27" customHeight="1" x14ac:dyDescent="0.2">
      <c r="A346" s="69" t="s">
        <v>1797</v>
      </c>
      <c r="B346" s="46" t="s">
        <v>634</v>
      </c>
      <c r="C346" s="95" t="str">
        <f>VLOOKUP(B346,'〒ア－オ'!B$1:C$229,2,FALSE)</f>
        <v>明神町</v>
      </c>
      <c r="D346" s="102" t="s">
        <v>1798</v>
      </c>
      <c r="E346" s="90" t="str">
        <f>CONCATENATE(C346,D346)</f>
        <v>明神町二丁目５番２２号</v>
      </c>
      <c r="F346" s="46" t="s">
        <v>1799</v>
      </c>
      <c r="G346" s="116" t="s">
        <v>1500</v>
      </c>
      <c r="H346" s="122" t="s">
        <v>912</v>
      </c>
      <c r="I346" s="70" t="s">
        <v>11</v>
      </c>
      <c r="J346" s="71"/>
      <c r="K346" s="71"/>
      <c r="L346" s="71"/>
      <c r="M346" s="71"/>
      <c r="N346" s="71"/>
      <c r="O346" s="71"/>
      <c r="P346" s="71"/>
      <c r="Q346" s="110"/>
      <c r="R346" s="72"/>
      <c r="S346" s="45">
        <v>40967</v>
      </c>
      <c r="T346" s="100"/>
    </row>
    <row r="347" spans="1:20" ht="27" customHeight="1" x14ac:dyDescent="0.2">
      <c r="A347" s="14" t="s">
        <v>1797</v>
      </c>
      <c r="B347" s="46" t="s">
        <v>634</v>
      </c>
      <c r="C347" s="95" t="str">
        <f>VLOOKUP(B347,'〒ア－オ'!B$1:C$229,2,FALSE)</f>
        <v>明神町</v>
      </c>
      <c r="D347" s="102" t="s">
        <v>1798</v>
      </c>
      <c r="E347" s="90" t="str">
        <f>CONCATENATE(C347,D347)</f>
        <v>明神町二丁目５番２２号</v>
      </c>
      <c r="F347" s="46" t="s">
        <v>1799</v>
      </c>
      <c r="G347" s="5" t="s">
        <v>498</v>
      </c>
      <c r="H347" s="92" t="s">
        <v>136</v>
      </c>
      <c r="I347" s="16"/>
      <c r="J347" s="15"/>
      <c r="K347" s="15"/>
      <c r="L347" s="15"/>
      <c r="M347" s="15"/>
      <c r="N347" s="15"/>
      <c r="O347" s="15" t="s">
        <v>11</v>
      </c>
      <c r="P347" s="15" t="s">
        <v>11</v>
      </c>
      <c r="Q347" s="107"/>
      <c r="R347" s="17"/>
      <c r="S347" s="12"/>
      <c r="T347" s="96"/>
    </row>
    <row r="348" spans="1:20" ht="27" customHeight="1" x14ac:dyDescent="0.2">
      <c r="A348" s="14" t="s">
        <v>1725</v>
      </c>
      <c r="B348" s="4" t="s">
        <v>1726</v>
      </c>
      <c r="C348" s="95" t="str">
        <f>VLOOKUP(B348,'〒ア－オ'!B$1:C$229,2,FALSE)</f>
        <v>明神町</v>
      </c>
      <c r="D348" s="102" t="s">
        <v>1727</v>
      </c>
      <c r="E348" s="90" t="str">
        <f>CONCATENATE(C348,D348)</f>
        <v>明神町二丁目14番3号</v>
      </c>
      <c r="F348" s="4" t="s">
        <v>1728</v>
      </c>
      <c r="G348" s="5" t="s">
        <v>1685</v>
      </c>
      <c r="H348" s="92" t="s">
        <v>1729</v>
      </c>
      <c r="I348" s="16" t="s">
        <v>1730</v>
      </c>
      <c r="J348" s="15"/>
      <c r="K348" s="15"/>
      <c r="L348" s="15"/>
      <c r="M348" s="15"/>
      <c r="N348" s="15"/>
      <c r="O348" s="15"/>
      <c r="P348" s="15"/>
      <c r="Q348" s="107"/>
      <c r="R348" s="17"/>
      <c r="S348" s="12">
        <v>45120</v>
      </c>
      <c r="T348" s="96"/>
    </row>
    <row r="349" spans="1:20" ht="27" customHeight="1" x14ac:dyDescent="0.2">
      <c r="A349" s="14" t="s">
        <v>1216</v>
      </c>
      <c r="B349" s="4" t="s">
        <v>26</v>
      </c>
      <c r="C349" s="95" t="str">
        <f>VLOOKUP(B349,'〒ア－オ'!B$1:C$229,2,FALSE)</f>
        <v>大黒町</v>
      </c>
      <c r="D349" s="102" t="s">
        <v>1083</v>
      </c>
      <c r="E349" s="90" t="str">
        <f t="shared" si="20"/>
        <v>大黒町2-39</v>
      </c>
      <c r="F349" s="4" t="s">
        <v>714</v>
      </c>
      <c r="G349" s="5" t="s">
        <v>1292</v>
      </c>
      <c r="H349" s="92" t="s">
        <v>437</v>
      </c>
      <c r="I349" s="16"/>
      <c r="J349" s="15" t="s">
        <v>1275</v>
      </c>
      <c r="K349" s="15"/>
      <c r="L349" s="15"/>
      <c r="M349" s="15"/>
      <c r="N349" s="15"/>
      <c r="O349" s="15"/>
      <c r="P349" s="15"/>
      <c r="Q349" s="107"/>
      <c r="R349" s="17"/>
      <c r="S349" s="12"/>
      <c r="T349" s="96"/>
    </row>
    <row r="350" spans="1:20" ht="27" customHeight="1" x14ac:dyDescent="0.2">
      <c r="A350" s="14" t="s">
        <v>1216</v>
      </c>
      <c r="B350" s="4" t="s">
        <v>26</v>
      </c>
      <c r="C350" s="95" t="str">
        <f>VLOOKUP(B350,'〒ア－オ'!B$1:C$229,2,FALSE)</f>
        <v>大黒町</v>
      </c>
      <c r="D350" s="102" t="s">
        <v>127</v>
      </c>
      <c r="E350" s="90" t="str">
        <f>CONCATENATE(C350,D350)</f>
        <v>大黒町2-39</v>
      </c>
      <c r="F350" s="4" t="s">
        <v>714</v>
      </c>
      <c r="G350" s="5" t="s">
        <v>1292</v>
      </c>
      <c r="H350" s="92" t="s">
        <v>1637</v>
      </c>
      <c r="I350" s="16"/>
      <c r="J350" s="15" t="s">
        <v>11</v>
      </c>
      <c r="K350" s="15"/>
      <c r="L350" s="15"/>
      <c r="M350" s="15"/>
      <c r="N350" s="15"/>
      <c r="O350" s="15"/>
      <c r="P350" s="15"/>
      <c r="Q350" s="107"/>
      <c r="R350" s="17"/>
      <c r="S350" s="12"/>
      <c r="T350" s="96"/>
    </row>
    <row r="351" spans="1:20" s="44" customFormat="1" ht="27" customHeight="1" x14ac:dyDescent="0.2">
      <c r="A351" s="69" t="s">
        <v>1707</v>
      </c>
      <c r="B351" s="46" t="s">
        <v>1708</v>
      </c>
      <c r="C351" s="134" t="str">
        <f>VLOOKUP(B351,'〒ア－オ'!B$1:C$229,2,FALSE)</f>
        <v>駅家町近田</v>
      </c>
      <c r="D351" s="135" t="s">
        <v>1082</v>
      </c>
      <c r="E351" s="136" t="str">
        <f t="shared" si="20"/>
        <v>駅家町近田234-2</v>
      </c>
      <c r="F351" s="46" t="s">
        <v>1709</v>
      </c>
      <c r="G351" s="116" t="s">
        <v>47</v>
      </c>
      <c r="H351" s="122" t="s">
        <v>1710</v>
      </c>
      <c r="I351" s="70"/>
      <c r="J351" s="71"/>
      <c r="K351" s="71" t="s">
        <v>62</v>
      </c>
      <c r="L351" s="71"/>
      <c r="M351" s="71"/>
      <c r="N351" s="71"/>
      <c r="O351" s="71"/>
      <c r="P351" s="71"/>
      <c r="Q351" s="110"/>
      <c r="R351" s="72"/>
      <c r="S351" s="45">
        <v>44938</v>
      </c>
      <c r="T351" s="100"/>
    </row>
    <row r="352" spans="1:20" ht="27" customHeight="1" x14ac:dyDescent="0.2">
      <c r="A352" s="14" t="s">
        <v>1217</v>
      </c>
      <c r="B352" s="4" t="s">
        <v>27</v>
      </c>
      <c r="C352" s="95" t="str">
        <f>VLOOKUP(B352,'〒ア－オ'!B$1:C$229,2,FALSE)</f>
        <v>加茂町中野</v>
      </c>
      <c r="D352" s="102" t="s">
        <v>1084</v>
      </c>
      <c r="E352" s="90" t="str">
        <f t="shared" si="20"/>
        <v>加茂町中野403-3</v>
      </c>
      <c r="F352" s="4" t="s">
        <v>715</v>
      </c>
      <c r="G352" s="5" t="s">
        <v>1253</v>
      </c>
      <c r="H352" s="92" t="s">
        <v>444</v>
      </c>
      <c r="I352" s="16"/>
      <c r="J352" s="15"/>
      <c r="K352" s="15"/>
      <c r="L352" s="15" t="s">
        <v>699</v>
      </c>
      <c r="M352" s="15" t="s">
        <v>699</v>
      </c>
      <c r="N352" s="15" t="s">
        <v>699</v>
      </c>
      <c r="O352" s="15"/>
      <c r="P352" s="15" t="s">
        <v>699</v>
      </c>
      <c r="Q352" s="107"/>
      <c r="R352" s="17"/>
      <c r="S352" s="12"/>
      <c r="T352" s="96"/>
    </row>
    <row r="353" spans="1:20" ht="27" customHeight="1" x14ac:dyDescent="0.2">
      <c r="A353" s="14" t="s">
        <v>1218</v>
      </c>
      <c r="B353" s="4" t="s">
        <v>28</v>
      </c>
      <c r="C353" s="95" t="str">
        <f>VLOOKUP(B353,'〒ア－オ'!B$1:C$229,2,FALSE)</f>
        <v>道三町</v>
      </c>
      <c r="D353" s="102" t="s">
        <v>1085</v>
      </c>
      <c r="E353" s="90" t="str">
        <f t="shared" si="20"/>
        <v>道三町5-15</v>
      </c>
      <c r="F353" s="4" t="s">
        <v>716</v>
      </c>
      <c r="G353" s="5" t="s">
        <v>693</v>
      </c>
      <c r="H353" s="92" t="s">
        <v>31</v>
      </c>
      <c r="I353" s="16"/>
      <c r="J353" s="15"/>
      <c r="K353" s="15"/>
      <c r="L353" s="15" t="s">
        <v>699</v>
      </c>
      <c r="M353" s="15" t="s">
        <v>699</v>
      </c>
      <c r="N353" s="15" t="s">
        <v>699</v>
      </c>
      <c r="O353" s="15"/>
      <c r="P353" s="15"/>
      <c r="Q353" s="107"/>
      <c r="R353" s="17"/>
      <c r="S353" s="12"/>
      <c r="T353" s="96"/>
    </row>
    <row r="354" spans="1:20" ht="27" customHeight="1" x14ac:dyDescent="0.2">
      <c r="A354" s="14" t="s">
        <v>121</v>
      </c>
      <c r="B354" s="82" t="s">
        <v>368</v>
      </c>
      <c r="C354" s="95" t="str">
        <f>VLOOKUP(B354,'〒ア－オ'!B$1:C$229,2,FALSE)</f>
        <v>南蔵王町</v>
      </c>
      <c r="D354" s="102" t="s">
        <v>1156</v>
      </c>
      <c r="E354" s="90" t="str">
        <f t="shared" si="20"/>
        <v>南蔵王町6-4-13</v>
      </c>
      <c r="F354" s="4" t="s">
        <v>122</v>
      </c>
      <c r="G354" s="5" t="s">
        <v>123</v>
      </c>
      <c r="H354" s="92" t="s">
        <v>124</v>
      </c>
      <c r="I354" s="16"/>
      <c r="J354" s="15"/>
      <c r="K354" s="15"/>
      <c r="L354" s="15"/>
      <c r="M354" s="15"/>
      <c r="N354" s="15"/>
      <c r="O354" s="15"/>
      <c r="P354" s="15" t="s">
        <v>11</v>
      </c>
      <c r="Q354" s="107"/>
      <c r="R354" s="17"/>
      <c r="S354" s="12">
        <v>40689</v>
      </c>
      <c r="T354" s="96"/>
    </row>
    <row r="355" spans="1:20" ht="27" customHeight="1" x14ac:dyDescent="0.2">
      <c r="A355" s="14" t="s">
        <v>1219</v>
      </c>
      <c r="B355" s="4" t="s">
        <v>29</v>
      </c>
      <c r="C355" s="95" t="str">
        <f>VLOOKUP(B355,'〒ア－オ'!B$1:C$229,2,FALSE)</f>
        <v>西深津町</v>
      </c>
      <c r="D355" s="102" t="s">
        <v>119</v>
      </c>
      <c r="E355" s="90" t="str">
        <f t="shared" si="20"/>
        <v>西深津町4-2-50</v>
      </c>
      <c r="F355" s="4" t="s">
        <v>717</v>
      </c>
      <c r="G355" s="5" t="s">
        <v>1111</v>
      </c>
      <c r="H355" s="92" t="s">
        <v>32</v>
      </c>
      <c r="I355" s="16"/>
      <c r="J355" s="15"/>
      <c r="K355" s="15"/>
      <c r="L355" s="15" t="s">
        <v>1264</v>
      </c>
      <c r="M355" s="15" t="s">
        <v>1264</v>
      </c>
      <c r="N355" s="15" t="s">
        <v>1264</v>
      </c>
      <c r="O355" s="15"/>
      <c r="P355" s="15" t="s">
        <v>1264</v>
      </c>
      <c r="Q355" s="107"/>
      <c r="R355" s="17" t="s">
        <v>1108</v>
      </c>
      <c r="S355" s="12"/>
      <c r="T355" s="96"/>
    </row>
    <row r="356" spans="1:20" s="44" customFormat="1" ht="27" customHeight="1" x14ac:dyDescent="0.2">
      <c r="A356" s="69" t="s">
        <v>1219</v>
      </c>
      <c r="B356" s="4" t="s">
        <v>29</v>
      </c>
      <c r="C356" s="95" t="str">
        <f>VLOOKUP(B356,'〒ア－オ'!B$1:C$229,2,FALSE)</f>
        <v>西深津町</v>
      </c>
      <c r="D356" s="102" t="s">
        <v>119</v>
      </c>
      <c r="E356" s="90" t="str">
        <f>CONCATENATE(C356,D356)</f>
        <v>西深津町4-2-50</v>
      </c>
      <c r="F356" s="4" t="s">
        <v>717</v>
      </c>
      <c r="G356" s="116" t="s">
        <v>1651</v>
      </c>
      <c r="H356" s="122" t="s">
        <v>1560</v>
      </c>
      <c r="I356" s="70"/>
      <c r="J356" s="71"/>
      <c r="K356" s="71"/>
      <c r="L356" s="71"/>
      <c r="M356" s="71"/>
      <c r="N356" s="15" t="s">
        <v>11</v>
      </c>
      <c r="O356" s="71"/>
      <c r="P356" s="71"/>
      <c r="Q356" s="110"/>
      <c r="R356" s="72"/>
      <c r="S356" s="45"/>
      <c r="T356" s="100"/>
    </row>
    <row r="357" spans="1:20" ht="27" customHeight="1" x14ac:dyDescent="0.2">
      <c r="A357" s="14" t="s">
        <v>1220</v>
      </c>
      <c r="B357" s="4" t="s">
        <v>1447</v>
      </c>
      <c r="C357" s="95" t="str">
        <f>VLOOKUP(B357,'〒ア－オ'!B$1:C$229,2,FALSE)</f>
        <v>柳津町</v>
      </c>
      <c r="D357" s="102" t="s">
        <v>120</v>
      </c>
      <c r="E357" s="90" t="str">
        <f t="shared" si="20"/>
        <v>柳津町4-2-5</v>
      </c>
      <c r="F357" s="4" t="s">
        <v>718</v>
      </c>
      <c r="G357" s="5" t="s">
        <v>719</v>
      </c>
      <c r="H357" s="92" t="s">
        <v>33</v>
      </c>
      <c r="I357" s="16"/>
      <c r="J357" s="15" t="s">
        <v>1270</v>
      </c>
      <c r="K357" s="15"/>
      <c r="L357" s="15"/>
      <c r="M357" s="15"/>
      <c r="N357" s="15"/>
      <c r="O357" s="15"/>
      <c r="P357" s="15"/>
      <c r="Q357" s="107"/>
      <c r="R357" s="17"/>
      <c r="S357" s="12">
        <v>37215</v>
      </c>
      <c r="T357" s="96"/>
    </row>
    <row r="358" spans="1:20" ht="27" customHeight="1" x14ac:dyDescent="0.2">
      <c r="A358" s="32" t="s">
        <v>1221</v>
      </c>
      <c r="B358" s="31" t="s">
        <v>460</v>
      </c>
      <c r="C358" s="95" t="str">
        <f>VLOOKUP(B358,'〒ア－オ'!B$1:C$229,2,FALSE)</f>
        <v>神辺町川南</v>
      </c>
      <c r="D358" s="103" t="s">
        <v>1086</v>
      </c>
      <c r="E358" s="90" t="str">
        <f t="shared" si="20"/>
        <v>神辺町川南1044-4</v>
      </c>
      <c r="F358" s="31" t="s">
        <v>515</v>
      </c>
      <c r="G358" s="31" t="s">
        <v>498</v>
      </c>
      <c r="H358" s="31" t="s">
        <v>499</v>
      </c>
      <c r="I358" s="37" t="s">
        <v>36</v>
      </c>
      <c r="J358" s="38" t="s">
        <v>36</v>
      </c>
      <c r="K358" s="38" t="s">
        <v>36</v>
      </c>
      <c r="L358" s="38" t="s">
        <v>36</v>
      </c>
      <c r="M358" s="38" t="s">
        <v>62</v>
      </c>
      <c r="N358" s="38" t="s">
        <v>36</v>
      </c>
      <c r="O358" s="38" t="s">
        <v>62</v>
      </c>
      <c r="P358" s="38" t="s">
        <v>36</v>
      </c>
      <c r="Q358" s="109" t="s">
        <v>36</v>
      </c>
      <c r="R358" s="39"/>
      <c r="S358" s="45"/>
      <c r="T358" s="100"/>
    </row>
    <row r="359" spans="1:20" s="44" customFormat="1" ht="27" customHeight="1" x14ac:dyDescent="0.2">
      <c r="A359" s="32" t="s">
        <v>1224</v>
      </c>
      <c r="B359" s="31" t="s">
        <v>460</v>
      </c>
      <c r="C359" s="95" t="str">
        <f>VLOOKUP(B359,'〒ア－オ'!B$1:C$229,2,FALSE)</f>
        <v>神辺町川南</v>
      </c>
      <c r="D359" s="103" t="s">
        <v>1087</v>
      </c>
      <c r="E359" s="90" t="str">
        <f t="shared" si="20"/>
        <v>神辺町川南105-1</v>
      </c>
      <c r="F359" s="31" t="s">
        <v>516</v>
      </c>
      <c r="G359" s="31" t="s">
        <v>500</v>
      </c>
      <c r="H359" s="31" t="s">
        <v>501</v>
      </c>
      <c r="I359" s="37" t="s">
        <v>62</v>
      </c>
      <c r="J359" s="38" t="s">
        <v>36</v>
      </c>
      <c r="K359" s="38" t="s">
        <v>36</v>
      </c>
      <c r="L359" s="38" t="s">
        <v>36</v>
      </c>
      <c r="M359" s="38" t="s">
        <v>36</v>
      </c>
      <c r="N359" s="38" t="s">
        <v>36</v>
      </c>
      <c r="O359" s="38" t="s">
        <v>36</v>
      </c>
      <c r="P359" s="38" t="s">
        <v>36</v>
      </c>
      <c r="Q359" s="109" t="s">
        <v>36</v>
      </c>
      <c r="R359" s="39"/>
      <c r="S359" s="45"/>
      <c r="T359" s="100"/>
    </row>
    <row r="360" spans="1:20" s="44" customFormat="1" ht="27" customHeight="1" x14ac:dyDescent="0.2">
      <c r="A360" s="32" t="s">
        <v>308</v>
      </c>
      <c r="B360" s="31" t="s">
        <v>309</v>
      </c>
      <c r="C360" s="95" t="str">
        <f>VLOOKUP(B360,'〒ア－オ'!B$1:C$229,2,FALSE)</f>
        <v>南蔵王町</v>
      </c>
      <c r="D360" s="103" t="s">
        <v>310</v>
      </c>
      <c r="E360" s="90" t="str">
        <f t="shared" si="20"/>
        <v>南蔵王町五丁目22-33</v>
      </c>
      <c r="F360" s="31" t="s">
        <v>311</v>
      </c>
      <c r="G360" s="31" t="s">
        <v>312</v>
      </c>
      <c r="H360" s="31" t="s">
        <v>313</v>
      </c>
      <c r="I360" s="37"/>
      <c r="J360" s="38"/>
      <c r="K360" s="38" t="s">
        <v>12</v>
      </c>
      <c r="L360" s="38"/>
      <c r="M360" s="38"/>
      <c r="N360" s="38"/>
      <c r="O360" s="38"/>
      <c r="P360" s="38"/>
      <c r="Q360" s="109"/>
      <c r="R360" s="39"/>
      <c r="S360" s="45"/>
      <c r="T360" s="100"/>
    </row>
    <row r="361" spans="1:20" s="44" customFormat="1" ht="27" customHeight="1" x14ac:dyDescent="0.2">
      <c r="A361" s="32" t="s">
        <v>1097</v>
      </c>
      <c r="B361" s="31" t="s">
        <v>462</v>
      </c>
      <c r="C361" s="95" t="str">
        <f>VLOOKUP(B361,'〒ア－オ'!B$1:C$229,2,FALSE)</f>
        <v>神辺町川北</v>
      </c>
      <c r="D361" s="103" t="s">
        <v>1088</v>
      </c>
      <c r="E361" s="90" t="str">
        <f t="shared" si="20"/>
        <v>神辺町川北954-4</v>
      </c>
      <c r="F361" s="31" t="s">
        <v>517</v>
      </c>
      <c r="G361" s="31" t="s">
        <v>492</v>
      </c>
      <c r="H361" s="31" t="s">
        <v>479</v>
      </c>
      <c r="I361" s="37" t="s">
        <v>502</v>
      </c>
      <c r="J361" s="38"/>
      <c r="K361" s="38"/>
      <c r="L361" s="38"/>
      <c r="M361" s="38"/>
      <c r="N361" s="38"/>
      <c r="O361" s="38" t="s">
        <v>502</v>
      </c>
      <c r="P361" s="38" t="s">
        <v>502</v>
      </c>
      <c r="Q361" s="109"/>
      <c r="R361" s="39"/>
      <c r="S361" s="45">
        <v>38541</v>
      </c>
      <c r="T361" s="100"/>
    </row>
    <row r="362" spans="1:20" s="44" customFormat="1" ht="27" customHeight="1" x14ac:dyDescent="0.2">
      <c r="A362" s="32" t="s">
        <v>1097</v>
      </c>
      <c r="B362" s="31" t="s">
        <v>462</v>
      </c>
      <c r="C362" s="95" t="str">
        <f>VLOOKUP(B362,'〒ア－オ'!B$1:C$229,2,FALSE)</f>
        <v>神辺町川北</v>
      </c>
      <c r="D362" s="103" t="s">
        <v>1088</v>
      </c>
      <c r="E362" s="90" t="str">
        <f t="shared" si="20"/>
        <v>神辺町川北954-4</v>
      </c>
      <c r="F362" s="31" t="s">
        <v>517</v>
      </c>
      <c r="G362" s="31" t="s">
        <v>503</v>
      </c>
      <c r="H362" s="31" t="s">
        <v>504</v>
      </c>
      <c r="I362" s="37" t="s">
        <v>62</v>
      </c>
      <c r="J362" s="38" t="s">
        <v>36</v>
      </c>
      <c r="K362" s="38" t="s">
        <v>36</v>
      </c>
      <c r="L362" s="38" t="s">
        <v>36</v>
      </c>
      <c r="M362" s="38" t="s">
        <v>36</v>
      </c>
      <c r="N362" s="38" t="s">
        <v>36</v>
      </c>
      <c r="O362" s="38" t="s">
        <v>62</v>
      </c>
      <c r="P362" s="38" t="s">
        <v>62</v>
      </c>
      <c r="Q362" s="109" t="s">
        <v>36</v>
      </c>
      <c r="R362" s="39"/>
      <c r="S362" s="47"/>
      <c r="T362" s="100"/>
    </row>
    <row r="363" spans="1:20" s="44" customFormat="1" ht="27" customHeight="1" x14ac:dyDescent="0.2">
      <c r="A363" s="14" t="s">
        <v>1222</v>
      </c>
      <c r="B363" s="4" t="s">
        <v>30</v>
      </c>
      <c r="C363" s="95" t="str">
        <f>VLOOKUP(B363,'〒ア－オ'!B$1:C$229,2,FALSE)</f>
        <v>駅家町倉光</v>
      </c>
      <c r="D363" s="102" t="s">
        <v>1089</v>
      </c>
      <c r="E363" s="90" t="str">
        <f t="shared" si="20"/>
        <v>駅家町倉光156-1</v>
      </c>
      <c r="F363" s="4" t="s">
        <v>80</v>
      </c>
      <c r="G363" s="5" t="s">
        <v>1121</v>
      </c>
      <c r="H363" s="92" t="s">
        <v>583</v>
      </c>
      <c r="I363" s="16"/>
      <c r="J363" s="15"/>
      <c r="K363" s="15" t="s">
        <v>694</v>
      </c>
      <c r="L363" s="15"/>
      <c r="M363" s="15"/>
      <c r="N363" s="15"/>
      <c r="O363" s="15"/>
      <c r="P363" s="15"/>
      <c r="Q363" s="107"/>
      <c r="R363" s="17"/>
      <c r="S363" s="12">
        <v>36509</v>
      </c>
      <c r="T363" s="96"/>
    </row>
    <row r="364" spans="1:20" ht="27" customHeight="1" x14ac:dyDescent="0.2">
      <c r="A364" s="14" t="s">
        <v>1223</v>
      </c>
      <c r="B364" s="4" t="s">
        <v>1448</v>
      </c>
      <c r="C364" s="95" t="str">
        <f>VLOOKUP(B364,'〒ア－オ'!B$1:C$229,2,FALSE)</f>
        <v>今津町</v>
      </c>
      <c r="D364" s="102" t="s">
        <v>206</v>
      </c>
      <c r="E364" s="90" t="str">
        <f t="shared" si="20"/>
        <v>今津町二丁目3-18</v>
      </c>
      <c r="F364" s="4" t="s">
        <v>720</v>
      </c>
      <c r="G364" s="5" t="s">
        <v>1024</v>
      </c>
      <c r="H364" s="92" t="s">
        <v>34</v>
      </c>
      <c r="I364" s="16"/>
      <c r="J364" s="15"/>
      <c r="K364" s="15"/>
      <c r="L364" s="15" t="s">
        <v>1291</v>
      </c>
      <c r="M364" s="15"/>
      <c r="N364" s="15" t="s">
        <v>1291</v>
      </c>
      <c r="O364" s="15" t="s">
        <v>1291</v>
      </c>
      <c r="P364" s="15" t="s">
        <v>1291</v>
      </c>
      <c r="Q364" s="107"/>
      <c r="R364" s="17"/>
      <c r="S364" s="12">
        <v>37930</v>
      </c>
      <c r="T364" s="97"/>
    </row>
    <row r="365" spans="1:20" ht="27" customHeight="1" x14ac:dyDescent="0.2">
      <c r="A365" s="69" t="s">
        <v>1555</v>
      </c>
      <c r="B365" s="46"/>
      <c r="C365" s="134"/>
      <c r="D365" s="135"/>
      <c r="E365" s="136"/>
      <c r="F365" s="46"/>
      <c r="G365" s="116" t="s">
        <v>1315</v>
      </c>
      <c r="H365" s="122" t="s">
        <v>589</v>
      </c>
      <c r="I365" s="70"/>
      <c r="J365" s="71"/>
      <c r="K365" s="71"/>
      <c r="L365" s="71"/>
      <c r="M365" s="71" t="s">
        <v>62</v>
      </c>
      <c r="N365" s="71"/>
      <c r="O365" s="71" t="s">
        <v>62</v>
      </c>
      <c r="P365" s="71"/>
      <c r="Q365" s="110"/>
      <c r="R365" s="72"/>
      <c r="S365" s="45">
        <v>36556</v>
      </c>
      <c r="T365" s="156" t="s">
        <v>1555</v>
      </c>
    </row>
    <row r="366" spans="1:20" ht="27" customHeight="1" x14ac:dyDescent="0.2">
      <c r="A366" s="69" t="s">
        <v>1555</v>
      </c>
      <c r="B366" s="46"/>
      <c r="C366" s="134"/>
      <c r="D366" s="135"/>
      <c r="E366" s="136"/>
      <c r="F366" s="46"/>
      <c r="G366" s="116" t="s">
        <v>1289</v>
      </c>
      <c r="H366" s="122" t="s">
        <v>445</v>
      </c>
      <c r="I366" s="70"/>
      <c r="J366" s="71"/>
      <c r="K366" s="71"/>
      <c r="L366" s="71"/>
      <c r="M366" s="71" t="s">
        <v>62</v>
      </c>
      <c r="N366" s="71"/>
      <c r="O366" s="71"/>
      <c r="P366" s="71"/>
      <c r="Q366" s="110"/>
      <c r="R366" s="72"/>
      <c r="S366" s="45">
        <v>38733</v>
      </c>
      <c r="T366" s="156" t="s">
        <v>1555</v>
      </c>
    </row>
    <row r="367" spans="1:20" ht="27" customHeight="1" x14ac:dyDescent="0.2">
      <c r="A367" s="69" t="s">
        <v>1555</v>
      </c>
      <c r="B367" s="46"/>
      <c r="C367" s="134"/>
      <c r="D367" s="135"/>
      <c r="E367" s="136"/>
      <c r="F367" s="46"/>
      <c r="G367" s="116" t="s">
        <v>1292</v>
      </c>
      <c r="H367" s="122" t="s">
        <v>73</v>
      </c>
      <c r="I367" s="70"/>
      <c r="J367" s="71" t="s">
        <v>62</v>
      </c>
      <c r="K367" s="71"/>
      <c r="L367" s="71"/>
      <c r="M367" s="71"/>
      <c r="N367" s="71"/>
      <c r="O367" s="71"/>
      <c r="P367" s="71"/>
      <c r="Q367" s="110"/>
      <c r="R367" s="72"/>
      <c r="S367" s="45"/>
      <c r="T367" s="156" t="s">
        <v>1555</v>
      </c>
    </row>
    <row r="368" spans="1:20" ht="27" customHeight="1" x14ac:dyDescent="0.2">
      <c r="A368" s="69" t="s">
        <v>1555</v>
      </c>
      <c r="B368" s="46"/>
      <c r="C368" s="134"/>
      <c r="D368" s="135"/>
      <c r="E368" s="136"/>
      <c r="F368" s="46"/>
      <c r="G368" s="116" t="s">
        <v>1556</v>
      </c>
      <c r="H368" s="122" t="s">
        <v>582</v>
      </c>
      <c r="I368" s="70"/>
      <c r="J368" s="71"/>
      <c r="K368" s="71"/>
      <c r="L368" s="71"/>
      <c r="M368" s="71"/>
      <c r="N368" s="71"/>
      <c r="O368" s="71" t="s">
        <v>62</v>
      </c>
      <c r="P368" s="71"/>
      <c r="Q368" s="110"/>
      <c r="R368" s="72"/>
      <c r="S368" s="45">
        <v>39779</v>
      </c>
      <c r="T368" s="156" t="s">
        <v>1555</v>
      </c>
    </row>
    <row r="369" spans="1:20" ht="27" customHeight="1" x14ac:dyDescent="0.2">
      <c r="A369" s="69" t="s">
        <v>1555</v>
      </c>
      <c r="B369" s="46"/>
      <c r="C369" s="134"/>
      <c r="D369" s="135"/>
      <c r="E369" s="136"/>
      <c r="F369" s="46"/>
      <c r="G369" s="116" t="s">
        <v>1242</v>
      </c>
      <c r="H369" s="122" t="s">
        <v>1244</v>
      </c>
      <c r="I369" s="70"/>
      <c r="J369" s="71" t="s">
        <v>62</v>
      </c>
      <c r="K369" s="71"/>
      <c r="L369" s="71"/>
      <c r="M369" s="71"/>
      <c r="N369" s="71"/>
      <c r="O369" s="71"/>
      <c r="P369" s="71"/>
      <c r="Q369" s="110"/>
      <c r="R369" s="72"/>
      <c r="S369" s="45"/>
      <c r="T369" s="156" t="s">
        <v>1555</v>
      </c>
    </row>
    <row r="370" spans="1:20" ht="27" customHeight="1" x14ac:dyDescent="0.2">
      <c r="A370" s="69" t="s">
        <v>1555</v>
      </c>
      <c r="B370" s="46"/>
      <c r="C370" s="134"/>
      <c r="D370" s="135"/>
      <c r="E370" s="136"/>
      <c r="F370" s="46"/>
      <c r="G370" s="116" t="s">
        <v>1028</v>
      </c>
      <c r="H370" s="122" t="s">
        <v>86</v>
      </c>
      <c r="I370" s="70"/>
      <c r="J370" s="71"/>
      <c r="K370" s="71"/>
      <c r="L370" s="71"/>
      <c r="M370" s="71"/>
      <c r="N370" s="71"/>
      <c r="O370" s="71" t="s">
        <v>62</v>
      </c>
      <c r="P370" s="71"/>
      <c r="Q370" s="110"/>
      <c r="R370" s="72"/>
      <c r="S370" s="45">
        <v>39230</v>
      </c>
      <c r="T370" s="156" t="s">
        <v>1555</v>
      </c>
    </row>
    <row r="371" spans="1:20" ht="27" customHeight="1" x14ac:dyDescent="0.2">
      <c r="A371" s="69" t="s">
        <v>1555</v>
      </c>
      <c r="B371" s="46"/>
      <c r="C371" s="134"/>
      <c r="D371" s="135"/>
      <c r="E371" s="136"/>
      <c r="F371" s="46"/>
      <c r="G371" s="31" t="s">
        <v>37</v>
      </c>
      <c r="H371" s="31" t="s">
        <v>497</v>
      </c>
      <c r="I371" s="37" t="s">
        <v>62</v>
      </c>
      <c r="J371" s="38" t="s">
        <v>36</v>
      </c>
      <c r="K371" s="38" t="s">
        <v>36</v>
      </c>
      <c r="L371" s="38" t="s">
        <v>36</v>
      </c>
      <c r="M371" s="38" t="s">
        <v>36</v>
      </c>
      <c r="N371" s="38" t="s">
        <v>36</v>
      </c>
      <c r="O371" s="38" t="s">
        <v>62</v>
      </c>
      <c r="P371" s="38" t="s">
        <v>36</v>
      </c>
      <c r="Q371" s="109" t="s">
        <v>36</v>
      </c>
      <c r="R371" s="39"/>
      <c r="S371" s="45"/>
      <c r="T371" s="156" t="s">
        <v>1555</v>
      </c>
    </row>
  </sheetData>
  <autoFilter ref="A2:T371"/>
  <phoneticPr fontId="1"/>
  <printOptions horizontalCentered="1"/>
  <pageMargins left="0.15748031496062992" right="0.15748031496062992" top="0.98425196850393704" bottom="0.78740157480314965" header="0.51181102362204722" footer="0.51181102362204722"/>
  <pageSetup paperSize="9" scale="79" orientation="landscape" horizontalDpi="200" verticalDpi="300" r:id="rId1"/>
  <headerFooter alignWithMargins="0">
    <oddHeader>&amp;C&amp;"ＭＳ Ｐゴシック,太字"&amp;16身体障害者福祉法指定医師名簿&amp;R&amp;D</oddHeader>
    <oddFooter>&amp;C&amp;P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56" r:id="rId4" name="Button 232">
              <controlPr locked="0" defaultSize="0" print="0" autoFill="0" autoPict="0" macro="[0]!肢体">
                <anchor moveWithCells="1" sizeWithCells="1">
                  <from>
                    <xdr:col>8</xdr:col>
                    <xdr:colOff>22860</xdr:colOff>
                    <xdr:row>0</xdr:row>
                    <xdr:rowOff>381000</xdr:rowOff>
                  </from>
                  <to>
                    <xdr:col>8</xdr:col>
                    <xdr:colOff>251460</xdr:colOff>
                    <xdr:row>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5" name="Button 375">
              <controlPr locked="0" defaultSize="0" print="0" autoFill="0" autoPict="0" macro="[0]!視覚">
                <anchor moveWithCells="1" sizeWithCells="1">
                  <from>
                    <xdr:col>9</xdr:col>
                    <xdr:colOff>22860</xdr:colOff>
                    <xdr:row>0</xdr:row>
                    <xdr:rowOff>381000</xdr:rowOff>
                  </from>
                  <to>
                    <xdr:col>9</xdr:col>
                    <xdr:colOff>251460</xdr:colOff>
                    <xdr:row>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6" name="Button 376">
              <controlPr locked="0" defaultSize="0" print="0" autoFill="0" autoPict="0" macro="[0]!聴覚">
                <anchor moveWithCells="1" sizeWithCells="1">
                  <from>
                    <xdr:col>10</xdr:col>
                    <xdr:colOff>22860</xdr:colOff>
                    <xdr:row>0</xdr:row>
                    <xdr:rowOff>381000</xdr:rowOff>
                  </from>
                  <to>
                    <xdr:col>10</xdr:col>
                    <xdr:colOff>251460</xdr:colOff>
                    <xdr:row>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" name="Button 377">
              <controlPr locked="0" defaultSize="0" print="0" autoFill="0" autoPict="0" macro="[0]!心臓">
                <anchor moveWithCells="1" sizeWithCells="1">
                  <from>
                    <xdr:col>11</xdr:col>
                    <xdr:colOff>22860</xdr:colOff>
                    <xdr:row>0</xdr:row>
                    <xdr:rowOff>381000</xdr:rowOff>
                  </from>
                  <to>
                    <xdr:col>11</xdr:col>
                    <xdr:colOff>251460</xdr:colOff>
                    <xdr:row>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8" name="Button 378">
              <controlPr locked="0" defaultSize="0" print="0" autoFill="0" autoPict="0" macro="[0]!腎臓">
                <anchor moveWithCells="1" sizeWithCells="1">
                  <from>
                    <xdr:col>12</xdr:col>
                    <xdr:colOff>22860</xdr:colOff>
                    <xdr:row>0</xdr:row>
                    <xdr:rowOff>381000</xdr:rowOff>
                  </from>
                  <to>
                    <xdr:col>12</xdr:col>
                    <xdr:colOff>251460</xdr:colOff>
                    <xdr:row>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9" name="Button 379">
              <controlPr locked="0" defaultSize="0" print="0" autoFill="0" autoPict="0" macro="[0]!呼吸">
                <anchor moveWithCells="1" sizeWithCells="1">
                  <from>
                    <xdr:col>13</xdr:col>
                    <xdr:colOff>22860</xdr:colOff>
                    <xdr:row>0</xdr:row>
                    <xdr:rowOff>381000</xdr:rowOff>
                  </from>
                  <to>
                    <xdr:col>13</xdr:col>
                    <xdr:colOff>251460</xdr:colOff>
                    <xdr:row>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10" name="Button 399">
              <controlPr locked="0" defaultSize="0" print="0" autoFill="0" autoPict="0" macro="[0]!直ぼうこう">
                <anchor moveWithCells="1" sizeWithCells="1">
                  <from>
                    <xdr:col>14</xdr:col>
                    <xdr:colOff>22860</xdr:colOff>
                    <xdr:row>0</xdr:row>
                    <xdr:rowOff>381000</xdr:rowOff>
                  </from>
                  <to>
                    <xdr:col>14</xdr:col>
                    <xdr:colOff>251460</xdr:colOff>
                    <xdr:row>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11" name="Button 400">
              <controlPr locked="0" defaultSize="0" print="0" autoFill="0" autoPict="0" macro="[0]!小腸">
                <anchor moveWithCells="1" sizeWithCells="1">
                  <from>
                    <xdr:col>15</xdr:col>
                    <xdr:colOff>22860</xdr:colOff>
                    <xdr:row>0</xdr:row>
                    <xdr:rowOff>381000</xdr:rowOff>
                  </from>
                  <to>
                    <xdr:col>15</xdr:col>
                    <xdr:colOff>251460</xdr:colOff>
                    <xdr:row>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12" name="Button 401">
              <controlPr locked="0" defaultSize="0" print="0" autoFill="0" autoPict="0" macro="[0]!免疫">
                <anchor moveWithCells="1" sizeWithCells="1">
                  <from>
                    <xdr:col>16</xdr:col>
                    <xdr:colOff>22860</xdr:colOff>
                    <xdr:row>0</xdr:row>
                    <xdr:rowOff>381000</xdr:rowOff>
                  </from>
                  <to>
                    <xdr:col>16</xdr:col>
                    <xdr:colOff>251460</xdr:colOff>
                    <xdr:row>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3" r:id="rId13" name="Button 1137">
              <controlPr defaultSize="0" print="0" autoFill="0" autoPict="0" macro="[0]!住所検索">
                <anchor moveWithCells="1" sizeWithCells="1">
                  <from>
                    <xdr:col>0</xdr:col>
                    <xdr:colOff>228600</xdr:colOff>
                    <xdr:row>0</xdr:row>
                    <xdr:rowOff>327660</xdr:rowOff>
                  </from>
                  <to>
                    <xdr:col>0</xdr:col>
                    <xdr:colOff>1059180</xdr:colOff>
                    <xdr:row>0</xdr:row>
                    <xdr:rowOff>708660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4" r:id="rId14" name="Button 1178">
              <controlPr defaultSize="0" print="0" autoFill="0" autoPict="0" macro="[0]!検索終了">
                <anchor moveWithCells="1" sizeWithCells="1">
                  <from>
                    <xdr:col>0</xdr:col>
                    <xdr:colOff>1257300</xdr:colOff>
                    <xdr:row>0</xdr:row>
                    <xdr:rowOff>327660</xdr:rowOff>
                  </from>
                  <to>
                    <xdr:col>1</xdr:col>
                    <xdr:colOff>441960</xdr:colOff>
                    <xdr:row>0</xdr:row>
                    <xdr:rowOff>716280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3" r:id="rId15" name="Button 2287">
              <controlPr defaultSize="0" print="0" autoFill="0" autoPict="0" macro="[0]!肢体一覧">
                <anchor moveWithCells="1" sizeWithCells="1">
                  <from>
                    <xdr:col>8</xdr:col>
                    <xdr:colOff>22860</xdr:colOff>
                    <xdr:row>0</xdr:row>
                    <xdr:rowOff>30480</xdr:rowOff>
                  </from>
                  <to>
                    <xdr:col>8</xdr:col>
                    <xdr:colOff>251460</xdr:colOff>
                    <xdr:row>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4" r:id="rId16" name="Button 2288">
              <controlPr defaultSize="0" print="0" autoFill="0" autoPict="0" macro="[0]!視覚一覧">
                <anchor moveWithCells="1" sizeWithCells="1">
                  <from>
                    <xdr:col>9</xdr:col>
                    <xdr:colOff>22860</xdr:colOff>
                    <xdr:row>0</xdr:row>
                    <xdr:rowOff>30480</xdr:rowOff>
                  </from>
                  <to>
                    <xdr:col>9</xdr:col>
                    <xdr:colOff>251460</xdr:colOff>
                    <xdr:row>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5" r:id="rId17" name="Button 2289">
              <controlPr defaultSize="0" print="0" autoFill="0" autoPict="0" macro="[0]!聴覚一覧">
                <anchor moveWithCells="1" sizeWithCells="1">
                  <from>
                    <xdr:col>10</xdr:col>
                    <xdr:colOff>22860</xdr:colOff>
                    <xdr:row>0</xdr:row>
                    <xdr:rowOff>30480</xdr:rowOff>
                  </from>
                  <to>
                    <xdr:col>10</xdr:col>
                    <xdr:colOff>251460</xdr:colOff>
                    <xdr:row>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6" r:id="rId18" name="Button 2290">
              <controlPr defaultSize="0" print="0" autoFill="0" autoPict="0" macro="[0]!心臓一覧">
                <anchor moveWithCells="1" sizeWithCells="1">
                  <from>
                    <xdr:col>11</xdr:col>
                    <xdr:colOff>22860</xdr:colOff>
                    <xdr:row>0</xdr:row>
                    <xdr:rowOff>30480</xdr:rowOff>
                  </from>
                  <to>
                    <xdr:col>11</xdr:col>
                    <xdr:colOff>251460</xdr:colOff>
                    <xdr:row>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7" r:id="rId19" name="Button 2291">
              <controlPr defaultSize="0" print="0" autoFill="0" autoPict="0" macro="[0]!じん臓一覧">
                <anchor moveWithCells="1" sizeWithCells="1">
                  <from>
                    <xdr:col>12</xdr:col>
                    <xdr:colOff>22860</xdr:colOff>
                    <xdr:row>0</xdr:row>
                    <xdr:rowOff>30480</xdr:rowOff>
                  </from>
                  <to>
                    <xdr:col>12</xdr:col>
                    <xdr:colOff>251460</xdr:colOff>
                    <xdr:row>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8" r:id="rId20" name="Button 2292">
              <controlPr defaultSize="0" print="0" autoFill="0" autoPict="0" macro="[0]!呼吸一覧">
                <anchor moveWithCells="1" sizeWithCells="1">
                  <from>
                    <xdr:col>13</xdr:col>
                    <xdr:colOff>22860</xdr:colOff>
                    <xdr:row>0</xdr:row>
                    <xdr:rowOff>30480</xdr:rowOff>
                  </from>
                  <to>
                    <xdr:col>13</xdr:col>
                    <xdr:colOff>251460</xdr:colOff>
                    <xdr:row>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9" r:id="rId21" name="Button 2293">
              <controlPr defaultSize="0" print="0" autoFill="0" autoPict="0" macro="[0]!直ぼ一覧">
                <anchor moveWithCells="1" sizeWithCells="1">
                  <from>
                    <xdr:col>14</xdr:col>
                    <xdr:colOff>22860</xdr:colOff>
                    <xdr:row>0</xdr:row>
                    <xdr:rowOff>30480</xdr:rowOff>
                  </from>
                  <to>
                    <xdr:col>14</xdr:col>
                    <xdr:colOff>251460</xdr:colOff>
                    <xdr:row>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0" r:id="rId22" name="Button 2294">
              <controlPr defaultSize="0" print="0" autoFill="0" autoPict="0" macro="[0]!小腸一覧">
                <anchor moveWithCells="1" sizeWithCells="1">
                  <from>
                    <xdr:col>15</xdr:col>
                    <xdr:colOff>22860</xdr:colOff>
                    <xdr:row>0</xdr:row>
                    <xdr:rowOff>30480</xdr:rowOff>
                  </from>
                  <to>
                    <xdr:col>15</xdr:col>
                    <xdr:colOff>251460</xdr:colOff>
                    <xdr:row>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1" r:id="rId23" name="Button 2295">
              <controlPr defaultSize="0" print="0" autoFill="0" autoPict="0" macro="[0]!免疫一覧">
                <anchor moveWithCells="1" sizeWithCells="1">
                  <from>
                    <xdr:col>16</xdr:col>
                    <xdr:colOff>22860</xdr:colOff>
                    <xdr:row>0</xdr:row>
                    <xdr:rowOff>30480</xdr:rowOff>
                  </from>
                  <to>
                    <xdr:col>16</xdr:col>
                    <xdr:colOff>251460</xdr:colOff>
                    <xdr:row>0</xdr:row>
                    <xdr:rowOff>373380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3" r:id="rId24" name="Button 3117">
              <controlPr defaultSize="0" print="0" autoFill="0" autoPict="0" macro="[0]!解除">
                <anchor moveWithCells="1" sizeWithCells="1">
                  <from>
                    <xdr:col>18</xdr:col>
                    <xdr:colOff>289560</xdr:colOff>
                    <xdr:row>0</xdr:row>
                    <xdr:rowOff>38100</xdr:rowOff>
                  </from>
                  <to>
                    <xdr:col>18</xdr:col>
                    <xdr:colOff>708660</xdr:colOff>
                    <xdr:row>0</xdr:row>
                    <xdr:rowOff>411480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3" r:id="rId25" name="Button 5037">
              <controlPr locked="0" defaultSize="0" print="0" autoFill="0" autoPict="0" macro="[0]!肝臓">
                <anchor moveWithCells="1" sizeWithCells="1">
                  <from>
                    <xdr:col>17</xdr:col>
                    <xdr:colOff>22860</xdr:colOff>
                    <xdr:row>0</xdr:row>
                    <xdr:rowOff>381000</xdr:rowOff>
                  </from>
                  <to>
                    <xdr:col>17</xdr:col>
                    <xdr:colOff>251460</xdr:colOff>
                    <xdr:row>0</xdr:row>
                    <xdr:rowOff>723900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4" r:id="rId26" name="Button 5038">
              <controlPr defaultSize="0" print="0" autoFill="0" autoPict="0" macro="[0]!肝臓一覧">
                <anchor moveWithCells="1" sizeWithCells="1">
                  <from>
                    <xdr:col>17</xdr:col>
                    <xdr:colOff>22860</xdr:colOff>
                    <xdr:row>0</xdr:row>
                    <xdr:rowOff>30480</xdr:rowOff>
                  </from>
                  <to>
                    <xdr:col>17</xdr:col>
                    <xdr:colOff>251460</xdr:colOff>
                    <xdr:row>0</xdr:row>
                    <xdr:rowOff>373380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42"/>
  </sheetPr>
  <dimension ref="A1:Q23"/>
  <sheetViews>
    <sheetView view="pageBreakPreview" zoomScale="60" zoomScaleNormal="100" workbookViewId="0">
      <selection activeCell="O35" sqref="O35"/>
    </sheetView>
  </sheetViews>
  <sheetFormatPr defaultColWidth="9" defaultRowHeight="13.2" x14ac:dyDescent="0.2"/>
  <cols>
    <col min="1" max="1" width="31.6640625" style="1" customWidth="1"/>
    <col min="2" max="2" width="19.6640625" style="1" customWidth="1"/>
    <col min="3" max="3" width="12.6640625" style="2" customWidth="1"/>
    <col min="4" max="4" width="17.6640625" style="1" customWidth="1"/>
    <col min="5" max="5" width="14.6640625" style="1" customWidth="1"/>
    <col min="6" max="14" width="4.6640625" style="1" customWidth="1"/>
    <col min="15" max="16384" width="9" style="1"/>
  </cols>
  <sheetData>
    <row r="1" spans="1:17" s="13" customFormat="1" ht="12" x14ac:dyDescent="0.2">
      <c r="B1" s="25"/>
      <c r="C1" s="26"/>
      <c r="D1" s="25"/>
      <c r="E1" s="26"/>
      <c r="P1" s="27"/>
      <c r="Q1" s="28"/>
    </row>
    <row r="2" spans="1:17" s="13" customFormat="1" ht="12" x14ac:dyDescent="0.2">
      <c r="B2" s="25"/>
      <c r="C2" s="26"/>
      <c r="D2" s="25"/>
      <c r="E2" s="26"/>
      <c r="P2" s="27"/>
      <c r="Q2" s="28"/>
    </row>
    <row r="3" spans="1:17" s="13" customFormat="1" ht="12" x14ac:dyDescent="0.2">
      <c r="B3" s="25"/>
      <c r="C3" s="26"/>
      <c r="D3" s="25"/>
      <c r="E3" s="26"/>
      <c r="P3" s="27"/>
      <c r="Q3" s="28"/>
    </row>
    <row r="4" spans="1:17" s="13" customFormat="1" ht="12" x14ac:dyDescent="0.2">
      <c r="B4" s="25"/>
      <c r="C4" s="26"/>
      <c r="D4" s="25"/>
      <c r="E4" s="26"/>
      <c r="P4" s="27"/>
      <c r="Q4" s="28"/>
    </row>
    <row r="5" spans="1:17" s="13" customFormat="1" ht="12" x14ac:dyDescent="0.2">
      <c r="B5" s="25"/>
      <c r="C5" s="26"/>
      <c r="D5" s="25"/>
      <c r="E5" s="26"/>
      <c r="P5" s="27"/>
      <c r="Q5" s="28"/>
    </row>
    <row r="6" spans="1:17" s="13" customFormat="1" ht="12" x14ac:dyDescent="0.2">
      <c r="B6" s="25"/>
      <c r="C6" s="26"/>
      <c r="D6" s="25"/>
      <c r="E6" s="26"/>
      <c r="P6" s="27"/>
      <c r="Q6" s="28"/>
    </row>
    <row r="7" spans="1:17" s="13" customFormat="1" ht="69" customHeight="1" x14ac:dyDescent="0.2">
      <c r="A7" s="164" t="s">
        <v>690</v>
      </c>
      <c r="B7" s="164"/>
      <c r="C7" s="164"/>
      <c r="D7" s="164"/>
      <c r="E7" s="164"/>
      <c r="F7" s="164"/>
      <c r="G7" s="164"/>
      <c r="H7" s="164"/>
      <c r="I7" s="164"/>
      <c r="J7" s="164"/>
      <c r="K7" s="164"/>
      <c r="L7" s="164"/>
      <c r="M7" s="164"/>
      <c r="N7" s="164"/>
      <c r="O7" s="164"/>
      <c r="P7" s="27"/>
      <c r="Q7" s="28"/>
    </row>
    <row r="8" spans="1:17" s="13" customFormat="1" ht="42" customHeight="1" x14ac:dyDescent="0.2">
      <c r="A8" s="165" t="s">
        <v>1120</v>
      </c>
      <c r="B8" s="165"/>
      <c r="C8" s="165"/>
      <c r="D8" s="165"/>
      <c r="E8" s="165"/>
      <c r="F8" s="165"/>
      <c r="G8" s="165"/>
      <c r="H8" s="165"/>
      <c r="I8" s="165"/>
      <c r="J8" s="165"/>
      <c r="K8" s="165"/>
      <c r="L8" s="165"/>
      <c r="M8" s="165"/>
      <c r="N8" s="165"/>
      <c r="O8" s="165"/>
      <c r="P8" s="27"/>
      <c r="Q8" s="28"/>
    </row>
    <row r="9" spans="1:17" s="13" customFormat="1" ht="12" x14ac:dyDescent="0.2">
      <c r="B9" s="25"/>
      <c r="C9" s="26"/>
      <c r="D9" s="25"/>
      <c r="E9" s="26"/>
      <c r="P9" s="27"/>
      <c r="Q9" s="28"/>
    </row>
    <row r="10" spans="1:17" s="13" customFormat="1" ht="12" x14ac:dyDescent="0.2">
      <c r="B10" s="25"/>
      <c r="C10" s="26"/>
      <c r="D10" s="25"/>
      <c r="E10" s="26"/>
      <c r="P10" s="27"/>
      <c r="Q10" s="28"/>
    </row>
    <row r="11" spans="1:17" s="13" customFormat="1" ht="12" x14ac:dyDescent="0.2">
      <c r="B11" s="25"/>
      <c r="C11" s="26"/>
      <c r="D11" s="25"/>
      <c r="E11" s="26"/>
      <c r="P11" s="27"/>
      <c r="Q11" s="28"/>
    </row>
    <row r="12" spans="1:17" s="13" customFormat="1" ht="12" x14ac:dyDescent="0.2">
      <c r="B12" s="25"/>
      <c r="C12" s="26"/>
      <c r="D12" s="25"/>
      <c r="E12" s="26"/>
      <c r="P12" s="27"/>
      <c r="Q12" s="28"/>
    </row>
    <row r="13" spans="1:17" s="13" customFormat="1" ht="12" x14ac:dyDescent="0.2">
      <c r="B13" s="25"/>
      <c r="C13" s="26"/>
      <c r="D13" s="25"/>
      <c r="E13" s="26"/>
      <c r="P13" s="27"/>
      <c r="Q13" s="28"/>
    </row>
    <row r="14" spans="1:17" s="13" customFormat="1" ht="12" x14ac:dyDescent="0.2">
      <c r="B14" s="25"/>
      <c r="C14" s="26"/>
      <c r="D14" s="25"/>
      <c r="E14" s="26"/>
      <c r="P14" s="27"/>
      <c r="Q14" s="28"/>
    </row>
    <row r="15" spans="1:17" s="13" customFormat="1" ht="12" x14ac:dyDescent="0.2">
      <c r="B15" s="25"/>
      <c r="C15" s="26"/>
      <c r="D15" s="25"/>
      <c r="E15" s="26"/>
      <c r="P15" s="27"/>
      <c r="Q15" s="28"/>
    </row>
    <row r="16" spans="1:17" s="13" customFormat="1" ht="12" x14ac:dyDescent="0.2">
      <c r="B16" s="25"/>
      <c r="C16" s="26"/>
      <c r="D16" s="25"/>
      <c r="E16" s="26"/>
      <c r="P16" s="27"/>
      <c r="Q16" s="28"/>
    </row>
    <row r="17" spans="1:17" s="13" customFormat="1" ht="12" customHeight="1" x14ac:dyDescent="0.2">
      <c r="A17" s="166" t="s">
        <v>739</v>
      </c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27"/>
      <c r="Q17" s="28"/>
    </row>
    <row r="18" spans="1:17" s="13" customFormat="1" ht="12" customHeight="1" x14ac:dyDescent="0.2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27"/>
      <c r="Q18" s="28"/>
    </row>
    <row r="19" spans="1:17" s="13" customFormat="1" ht="12" customHeight="1" x14ac:dyDescent="0.2">
      <c r="A19" s="166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27"/>
      <c r="Q19" s="28"/>
    </row>
    <row r="20" spans="1:17" s="13" customFormat="1" ht="12" x14ac:dyDescent="0.2">
      <c r="B20" s="25"/>
      <c r="C20" s="26"/>
      <c r="D20" s="25"/>
      <c r="E20" s="26"/>
      <c r="P20" s="27"/>
      <c r="Q20" s="28"/>
    </row>
    <row r="21" spans="1:17" s="13" customFormat="1" ht="12" x14ac:dyDescent="0.2">
      <c r="B21" s="25"/>
      <c r="C21" s="26"/>
      <c r="D21" s="25"/>
      <c r="E21" s="26"/>
      <c r="P21" s="27"/>
      <c r="Q21" s="28"/>
    </row>
    <row r="22" spans="1:17" s="13" customFormat="1" ht="12" x14ac:dyDescent="0.2">
      <c r="B22" s="25"/>
      <c r="C22" s="26"/>
      <c r="D22" s="25"/>
      <c r="E22" s="26"/>
      <c r="P22" s="27"/>
      <c r="Q22" s="28"/>
    </row>
    <row r="23" spans="1:17" s="13" customFormat="1" ht="12" x14ac:dyDescent="0.2">
      <c r="B23" s="25"/>
      <c r="C23" s="26"/>
      <c r="D23" s="25"/>
      <c r="E23" s="26"/>
      <c r="P23" s="27"/>
      <c r="Q23" s="28"/>
    </row>
  </sheetData>
  <mergeCells count="3">
    <mergeCell ref="A7:O7"/>
    <mergeCell ref="A8:O8"/>
    <mergeCell ref="A17:O19"/>
  </mergeCells>
  <phoneticPr fontId="1"/>
  <pageMargins left="0.59055118110236227" right="0.39370078740157483" top="0.98425196850393704" bottom="0.59055118110236227" header="0.51181102362204722" footer="0.51181102362204722"/>
  <pageSetup paperSize="9" scale="95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5"/>
  </sheetPr>
  <dimension ref="A1:Y18"/>
  <sheetViews>
    <sheetView view="pageBreakPreview" zoomScaleNormal="100" workbookViewId="0">
      <pane xSplit="3" topLeftCell="D1" activePane="topRight" state="frozen"/>
      <selection pane="topRight" activeCell="C6" sqref="C6"/>
    </sheetView>
  </sheetViews>
  <sheetFormatPr defaultColWidth="9" defaultRowHeight="18" customHeight="1" x14ac:dyDescent="0.2"/>
  <cols>
    <col min="1" max="2" width="13.6640625" style="13" customWidth="1"/>
    <col min="3" max="3" width="15.6640625" style="13" customWidth="1"/>
    <col min="4" max="5" width="6.6640625" style="13" customWidth="1"/>
    <col min="6" max="6" width="13.6640625" style="13" customWidth="1"/>
    <col min="7" max="7" width="15.6640625" style="13" customWidth="1"/>
    <col min="8" max="23" width="4.109375" style="13" customWidth="1"/>
    <col min="24" max="24" width="5.6640625" style="13" customWidth="1"/>
    <col min="25" max="16384" width="9" style="13"/>
  </cols>
  <sheetData>
    <row r="1" spans="1:25" ht="24" customHeight="1" x14ac:dyDescent="0.2">
      <c r="A1" s="48" t="s">
        <v>130</v>
      </c>
      <c r="G1" s="49"/>
    </row>
    <row r="2" spans="1:25" ht="24" customHeight="1" x14ac:dyDescent="0.2">
      <c r="A2" s="48"/>
      <c r="G2" s="49" t="s">
        <v>1502</v>
      </c>
    </row>
    <row r="3" spans="1:25" ht="18" customHeight="1" thickBot="1" x14ac:dyDescent="0.25">
      <c r="G3" s="6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25" ht="24" customHeight="1" thickBot="1" x14ac:dyDescent="0.25">
      <c r="A4" s="13" t="s">
        <v>93</v>
      </c>
      <c r="C4" s="61">
        <v>172</v>
      </c>
      <c r="D4" s="50" t="s">
        <v>94</v>
      </c>
      <c r="E4" s="6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</row>
    <row r="5" spans="1:25" ht="24" customHeight="1" thickBot="1" x14ac:dyDescent="0.25">
      <c r="C5" s="21"/>
      <c r="G5" s="6"/>
      <c r="H5" s="168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6"/>
    </row>
    <row r="6" spans="1:25" ht="24" customHeight="1" thickBot="1" x14ac:dyDescent="0.25">
      <c r="A6" s="13" t="s">
        <v>95</v>
      </c>
      <c r="C6" s="62">
        <v>483</v>
      </c>
      <c r="D6" s="50" t="s">
        <v>96</v>
      </c>
      <c r="E6" s="6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5" ht="24" customHeight="1" x14ac:dyDescent="0.2"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</row>
    <row r="8" spans="1:25" ht="24" customHeight="1" thickBot="1" x14ac:dyDescent="0.25">
      <c r="A8" s="13" t="s">
        <v>97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</row>
    <row r="9" spans="1:25" ht="24" customHeight="1" x14ac:dyDescent="0.2">
      <c r="A9" s="51" t="s">
        <v>100</v>
      </c>
      <c r="B9" s="52"/>
      <c r="C9" s="53">
        <f>COUNTIF(総合!I3:I364,"○")</f>
        <v>147</v>
      </c>
      <c r="D9" s="63"/>
      <c r="E9" s="6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5" ht="24" customHeight="1" x14ac:dyDescent="0.2">
      <c r="A10" s="54" t="s">
        <v>98</v>
      </c>
      <c r="B10" s="55"/>
      <c r="C10" s="56">
        <f>COUNTIF(総合!J3:J364,"○")</f>
        <v>27</v>
      </c>
      <c r="D10" s="63"/>
      <c r="E10" s="65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5" ht="24" customHeight="1" x14ac:dyDescent="0.2">
      <c r="A11" s="54" t="s">
        <v>99</v>
      </c>
      <c r="B11" s="55"/>
      <c r="C11" s="56">
        <f>COUNTIF(総合!K3:K364,"○")</f>
        <v>30</v>
      </c>
      <c r="D11" s="132" t="s">
        <v>1497</v>
      </c>
      <c r="E11" s="65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5" ht="24" customHeight="1" x14ac:dyDescent="0.2">
      <c r="A12" s="54" t="s">
        <v>101</v>
      </c>
      <c r="B12" s="55"/>
      <c r="C12" s="56">
        <f>COUNTIF(総合!L3:L364,"○")</f>
        <v>52</v>
      </c>
      <c r="D12" s="63"/>
      <c r="E12" s="65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5" ht="24" customHeight="1" x14ac:dyDescent="0.2">
      <c r="A13" s="54" t="s">
        <v>102</v>
      </c>
      <c r="B13" s="55"/>
      <c r="C13" s="56">
        <f>COUNTIF(総合!M3:M364,"○")</f>
        <v>70</v>
      </c>
      <c r="D13" s="63"/>
      <c r="E13" s="65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5" ht="24" customHeight="1" x14ac:dyDescent="0.2">
      <c r="A14" s="54" t="s">
        <v>103</v>
      </c>
      <c r="B14" s="55"/>
      <c r="C14" s="56">
        <f>COUNTIF(総合!N3:N364,"○")</f>
        <v>60</v>
      </c>
      <c r="D14" s="64"/>
      <c r="E14" s="67"/>
      <c r="F14" s="6"/>
      <c r="G14" s="68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5" ht="24" customHeight="1" x14ac:dyDescent="0.2">
      <c r="A15" s="54" t="s">
        <v>104</v>
      </c>
      <c r="B15" s="55"/>
      <c r="C15" s="56">
        <f>COUNTIF(総合!O3:O364,"○")</f>
        <v>63</v>
      </c>
      <c r="D15" s="63"/>
      <c r="E15" s="65" t="s">
        <v>107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5" ht="24" customHeight="1" x14ac:dyDescent="0.2">
      <c r="A16" s="57" t="s">
        <v>105</v>
      </c>
      <c r="B16" s="58"/>
      <c r="C16" s="56">
        <f>COUNTIF(総合!P3:P364,"○")</f>
        <v>33</v>
      </c>
      <c r="D16" s="64"/>
      <c r="E16" s="67" t="s">
        <v>108</v>
      </c>
      <c r="F16" s="6"/>
      <c r="G16" s="68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4" customHeight="1" x14ac:dyDescent="0.2">
      <c r="A17" s="127" t="s">
        <v>106</v>
      </c>
      <c r="B17" s="128"/>
      <c r="C17" s="129">
        <f>COUNTIF(総合!Q3:Q364,"○")</f>
        <v>3</v>
      </c>
      <c r="D17" s="64"/>
      <c r="E17" s="67" t="s">
        <v>109</v>
      </c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1" customHeight="1" thickBot="1" x14ac:dyDescent="0.25">
      <c r="A18" s="59" t="s">
        <v>1460</v>
      </c>
      <c r="B18" s="60"/>
      <c r="C18" s="130">
        <f>COUNTIF(総合!R3:R364,"○")</f>
        <v>28</v>
      </c>
    </row>
  </sheetData>
  <sheetProtection sheet="1"/>
  <mergeCells count="2">
    <mergeCell ref="H7:X7"/>
    <mergeCell ref="H5:X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〒ア－オ</vt:lpstr>
      <vt:lpstr>総合</vt:lpstr>
      <vt:lpstr>表紙（窓口用）</vt:lpstr>
      <vt:lpstr>集計</vt:lpstr>
      <vt:lpstr>集計!Print_Area</vt:lpstr>
      <vt:lpstr>総合!Print_Titles</vt:lpstr>
    </vt:vector>
  </TitlesOfParts>
  <Company>福山市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SHOGAIFUKUSHI_01</dc:creator>
  <cp:lastModifiedBy>坂井　大希</cp:lastModifiedBy>
  <cp:lastPrinted>2024-08-06T05:42:38Z</cp:lastPrinted>
  <dcterms:created xsi:type="dcterms:W3CDTF">1998-11-20T06:01:23Z</dcterms:created>
  <dcterms:modified xsi:type="dcterms:W3CDTF">2025-09-10T07:45:16Z</dcterms:modified>
</cp:coreProperties>
</file>