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2025園尾\09_★公告関係\★★★公告（次金曜日分）\251003\301_20251003（松）_【橋梁（下部工）】橋梁災害復旧工事（今津２０号線・仲間橋・７－１）\"/>
    </mc:Choice>
  </mc:AlternateContent>
  <bookViews>
    <workbookView xWindow="252" yWindow="-156" windowWidth="9996" windowHeight="8652" tabRatio="828" activeTab="1"/>
  </bookViews>
  <sheets>
    <sheet name="1（書面）" sheetId="25" r:id="rId1"/>
    <sheet name="1" sheetId="53" r:id="rId2"/>
    <sheet name="2" sheetId="58" r:id="rId3"/>
    <sheet name="3-1" sheetId="43" r:id="rId4"/>
    <sheet name="3-2" sheetId="54" r:id="rId5"/>
    <sheet name="3-3" sheetId="62" r:id="rId6"/>
    <sheet name="4-1" sheetId="66" r:id="rId7"/>
    <sheet name="4-2" sheetId="67" r:id="rId8"/>
    <sheet name="4-3" sheetId="68" r:id="rId9"/>
    <sheet name="4-4" sheetId="69" r:id="rId10"/>
    <sheet name="5" sheetId="60" r:id="rId11"/>
    <sheet name="7" sheetId="38" r:id="rId12"/>
    <sheet name="A" sheetId="59" r:id="rId13"/>
    <sheet name="Ｂ-1" sheetId="41" r:id="rId14"/>
    <sheet name="Ｂ-2" sheetId="57" r:id="rId15"/>
    <sheet name="Ｂ-3" sheetId="65" r:id="rId16"/>
    <sheet name="Ｄ" sheetId="29" r:id="rId17"/>
    <sheet name="Ｅ" sheetId="42" r:id="rId18"/>
  </sheets>
  <definedNames>
    <definedName name="_xlnm.Print_Area" localSheetId="1">'1'!$A$1:$H$34</definedName>
    <definedName name="_xlnm.Print_Area" localSheetId="3">'3-1'!$A$1:$E$32</definedName>
    <definedName name="_xlnm.Print_Area" localSheetId="4">'3-2'!$A$1:$E$24</definedName>
    <definedName name="_xlnm.Print_Area" localSheetId="5">'3-3'!$A$1:$E$34</definedName>
    <definedName name="_xlnm.Print_Area" localSheetId="6">'4-1'!$A$1:$I$30</definedName>
    <definedName name="_xlnm.Print_Area" localSheetId="7">'4-2'!$A$1:$J$31</definedName>
    <definedName name="_xlnm.Print_Area" localSheetId="8">'4-3'!$A$1:$J$35</definedName>
    <definedName name="_xlnm.Print_Area" localSheetId="9">'4-4'!$A$1:$J$31</definedName>
    <definedName name="_xlnm.Print_Area" localSheetId="11">'7'!$A$1:$F$54</definedName>
    <definedName name="_xlnm.Print_Area" localSheetId="13">'Ｂ-1'!$A$1:$I$63</definedName>
    <definedName name="_xlnm.Print_Area" localSheetId="14">'Ｂ-2'!$A$1:$I$61</definedName>
    <definedName name="_xlnm.Print_Area" localSheetId="15">'Ｂ-3'!$A$1:$I$62</definedName>
    <definedName name="_xlnm.Print_Area" localSheetId="16">Ｄ!$A$1:$I$60</definedName>
    <definedName name="_xlnm.Print_Area" localSheetId="17">Ｅ!$A$1:$I$60</definedName>
    <definedName name="Z_26957DB0_EFC4_11D9_85B3_00A0B00A331E_.wvu.PrintArea" localSheetId="3" hidden="1">'3-1'!$A$1:$E$32</definedName>
    <definedName name="Z_26957DB0_EFC4_11D9_85B3_00A0B00A331E_.wvu.PrintArea" localSheetId="4" hidden="1">'3-2'!$A$1:$E$24</definedName>
    <definedName name="Z_26957DB0_EFC4_11D9_85B3_00A0B00A331E_.wvu.PrintArea" localSheetId="5"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F25" i="53"/>
  <c r="E25" i="53"/>
  <c r="H23" i="53"/>
  <c r="H21" i="53"/>
  <c r="F21" i="53"/>
  <c r="E21" i="53"/>
  <c r="H19" i="53"/>
  <c r="F19" i="53"/>
  <c r="E19" i="53"/>
  <c r="C16" i="69" l="1"/>
  <c r="C15" i="68"/>
  <c r="C15" i="67"/>
  <c r="D21" i="66"/>
  <c r="A5" i="62" l="1"/>
  <c r="A4" i="58" l="1"/>
  <c r="A4" i="54" l="1"/>
  <c r="B14" i="25"/>
  <c r="C18" i="38"/>
  <c r="A4" i="43"/>
</calcChain>
</file>

<file path=xl/sharedStrings.xml><?xml version="1.0" encoding="utf-8"?>
<sst xmlns="http://schemas.openxmlformats.org/spreadsheetml/2006/main" count="469" uniqueCount="300">
  <si>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</si>
  <si>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</si>
  <si>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</si>
  <si>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</si>
  <si>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</si>
  <si>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</si>
  <si>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</si>
  <si>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</si>
  <si>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</si>
  <si>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</si>
  <si>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</si>
  <si>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</si>
  <si>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</si>
  <si>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</si>
  <si>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</si>
  <si>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</si>
  <si>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</si>
  <si>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</si>
  <si>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</si>
  <si>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</si>
  <si>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</si>
  <si>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</si>
  <si>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</si>
  <si>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</si>
  <si>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</si>
  <si>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</si>
  <si>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</si>
  <si>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</si>
  <si>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</si>
  <si>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</si>
  <si>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</si>
  <si>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</si>
  <si>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</si>
  <si>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</si>
  <si>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</si>
  <si>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</si>
  <si>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</si>
  <si>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</si>
  <si>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</si>
  <si>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</si>
  <si>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</si>
  <si>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</si>
  <si>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</si>
  <si>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</si>
  <si>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</si>
  <si>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</si>
  <si>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</si>
  <si>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</si>
  <si>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</si>
  <si>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</si>
  <si>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</si>
  <si>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</si>
  <si>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</si>
  <si>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</si>
  <si>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</si>
  <si>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</si>
  <si>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</si>
  <si>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</si>
  <si>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</si>
  <si>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</si>
  <si>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</si>
  <si>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</si>
  <si>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</si>
  <si>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</si>
  <si>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</si>
  <si>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</si>
  <si>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</si>
  <si>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</si>
  <si>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</si>
  <si>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</si>
  <si>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</si>
  <si>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</si>
  <si>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</si>
  <si>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</si>
  <si>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</si>
  <si>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</si>
  <si>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</si>
  <si>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</si>
  <si>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</si>
  <si>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</si>
  <si>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</si>
  <si>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</si>
  <si>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</si>
  <si>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</si>
  <si>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</si>
  <si>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</si>
  <si>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</si>
  <si>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</si>
  <si>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</si>
  <si>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</si>
  <si>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</si>
  <si>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</si>
  <si>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</si>
  <si>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</si>
  <si>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</si>
  <si>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</si>
  <si>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</si>
  <si>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</si>
  <si>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</si>
  <si>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</si>
  <si>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</si>
  <si>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</si>
  <si>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</si>
  <si>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</si>
  <si>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</si>
  <si>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</si>
  <si>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</si>
  <si>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</si>
  <si>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</si>
  <si>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</si>
  <si>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</si>
  <si>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</si>
  <si>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</si>
  <si>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</si>
  <si>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</si>
  <si>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</si>
  <si>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</si>
  <si>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</si>
  <si>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</si>
  <si>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</si>
  <si>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</si>
  <si>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</si>
  <si>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</si>
  <si>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</si>
  <si>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</si>
  <si>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</si>
  <si>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</si>
  <si>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</si>
  <si>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</si>
  <si>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</si>
  <si>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</si>
  <si>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</si>
  <si>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</si>
  <si>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</si>
  <si>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</si>
  <si>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</si>
  <si>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</si>
  <si>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</si>
  <si>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</si>
  <si>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</si>
  <si>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</si>
  <si>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</si>
  <si>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</si>
  <si>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</si>
  <si>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</si>
  <si>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</si>
  <si>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</si>
  <si>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</si>
  <si>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</si>
  <si>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</si>
  <si>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</si>
  <si>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</si>
  <si>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</si>
  <si>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</si>
  <si>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</si>
  <si>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</si>
  <si>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</si>
  <si>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</si>
  <si>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</si>
  <si>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</si>
  <si>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</si>
  <si>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</si>
  <si>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</si>
  <si>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</si>
  <si>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</si>
  <si>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</si>
  <si>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</si>
  <si>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</si>
  <si>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</si>
  <si>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</si>
  <si>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施工実績調書（様式２号）</t>
    <phoneticPr fontId="2"/>
  </si>
  <si>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</si>
  <si>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</si>
  <si>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</si>
  <si>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</si>
  <si>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</si>
  <si>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</si>
  <si>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</si>
  <si>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</si>
  <si>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</si>
  <si>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</si>
  <si>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2 誓約書（現場代理人及び技術者）</t>
    <rPh sb="2" eb="5">
      <t>セイヤクショ</t>
    </rPh>
    <rPh sb="6" eb="8">
      <t>ゲンバ</t>
    </rPh>
    <rPh sb="8" eb="11">
      <t>ダイリニン</t>
    </rPh>
    <rPh sb="11" eb="12">
      <t>オヨ</t>
    </rPh>
    <rPh sb="13" eb="16">
      <t>ギジュツシャ</t>
    </rPh>
    <phoneticPr fontId="2"/>
  </si>
  <si>
    <t>3　技術者の資格・工事経験調書</t>
    <rPh sb="2" eb="5">
      <t>ギジュツシャ</t>
    </rPh>
    <rPh sb="6" eb="8">
      <t>シカク</t>
    </rPh>
    <rPh sb="9" eb="11">
      <t>コウジ</t>
    </rPh>
    <rPh sb="11" eb="13">
      <t>ケイケン</t>
    </rPh>
    <rPh sb="13" eb="15">
      <t>チョウショ</t>
    </rPh>
    <phoneticPr fontId="2"/>
  </si>
  <si>
    <t>4　その他</t>
    <rPh sb="2" eb="5">
      <t>ソノタ</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</si>
  <si>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</si>
  <si>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</si>
  <si>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</si>
  <si>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</si>
  <si>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</si>
  <si>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</si>
  <si>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施工体系</t>
    <rPh sb="0" eb="2">
      <t>セコウ</t>
    </rPh>
    <rPh sb="2" eb="4">
      <t>タイケイ</t>
    </rPh>
    <phoneticPr fontId="2"/>
  </si>
  <si>
    <t>様式４-４号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</si>
  <si>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</si>
  <si>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</si>
  <si>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</si>
  <si>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</si>
  <si>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</si>
  <si>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</si>
  <si>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</si>
  <si>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</si>
  <si>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</si>
  <si>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</si>
  <si>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</si>
  <si>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</si>
  <si>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</si>
  <si>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</si>
  <si>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</si>
  <si>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から</t>
    <phoneticPr fontId="2"/>
  </si>
  <si>
    <t>まで</t>
    <phoneticPr fontId="2"/>
  </si>
  <si>
    <t>工事名
（工事場所）</t>
    <phoneticPr fontId="2"/>
  </si>
  <si>
    <t>まで</t>
    <phoneticPr fontId="2"/>
  </si>
  <si>
    <t>２</t>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</si>
  <si>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</si>
  <si>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</si>
  <si>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</si>
  <si>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</si>
  <si>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</si>
  <si>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</si>
  <si>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</si>
  <si>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</si>
  <si>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</si>
  <si>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</si>
  <si>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</si>
  <si>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</si>
  <si>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</si>
  <si>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</si>
  <si>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</si>
  <si>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</si>
  <si>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</si>
  <si>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</si>
  <si>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</si>
  <si>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</si>
  <si>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</si>
  <si>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</si>
  <si>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</si>
  <si>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</si>
  <si>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</si>
  <si>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</si>
  <si>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</si>
  <si>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</si>
  <si>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</si>
  <si>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</si>
  <si>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</si>
  <si>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</si>
  <si>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</si>
  <si>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</si>
  <si>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</si>
  <si>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</si>
  <si>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</si>
  <si>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</si>
  <si>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</si>
  <si>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</si>
  <si>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</si>
  <si>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</si>
  <si>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</si>
  <si>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</si>
  <si>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</si>
  <si>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</si>
  <si>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</si>
  <si>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</si>
  <si>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１</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</si>
  <si>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</si>
  <si>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</si>
  <si>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</si>
  <si>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</si>
  <si>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</si>
  <si>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</si>
  <si>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</si>
  <si>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１</t>
    <phoneticPr fontId="2"/>
  </si>
  <si>
    <t>２</t>
    <phoneticPr fontId="2"/>
  </si>
  <si>
    <t>５</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</si>
  <si>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</si>
  <si>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</si>
  <si>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</si>
  <si>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</si>
  <si>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</si>
  <si>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</si>
  <si>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</si>
  <si>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</si>
  <si>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</si>
  <si>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</si>
  <si>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</si>
  <si>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</si>
  <si>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</si>
  <si>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</si>
  <si>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</si>
  <si>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</si>
  <si>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</si>
  <si>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</si>
  <si>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</si>
  <si>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</si>
  <si>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</si>
  <si>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</si>
  <si>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</si>
  <si>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</si>
  <si>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</si>
  <si>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</si>
  <si>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</si>
  <si>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</si>
  <si>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橋梁災害復旧工事（今津２０号線・仲間橋・７－１）</t>
    <rPh sb="0" eb="2">
      <t>キョウリョウ</t>
    </rPh>
    <rPh sb="2" eb="8">
      <t>サイガイフッキュウコウジ</t>
    </rPh>
    <rPh sb="9" eb="11">
      <t>イマヅ</t>
    </rPh>
    <rPh sb="13" eb="15">
      <t>ゴウセン</t>
    </rPh>
    <rPh sb="16" eb="18">
      <t>ナカマ</t>
    </rPh>
    <rPh sb="18" eb="19">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</si>
</sst>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40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0" fillId="3" borderId="0" xfId="0" applyFill="1" applyAlignment="1">
      <alignment horizontal="right"/>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Continuous"/>
    </xf>
    <xf numFmtId="0" fontId="6" fillId="0" borderId="0" xfId="0" applyFont="1" applyFill="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0" fillId="0" borderId="0" xfId="0" applyFill="1" applyAlignment="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510540</xdr:rowOff>
    </xdr:to>
    <xdr:sp macro="" textlink="">
      <xdr:nvSpPr>
        <xdr:cNvPr id="4" name="テキスト ボックス 3"/>
        <xdr:cNvSpPr txBox="1"/>
      </xdr:nvSpPr>
      <xdr:spPr>
        <a:xfrm>
          <a:off x="1066800" y="15240"/>
          <a:ext cx="48768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495300</xdr:rowOff>
    </xdr:to>
    <xdr:sp macro="" textlink="">
      <xdr:nvSpPr>
        <xdr:cNvPr id="4" name="テキスト ボックス 3"/>
        <xdr:cNvSpPr txBox="1"/>
      </xdr:nvSpPr>
      <xdr:spPr>
        <a:xfrm>
          <a:off x="784860" y="53340"/>
          <a:ext cx="4876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85"/>
      <c r="E9" s="185"/>
    </row>
    <row r="10" spans="1:5" s="14" customFormat="1" ht="30" customHeight="1" x14ac:dyDescent="0.2">
      <c r="A10" s="23"/>
      <c r="B10" s="66" t="s">
        <v>53</v>
      </c>
      <c r="C10" s="5" t="s">
        <v>4</v>
      </c>
      <c r="D10" s="186"/>
      <c r="E10" s="186"/>
    </row>
    <row r="11" spans="1:5" s="14" customFormat="1" ht="30" customHeight="1" x14ac:dyDescent="0.2">
      <c r="C11" s="5" t="s">
        <v>5</v>
      </c>
      <c r="D11" s="186"/>
      <c r="E11" s="186"/>
    </row>
    <row r="12" spans="1:5" s="14" customFormat="1" ht="18" customHeight="1" x14ac:dyDescent="0.2">
      <c r="C12" s="5" t="s">
        <v>55</v>
      </c>
      <c r="D12" s="187"/>
      <c r="E12" s="187"/>
    </row>
    <row r="13" spans="1:5" ht="36" customHeight="1" x14ac:dyDescent="0.2">
      <c r="A13" s="14"/>
      <c r="B13" s="14"/>
      <c r="C13" s="5"/>
      <c r="D13" s="11"/>
    </row>
    <row r="14" spans="1:5" s="18" customFormat="1" ht="51" customHeight="1" x14ac:dyDescent="0.2">
      <c r="A14" s="67"/>
      <c r="B14" s="75" t="str">
        <f>'1'!A4</f>
        <v>橋梁災害復旧工事（今津２０号線・仲間橋・７－１）</v>
      </c>
      <c r="C14" s="71"/>
      <c r="D14" s="68"/>
    </row>
    <row r="15" spans="1:5" s="18" customFormat="1" ht="36" customHeight="1" x14ac:dyDescent="0.2">
      <c r="A15" s="67"/>
      <c r="B15" s="183" t="s">
        <v>219</v>
      </c>
      <c r="C15" s="184"/>
      <c r="D15" s="184"/>
      <c r="E15" s="184"/>
    </row>
    <row r="16" spans="1:5" s="18" customFormat="1" ht="37.5" customHeight="1" x14ac:dyDescent="0.2">
      <c r="A16" s="67"/>
      <c r="B16" s="68"/>
      <c r="C16" s="77"/>
      <c r="D16" s="77"/>
      <c r="E16" s="77"/>
    </row>
    <row r="17" spans="1:2" ht="24.9" customHeight="1" x14ac:dyDescent="0.2">
      <c r="B17" s="1" t="s">
        <v>6</v>
      </c>
    </row>
    <row r="18" spans="1:2" ht="31.8" customHeight="1" x14ac:dyDescent="0.2">
      <c r="A18" s="18">
        <v>1</v>
      </c>
      <c r="B18" s="78" t="s">
        <v>170</v>
      </c>
    </row>
    <row r="19" spans="1:2" s="18" customFormat="1" ht="32.25" customHeight="1" x14ac:dyDescent="0.2">
      <c r="A19" s="18">
        <v>2</v>
      </c>
      <c r="B19" s="177" t="s">
        <v>220</v>
      </c>
    </row>
    <row r="20" spans="1:2" s="18" customFormat="1" ht="32.25" customHeight="1" x14ac:dyDescent="0.2">
      <c r="A20" s="18">
        <v>3</v>
      </c>
      <c r="B20" s="78" t="s">
        <v>221</v>
      </c>
    </row>
    <row r="21" spans="1:2" s="18" customFormat="1" ht="32.25" customHeight="1" x14ac:dyDescent="0.2">
      <c r="A21" s="18">
        <v>4</v>
      </c>
      <c r="B21" s="78" t="s">
        <v>35</v>
      </c>
    </row>
    <row r="22" spans="1:2" s="18" customFormat="1" ht="32.25" customHeight="1" x14ac:dyDescent="0.2">
      <c r="A22" s="18">
        <v>5</v>
      </c>
      <c r="B22"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topLeftCell="A2"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1" t="s">
        <v>97</v>
      </c>
      <c r="AB1" s="191"/>
      <c r="AC1" s="191"/>
      <c r="AD1" s="191" t="s">
        <v>98</v>
      </c>
      <c r="AE1" s="191"/>
      <c r="AF1" s="191"/>
      <c r="AG1" s="192" t="s">
        <v>109</v>
      </c>
      <c r="AH1" s="192"/>
      <c r="AI1" s="19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285</v>
      </c>
      <c r="AF3" s="125" t="s">
        <v>21</v>
      </c>
      <c r="AG3" s="124" t="s">
        <v>23</v>
      </c>
      <c r="AH3" s="124" t="s">
        <v>287</v>
      </c>
      <c r="AI3" s="125" t="s">
        <v>21</v>
      </c>
      <c r="AJ3" s="124" t="s">
        <v>25</v>
      </c>
      <c r="AK3" s="124" t="s">
        <v>28</v>
      </c>
      <c r="AL3" s="124" t="s">
        <v>200</v>
      </c>
      <c r="AM3" s="124" t="s">
        <v>144</v>
      </c>
      <c r="AN3" s="124" t="s">
        <v>29</v>
      </c>
      <c r="AO3" s="124" t="s">
        <v>56</v>
      </c>
      <c r="AP3" s="124" t="s">
        <v>107</v>
      </c>
    </row>
    <row r="4" spans="1:42" s="1" customFormat="1" ht="24.9" customHeight="1" x14ac:dyDescent="0.2">
      <c r="A4" s="13" t="s">
        <v>299</v>
      </c>
      <c r="B4" s="12"/>
      <c r="C4" s="12"/>
      <c r="D4" s="12"/>
      <c r="E4" s="12"/>
      <c r="F4" s="12"/>
      <c r="G4" s="12"/>
      <c r="H4" s="12"/>
      <c r="AA4" s="123" t="s">
        <v>19</v>
      </c>
      <c r="AB4" s="124" t="s">
        <v>18</v>
      </c>
      <c r="AC4" s="125" t="s">
        <v>106</v>
      </c>
      <c r="AD4" s="124" t="s">
        <v>24</v>
      </c>
      <c r="AE4" s="124" t="s">
        <v>286</v>
      </c>
      <c r="AF4" s="125" t="s">
        <v>21</v>
      </c>
      <c r="AG4" s="124" t="s">
        <v>24</v>
      </c>
      <c r="AH4" s="131" t="s">
        <v>288</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3" t="s">
        <v>45</v>
      </c>
      <c r="H5" s="19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5"/>
      <c r="G8" s="195"/>
      <c r="H8" s="195"/>
      <c r="AG8" s="127"/>
    </row>
    <row r="9" spans="1:42" s="17" customFormat="1" ht="24.9" customHeight="1" x14ac:dyDescent="0.2">
      <c r="D9" s="65" t="s">
        <v>50</v>
      </c>
      <c r="E9" s="19" t="s">
        <v>30</v>
      </c>
      <c r="F9" s="196"/>
      <c r="G9" s="196"/>
      <c r="H9" s="196"/>
      <c r="AG9" s="58"/>
      <c r="AH9" s="58"/>
      <c r="AI9" s="58"/>
    </row>
    <row r="10" spans="1:42" s="17" customFormat="1" ht="24.9" customHeight="1" x14ac:dyDescent="0.2">
      <c r="D10" s="48"/>
      <c r="E10" s="19" t="s">
        <v>31</v>
      </c>
      <c r="F10" s="196"/>
      <c r="G10" s="196"/>
      <c r="H10" s="196"/>
      <c r="AG10" s="58"/>
      <c r="AH10" s="58"/>
      <c r="AI10" s="58"/>
    </row>
    <row r="11" spans="1:42" s="17" customFormat="1" ht="17.399999999999999" customHeight="1" x14ac:dyDescent="0.2">
      <c r="D11" s="43" t="s">
        <v>34</v>
      </c>
      <c r="E11" s="63" t="s">
        <v>117</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222</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223</v>
      </c>
    </row>
    <row r="16" spans="1:42" s="58" customFormat="1" ht="22.5" customHeight="1" thickBot="1" x14ac:dyDescent="0.25">
      <c r="A16" s="59" t="s">
        <v>9</v>
      </c>
      <c r="B16" s="203" t="s">
        <v>224</v>
      </c>
      <c r="C16" s="204"/>
      <c r="D16" s="204"/>
      <c r="E16" s="204"/>
      <c r="F16" s="204"/>
      <c r="G16" s="204"/>
      <c r="H16" s="20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88" t="s">
        <v>121</v>
      </c>
      <c r="B18" s="189"/>
      <c r="C18" s="189"/>
      <c r="D18" s="190"/>
      <c r="E18" s="118" t="s">
        <v>122</v>
      </c>
      <c r="F18" s="119" t="s">
        <v>64</v>
      </c>
      <c r="G18" s="141"/>
      <c r="H18" s="121" t="s">
        <v>123</v>
      </c>
    </row>
    <row r="19" spans="1:43" s="85" customFormat="1" ht="45" hidden="1" customHeight="1" thickBot="1" x14ac:dyDescent="0.2">
      <c r="A19" s="140"/>
      <c r="B19" s="206" t="s">
        <v>124</v>
      </c>
      <c r="C19" s="207"/>
      <c r="D19" s="142" t="s">
        <v>13</v>
      </c>
      <c r="E19" s="138" t="str">
        <f>VLOOKUP(D19,$AA$2:$AC$6,2)</f>
        <v>（表示欄です）</v>
      </c>
      <c r="F19" s="143" t="str">
        <f>VLOOKUP(D19,$AA$2:$AC$6,3)</f>
        <v>（表示欄です）</v>
      </c>
      <c r="G19" s="98" t="s">
        <v>13</v>
      </c>
      <c r="H19" s="139" t="str">
        <f>VLOOKUP($G19,$AJ$2:$AP$4,2)</f>
        <v>（表示欄です）</v>
      </c>
    </row>
    <row r="20" spans="1:43" s="85" customFormat="1" ht="35.1" customHeight="1" thickTop="1" x14ac:dyDescent="0.15">
      <c r="A20" s="188" t="s">
        <v>121</v>
      </c>
      <c r="B20" s="189"/>
      <c r="C20" s="189"/>
      <c r="D20" s="190"/>
      <c r="E20" s="118" t="s">
        <v>122</v>
      </c>
      <c r="F20" s="119" t="s">
        <v>64</v>
      </c>
      <c r="G20" s="141"/>
      <c r="H20" s="121" t="s">
        <v>123</v>
      </c>
    </row>
    <row r="21" spans="1:43" s="85" customFormat="1" ht="45" customHeight="1" thickBot="1" x14ac:dyDescent="0.2">
      <c r="A21" s="140"/>
      <c r="B21" s="206" t="s">
        <v>124</v>
      </c>
      <c r="C21" s="207"/>
      <c r="D21" s="142" t="s">
        <v>13</v>
      </c>
      <c r="E21" s="138" t="str">
        <f>VLOOKUP(D21,$AA$2:$AC$6,2)</f>
        <v>（表示欄です）</v>
      </c>
      <c r="F21" s="143" t="str">
        <f>VLOOKUP(D21,$AA$2:$AC$6,3)</f>
        <v>（表示欄です）</v>
      </c>
      <c r="G21" s="98" t="s">
        <v>13</v>
      </c>
      <c r="H21" s="139" t="str">
        <f>VLOOKUP($G21,$AJ$2:$AP$4,2)</f>
        <v>（表示欄です）</v>
      </c>
    </row>
    <row r="22" spans="1:43" s="85" customFormat="1" ht="66.75" customHeight="1" thickTop="1" x14ac:dyDescent="0.2">
      <c r="A22" s="208" t="s">
        <v>181</v>
      </c>
      <c r="B22" s="209"/>
      <c r="C22" s="209"/>
      <c r="D22" s="210"/>
      <c r="E22" s="91" t="s">
        <v>197</v>
      </c>
      <c r="F22" s="92" t="s">
        <v>64</v>
      </c>
      <c r="G22" s="93"/>
      <c r="H22" s="94" t="s">
        <v>225</v>
      </c>
    </row>
    <row r="23" spans="1:43" s="85" customFormat="1" ht="36" customHeight="1" x14ac:dyDescent="0.15">
      <c r="A23" s="95"/>
      <c r="B23" s="96" t="s">
        <v>65</v>
      </c>
      <c r="C23" s="211" t="s">
        <v>284</v>
      </c>
      <c r="D23" s="212"/>
      <c r="E23" s="213"/>
      <c r="F23" s="97" t="s">
        <v>15</v>
      </c>
      <c r="G23" s="98" t="s">
        <v>25</v>
      </c>
      <c r="H23" s="87" t="str">
        <f>VLOOKUP(G23,$AJ$2:$AP$4,3)</f>
        <v>シート「B－１」及びシート「B－３」に電子情報を貼付</v>
      </c>
    </row>
    <row r="24" spans="1:43" s="85" customFormat="1" ht="36" customHeight="1" x14ac:dyDescent="0.15">
      <c r="A24" s="188" t="s">
        <v>182</v>
      </c>
      <c r="B24" s="189"/>
      <c r="C24" s="189"/>
      <c r="D24" s="190"/>
      <c r="E24" s="118" t="s">
        <v>198</v>
      </c>
      <c r="F24" s="119" t="s">
        <v>64</v>
      </c>
      <c r="G24" s="120"/>
      <c r="H24" s="144" t="s">
        <v>199</v>
      </c>
      <c r="AA24" s="46"/>
      <c r="AB24" s="46"/>
      <c r="AC24" s="46"/>
      <c r="AD24" s="46"/>
      <c r="AE24" s="46"/>
      <c r="AF24" s="46"/>
      <c r="AG24" s="46"/>
      <c r="AH24" s="46"/>
      <c r="AI24" s="46"/>
      <c r="AJ24" s="46"/>
      <c r="AK24" s="46"/>
      <c r="AL24" s="46"/>
      <c r="AM24" s="46"/>
      <c r="AN24" s="46"/>
      <c r="AO24" s="46"/>
      <c r="AP24" s="46"/>
    </row>
    <row r="25" spans="1:43" s="85" customFormat="1" ht="90" customHeight="1" x14ac:dyDescent="0.15">
      <c r="A25" s="114"/>
      <c r="B25" s="96" t="s">
        <v>65</v>
      </c>
      <c r="C25" s="113" t="s">
        <v>95</v>
      </c>
      <c r="D25" s="115" t="s">
        <v>23</v>
      </c>
      <c r="E25" s="116" t="str">
        <f>VLOOKUP(D25,$AD$2:$AF$4,2)</f>
        <v>監理技術者資格者証（及び指定講習受講修了証）及び雇用関係の確認できる書面</v>
      </c>
      <c r="F25" s="117" t="str">
        <f>VLOOKUP(D25,$AD$2:$AF$4,3)</f>
        <v>電子又は持参</v>
      </c>
      <c r="G25" s="98" t="s">
        <v>25</v>
      </c>
      <c r="H25" s="87" t="str">
        <f>VLOOKUP(G25,$AJ$2:$AP$4,3)</f>
        <v>シート「B－１」及びシート「B－３」に電子情報を貼付</v>
      </c>
      <c r="AA25" s="46"/>
      <c r="AB25" s="46"/>
      <c r="AC25" s="46"/>
      <c r="AD25" s="46"/>
      <c r="AE25" s="46"/>
      <c r="AF25" s="46"/>
      <c r="AG25" s="46"/>
      <c r="AH25" s="46"/>
      <c r="AI25" s="46"/>
      <c r="AJ25" s="46"/>
      <c r="AK25" s="46"/>
      <c r="AL25" s="46"/>
      <c r="AM25" s="46"/>
      <c r="AN25" s="46"/>
      <c r="AO25" s="46"/>
      <c r="AP25" s="46"/>
      <c r="AQ25" s="17"/>
    </row>
    <row r="26" spans="1:43" s="85" customFormat="1" ht="22.5" customHeight="1" x14ac:dyDescent="0.15">
      <c r="A26" s="188" t="s">
        <v>183</v>
      </c>
      <c r="B26" s="214"/>
      <c r="C26" s="214"/>
      <c r="D26" s="214"/>
      <c r="E26" s="88"/>
      <c r="F26" s="89"/>
      <c r="G26" s="88"/>
      <c r="H26" s="90"/>
      <c r="AA26" s="46"/>
      <c r="AB26" s="46"/>
      <c r="AC26" s="46"/>
      <c r="AD26" s="46"/>
      <c r="AE26" s="46"/>
      <c r="AF26" s="46"/>
      <c r="AG26" s="46"/>
      <c r="AH26" s="46"/>
      <c r="AI26" s="46"/>
      <c r="AJ26" s="46"/>
      <c r="AK26" s="46"/>
      <c r="AL26" s="46"/>
      <c r="AM26" s="46"/>
      <c r="AN26" s="46"/>
      <c r="AO26" s="46"/>
      <c r="AP26" s="46"/>
      <c r="AQ26" s="17"/>
    </row>
    <row r="27" spans="1:43" s="17" customFormat="1" ht="48" customHeight="1" x14ac:dyDescent="0.15">
      <c r="A27" s="215"/>
      <c r="B27" s="217" t="s">
        <v>32</v>
      </c>
      <c r="C27" s="219" t="s">
        <v>14</v>
      </c>
      <c r="D27" s="212"/>
      <c r="E27" s="213"/>
      <c r="F27" s="97" t="s">
        <v>15</v>
      </c>
      <c r="G27" s="98" t="s">
        <v>25</v>
      </c>
      <c r="H27" s="87" t="str">
        <f>VLOOKUP(G27,$AJ$2:$AP$4,5)</f>
        <v>シート「Ｄ」に電子情報を貼付</v>
      </c>
      <c r="I27" s="85"/>
      <c r="J27" s="85"/>
      <c r="K27" s="85"/>
      <c r="L27" s="85"/>
      <c r="M27" s="85"/>
      <c r="N27" s="85"/>
      <c r="O27" s="85"/>
      <c r="P27" s="85"/>
      <c r="Q27" s="85"/>
      <c r="R27" s="85"/>
      <c r="S27" s="85"/>
      <c r="T27" s="85"/>
      <c r="U27" s="85"/>
      <c r="V27" s="85"/>
      <c r="W27" s="85"/>
      <c r="X27" s="85"/>
      <c r="Y27" s="85"/>
    </row>
    <row r="28" spans="1:43" s="17" customFormat="1" ht="48" customHeight="1" thickBot="1" x14ac:dyDescent="0.2">
      <c r="A28" s="216"/>
      <c r="B28" s="218"/>
      <c r="C28" s="220" t="s">
        <v>69</v>
      </c>
      <c r="D28" s="221"/>
      <c r="E28" s="222"/>
      <c r="F28" s="128" t="s">
        <v>15</v>
      </c>
      <c r="G28" s="129" t="s">
        <v>25</v>
      </c>
      <c r="H28" s="130" t="str">
        <f>VLOOKUP(G28,$AJ$2:$AP$4,6)</f>
        <v>シート「E」に電子情報を貼付</v>
      </c>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44"/>
    </row>
    <row r="29" spans="1:43" s="44" customFormat="1" ht="9.9" customHeight="1" x14ac:dyDescent="0.15">
      <c r="A29" s="76" t="s">
        <v>120</v>
      </c>
      <c r="F29" s="49"/>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58"/>
    </row>
    <row r="30" spans="1:43" s="41" customFormat="1" ht="24.75" customHeight="1" x14ac:dyDescent="0.15">
      <c r="A30" s="223" t="s">
        <v>226</v>
      </c>
      <c r="B30" s="223"/>
      <c r="C30" s="223"/>
      <c r="D30" s="223"/>
      <c r="E30" s="223"/>
      <c r="F30" s="223"/>
      <c r="G30" s="223"/>
      <c r="H30" s="223"/>
      <c r="I30" s="85"/>
      <c r="J30" s="85"/>
      <c r="K30" s="85"/>
      <c r="L30" s="85"/>
      <c r="M30" s="85"/>
      <c r="N30" s="85"/>
      <c r="O30" s="85"/>
      <c r="P30" s="85"/>
      <c r="Q30" s="85"/>
      <c r="R30" s="85"/>
      <c r="S30" s="85"/>
      <c r="T30" s="85"/>
      <c r="U30" s="85"/>
      <c r="V30" s="85"/>
      <c r="W30" s="85"/>
      <c r="X30" s="85"/>
      <c r="Y30" s="85"/>
      <c r="Z30" s="17"/>
      <c r="AA30" s="17"/>
      <c r="AB30" s="17"/>
      <c r="AC30" s="17"/>
      <c r="AD30" s="17"/>
      <c r="AE30" s="17"/>
      <c r="AF30" s="17"/>
      <c r="AG30" s="17"/>
      <c r="AH30" s="17"/>
      <c r="AI30" s="17"/>
      <c r="AJ30" s="17"/>
      <c r="AK30" s="17"/>
      <c r="AL30" s="17"/>
      <c r="AM30" s="17"/>
      <c r="AN30" s="17"/>
      <c r="AO30" s="17"/>
      <c r="AP30" s="17"/>
      <c r="AQ30" s="58"/>
    </row>
    <row r="31" spans="1:43" s="58" customFormat="1" ht="15" customHeight="1" x14ac:dyDescent="0.15">
      <c r="A31" s="205" t="s">
        <v>227</v>
      </c>
      <c r="B31" s="205"/>
      <c r="C31" s="205"/>
      <c r="D31" s="205"/>
      <c r="E31" s="205"/>
      <c r="F31" s="205"/>
      <c r="G31" s="205"/>
      <c r="H31" s="20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row>
    <row r="32" spans="1:43" s="58" customFormat="1" ht="15" customHeight="1" x14ac:dyDescent="0.2">
      <c r="A32" s="205" t="s">
        <v>228</v>
      </c>
      <c r="B32" s="205"/>
      <c r="C32" s="205"/>
      <c r="D32" s="205"/>
      <c r="E32" s="205"/>
      <c r="F32" s="205"/>
      <c r="G32" s="205"/>
      <c r="H32" s="205"/>
      <c r="I32" s="17"/>
      <c r="J32" s="17"/>
      <c r="K32" s="17"/>
      <c r="L32" s="17"/>
      <c r="M32" s="17"/>
      <c r="N32" s="17"/>
      <c r="O32" s="17"/>
      <c r="P32" s="17"/>
      <c r="Q32" s="17"/>
      <c r="R32" s="17"/>
      <c r="S32" s="17"/>
      <c r="T32" s="17"/>
      <c r="U32" s="17"/>
      <c r="V32" s="17"/>
      <c r="W32" s="17"/>
      <c r="X32" s="17"/>
      <c r="Y32" s="17"/>
      <c r="Z32" s="17"/>
      <c r="AA32" s="127"/>
      <c r="AB32" s="127"/>
      <c r="AC32" s="127"/>
      <c r="AD32" s="127"/>
      <c r="AE32" s="127"/>
      <c r="AF32" s="127"/>
      <c r="AG32" s="127"/>
      <c r="AH32" s="127"/>
      <c r="AI32" s="127"/>
      <c r="AJ32" s="127"/>
      <c r="AK32" s="127"/>
      <c r="AL32" s="127"/>
      <c r="AM32" s="127"/>
      <c r="AN32" s="127"/>
      <c r="AO32" s="127"/>
      <c r="AP32" s="127"/>
      <c r="AQ32" s="39"/>
    </row>
    <row r="33" spans="1:43" s="58" customFormat="1" ht="15" customHeight="1" x14ac:dyDescent="0.2">
      <c r="A33" s="205" t="s">
        <v>229</v>
      </c>
      <c r="B33" s="205"/>
      <c r="C33" s="205"/>
      <c r="D33" s="205"/>
      <c r="E33" s="205"/>
      <c r="F33" s="205"/>
      <c r="G33" s="205"/>
      <c r="H33" s="205"/>
      <c r="I33" s="17"/>
      <c r="J33" s="17"/>
      <c r="K33" s="17"/>
      <c r="L33" s="17"/>
      <c r="M33" s="17"/>
      <c r="N33" s="17"/>
      <c r="O33" s="17"/>
      <c r="P33" s="17"/>
      <c r="Q33" s="17"/>
      <c r="R33" s="17"/>
      <c r="S33" s="17"/>
      <c r="T33" s="17"/>
      <c r="U33" s="17"/>
      <c r="V33" s="17"/>
      <c r="W33" s="17"/>
      <c r="X33" s="17"/>
      <c r="Y33" s="17"/>
      <c r="Z33" s="17"/>
      <c r="AA33" s="127"/>
      <c r="AB33" s="127"/>
      <c r="AC33" s="127"/>
      <c r="AD33" s="127"/>
      <c r="AE33" s="127"/>
      <c r="AF33" s="127"/>
      <c r="AG33" s="127"/>
      <c r="AH33" s="127"/>
      <c r="AI33" s="127"/>
      <c r="AJ33" s="127"/>
      <c r="AK33" s="127"/>
      <c r="AL33" s="127"/>
      <c r="AM33" s="127"/>
      <c r="AN33" s="127"/>
      <c r="AO33" s="127"/>
      <c r="AP33" s="127"/>
      <c r="AQ33" s="39"/>
    </row>
    <row r="34" spans="1:43" s="58" customFormat="1" ht="15" customHeight="1" x14ac:dyDescent="0.2">
      <c r="A34" s="205" t="s">
        <v>230</v>
      </c>
      <c r="B34" s="205"/>
      <c r="C34" s="205"/>
      <c r="D34" s="205"/>
      <c r="E34" s="205"/>
      <c r="F34" s="205"/>
      <c r="G34" s="205"/>
      <c r="H34" s="205"/>
      <c r="I34" s="17"/>
      <c r="J34" s="17"/>
      <c r="K34" s="17"/>
      <c r="L34" s="17"/>
      <c r="M34" s="17"/>
      <c r="N34" s="17"/>
      <c r="O34" s="17"/>
      <c r="P34" s="17"/>
      <c r="Q34" s="17"/>
      <c r="R34" s="17"/>
      <c r="S34" s="17"/>
      <c r="T34" s="17"/>
      <c r="U34" s="17"/>
      <c r="V34" s="17"/>
      <c r="W34" s="17"/>
      <c r="X34" s="17"/>
      <c r="Y34" s="17"/>
      <c r="Z34" s="44"/>
      <c r="AA34" s="41"/>
      <c r="AB34" s="41"/>
      <c r="AC34" s="41"/>
      <c r="AD34" s="41"/>
      <c r="AE34" s="41"/>
      <c r="AF34" s="41"/>
      <c r="AG34" s="41"/>
      <c r="AH34" s="41"/>
      <c r="AI34" s="41"/>
      <c r="AJ34" s="41"/>
      <c r="AK34" s="41"/>
      <c r="AL34" s="41"/>
      <c r="AM34" s="41"/>
      <c r="AN34" s="41"/>
      <c r="AO34" s="41"/>
      <c r="AP34" s="41"/>
      <c r="AQ34" s="39"/>
    </row>
    <row r="35" spans="1:43" x14ac:dyDescent="0.2">
      <c r="I35" s="17"/>
      <c r="J35" s="17"/>
      <c r="K35" s="17"/>
      <c r="L35" s="17"/>
      <c r="M35" s="17"/>
      <c r="N35" s="17"/>
      <c r="O35" s="17"/>
      <c r="P35" s="17"/>
      <c r="Q35" s="17"/>
      <c r="R35" s="17"/>
      <c r="S35" s="17"/>
      <c r="T35" s="17"/>
      <c r="U35" s="17"/>
      <c r="V35" s="17"/>
      <c r="W35" s="17"/>
      <c r="X35" s="17"/>
      <c r="Y35" s="17"/>
      <c r="Z35" s="41"/>
      <c r="AA35" s="58"/>
      <c r="AB35" s="58"/>
      <c r="AC35" s="58"/>
      <c r="AD35" s="58"/>
      <c r="AE35" s="58"/>
      <c r="AF35" s="58"/>
      <c r="AG35" s="58"/>
      <c r="AH35" s="58"/>
      <c r="AI35" s="58"/>
      <c r="AJ35" s="58"/>
      <c r="AK35" s="58"/>
      <c r="AL35" s="58"/>
      <c r="AM35" s="58"/>
      <c r="AN35" s="58"/>
      <c r="AO35" s="58"/>
      <c r="AP35" s="58"/>
      <c r="AQ35" s="39"/>
    </row>
    <row r="36" spans="1:43" x14ac:dyDescent="0.2">
      <c r="I36" s="44"/>
      <c r="J36" s="44"/>
      <c r="K36" s="44"/>
      <c r="L36" s="44"/>
      <c r="M36" s="44"/>
      <c r="N36" s="44"/>
      <c r="O36" s="44"/>
      <c r="P36" s="44"/>
      <c r="Q36" s="44"/>
      <c r="R36" s="44"/>
      <c r="S36" s="44"/>
      <c r="T36" s="44"/>
      <c r="U36" s="44"/>
      <c r="V36" s="44"/>
      <c r="W36" s="44"/>
      <c r="X36" s="44"/>
      <c r="Y36" s="44"/>
      <c r="Z36" s="58"/>
      <c r="AA36" s="58"/>
      <c r="AB36" s="58"/>
      <c r="AC36" s="58"/>
      <c r="AD36" s="58"/>
      <c r="AE36" s="58"/>
      <c r="AF36" s="58"/>
      <c r="AG36" s="58"/>
      <c r="AH36" s="58"/>
      <c r="AI36" s="58"/>
      <c r="AJ36" s="58"/>
      <c r="AK36" s="58"/>
      <c r="AL36" s="58"/>
      <c r="AM36" s="58"/>
      <c r="AN36" s="58"/>
      <c r="AO36" s="58"/>
      <c r="AP36" s="58"/>
      <c r="AQ36" s="39"/>
    </row>
    <row r="37" spans="1:43" x14ac:dyDescent="0.2">
      <c r="I37" s="41"/>
      <c r="J37" s="41"/>
      <c r="K37" s="41"/>
      <c r="L37" s="41"/>
      <c r="M37" s="41"/>
      <c r="N37" s="41"/>
      <c r="O37" s="41"/>
      <c r="P37" s="41"/>
      <c r="Q37" s="41"/>
      <c r="R37" s="41"/>
      <c r="S37" s="41"/>
      <c r="T37" s="41"/>
      <c r="U37" s="41"/>
      <c r="V37" s="41"/>
      <c r="W37" s="41"/>
      <c r="X37" s="41"/>
      <c r="Y37" s="41"/>
      <c r="Z37" s="58"/>
      <c r="AA37" s="58"/>
      <c r="AB37" s="58"/>
      <c r="AC37" s="58"/>
      <c r="AD37" s="58"/>
      <c r="AE37" s="58"/>
      <c r="AF37" s="58"/>
      <c r="AG37" s="58"/>
      <c r="AH37" s="58"/>
      <c r="AI37" s="58"/>
      <c r="AJ37" s="58"/>
      <c r="AK37" s="58"/>
      <c r="AL37" s="58"/>
      <c r="AM37" s="58"/>
      <c r="AN37" s="58"/>
      <c r="AO37" s="58"/>
      <c r="AP37" s="58"/>
      <c r="AQ37" s="39"/>
    </row>
    <row r="38" spans="1:43" x14ac:dyDescent="0.2">
      <c r="I38" s="58"/>
      <c r="J38" s="58"/>
      <c r="K38" s="58"/>
      <c r="L38" s="58"/>
      <c r="M38" s="58"/>
      <c r="N38" s="58"/>
      <c r="O38" s="58"/>
      <c r="P38" s="58"/>
      <c r="Q38" s="58"/>
      <c r="R38" s="58"/>
      <c r="S38" s="58"/>
      <c r="T38" s="58"/>
      <c r="U38" s="58"/>
      <c r="V38" s="58"/>
      <c r="W38" s="58"/>
      <c r="X38" s="58"/>
      <c r="Y38" s="58"/>
      <c r="Z38" s="58"/>
      <c r="AA38" s="58"/>
      <c r="AB38" s="58"/>
      <c r="AC38" s="58"/>
      <c r="AD38" s="58"/>
      <c r="AE38" s="58"/>
      <c r="AF38" s="58"/>
      <c r="AQ38" s="39"/>
    </row>
    <row r="39" spans="1:43" x14ac:dyDescent="0.2">
      <c r="I39" s="58"/>
      <c r="J39" s="58"/>
      <c r="K39" s="58"/>
      <c r="L39" s="58"/>
      <c r="M39" s="58"/>
      <c r="N39" s="58"/>
      <c r="O39" s="58"/>
      <c r="P39" s="58"/>
      <c r="Q39" s="58"/>
      <c r="R39" s="58"/>
      <c r="S39" s="58"/>
      <c r="T39" s="58"/>
      <c r="U39" s="58"/>
      <c r="V39" s="58"/>
      <c r="W39" s="58"/>
      <c r="X39" s="58"/>
      <c r="Y39" s="58"/>
      <c r="Z39" s="39"/>
      <c r="AQ39" s="39"/>
    </row>
    <row r="40" spans="1:43" x14ac:dyDescent="0.2">
      <c r="I40" s="58"/>
      <c r="J40" s="58"/>
      <c r="K40" s="58"/>
      <c r="L40" s="58"/>
      <c r="M40" s="58"/>
      <c r="N40" s="58"/>
      <c r="O40" s="58"/>
      <c r="P40" s="58"/>
      <c r="Q40" s="58"/>
      <c r="R40" s="58"/>
      <c r="S40" s="58"/>
      <c r="T40" s="58"/>
      <c r="U40" s="58"/>
      <c r="V40" s="58"/>
      <c r="W40" s="58"/>
      <c r="X40" s="58"/>
      <c r="Y40" s="58"/>
      <c r="Z40" s="39"/>
      <c r="AQ40" s="39"/>
    </row>
    <row r="41" spans="1:43" x14ac:dyDescent="0.2">
      <c r="Z41" s="39"/>
      <c r="AQ41" s="39"/>
    </row>
    <row r="42" spans="1:43" x14ac:dyDescent="0.2">
      <c r="Z42" s="39"/>
      <c r="AQ42" s="39"/>
    </row>
    <row r="43" spans="1:43" x14ac:dyDescent="0.2">
      <c r="AQ43" s="39"/>
    </row>
    <row r="44" spans="1:43" x14ac:dyDescent="0.2">
      <c r="AQ44" s="39"/>
    </row>
    <row r="45" spans="1:43" x14ac:dyDescent="0.2">
      <c r="Z45" s="39"/>
      <c r="AQ45" s="39"/>
    </row>
    <row r="46" spans="1:43" x14ac:dyDescent="0.2">
      <c r="Z46" s="39"/>
      <c r="AQ46" s="39"/>
    </row>
    <row r="47" spans="1:43" x14ac:dyDescent="0.2">
      <c r="Z47" s="39"/>
      <c r="AQ47" s="39"/>
    </row>
    <row r="48" spans="1: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c r="AQ68" s="39"/>
    </row>
    <row r="69" spans="26:43" x14ac:dyDescent="0.2">
      <c r="Z69" s="39"/>
      <c r="AQ69" s="39"/>
    </row>
    <row r="70" spans="26:43" x14ac:dyDescent="0.2">
      <c r="Z70" s="39"/>
    </row>
    <row r="71" spans="26:43" x14ac:dyDescent="0.2">
      <c r="Z71" s="39"/>
    </row>
    <row r="72" spans="26:43" x14ac:dyDescent="0.2">
      <c r="Z72" s="39"/>
    </row>
    <row r="73" spans="26:43" x14ac:dyDescent="0.2">
      <c r="Z73" s="39"/>
    </row>
    <row r="74" spans="26:43" x14ac:dyDescent="0.2">
      <c r="Z74" s="39"/>
    </row>
    <row r="75" spans="26:43" x14ac:dyDescent="0.2">
      <c r="Z75" s="39"/>
    </row>
  </sheetData>
  <mergeCells count="28">
    <mergeCell ref="A34:H34"/>
    <mergeCell ref="B19:C19"/>
    <mergeCell ref="A22:D22"/>
    <mergeCell ref="C23:E23"/>
    <mergeCell ref="A24:D24"/>
    <mergeCell ref="A26:D26"/>
    <mergeCell ref="A27:A28"/>
    <mergeCell ref="B27:B28"/>
    <mergeCell ref="C27:E27"/>
    <mergeCell ref="C28:E28"/>
    <mergeCell ref="A33:H33"/>
    <mergeCell ref="A30:H30"/>
    <mergeCell ref="A31:H31"/>
    <mergeCell ref="A32:H32"/>
    <mergeCell ref="A20:D20"/>
    <mergeCell ref="B21:C21"/>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7:G28 G23 G25 G19 G21">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160</v>
      </c>
      <c r="D1" s="4"/>
    </row>
    <row r="2" spans="1:4" ht="15" customHeight="1" x14ac:dyDescent="0.2">
      <c r="A2" s="62"/>
      <c r="B2" s="11"/>
      <c r="C2" s="11"/>
      <c r="D2" s="11"/>
    </row>
    <row r="3" spans="1:4" ht="30.6" customHeight="1" x14ac:dyDescent="0.2">
      <c r="A3" s="2" t="s">
        <v>161</v>
      </c>
      <c r="B3" s="12"/>
      <c r="C3" s="12"/>
      <c r="D3" s="12"/>
    </row>
    <row r="4" spans="1:4" ht="30" customHeight="1" x14ac:dyDescent="0.2">
      <c r="A4" s="154" t="str">
        <f>'1'!A4</f>
        <v>橋梁災害復旧工事（今津２０号線・仲間橋・７－１）</v>
      </c>
      <c r="B4" s="12"/>
      <c r="C4" s="12"/>
      <c r="D4" s="12"/>
    </row>
    <row r="5" spans="1:4" ht="19.8" customHeight="1" x14ac:dyDescent="0.2">
      <c r="A5" s="13"/>
      <c r="B5" s="12"/>
      <c r="C5" s="12"/>
      <c r="D5" s="12"/>
    </row>
    <row r="6" spans="1:4" s="10" customFormat="1" ht="30" customHeight="1" x14ac:dyDescent="0.2">
      <c r="B6" s="99" t="s">
        <v>70</v>
      </c>
      <c r="C6" s="224"/>
      <c r="D6" s="225"/>
    </row>
    <row r="7" spans="1:4" ht="24.6" customHeight="1" x14ac:dyDescent="0.2">
      <c r="B7" s="155"/>
      <c r="C7" s="155"/>
      <c r="D7" s="155"/>
    </row>
    <row r="8" spans="1:4" s="14" customFormat="1" ht="30" customHeight="1" x14ac:dyDescent="0.2">
      <c r="A8" s="226" t="s">
        <v>162</v>
      </c>
      <c r="B8" s="153" t="s">
        <v>59</v>
      </c>
      <c r="C8" s="228"/>
      <c r="D8" s="229"/>
    </row>
    <row r="9" spans="1:4" ht="30" customHeight="1" x14ac:dyDescent="0.2">
      <c r="A9" s="227"/>
      <c r="B9" s="153" t="s">
        <v>85</v>
      </c>
      <c r="C9" s="228"/>
      <c r="D9" s="229"/>
    </row>
    <row r="10" spans="1:4" ht="30" customHeight="1" x14ac:dyDescent="0.2">
      <c r="A10" s="227"/>
      <c r="B10" s="153" t="s">
        <v>86</v>
      </c>
      <c r="C10" s="228"/>
      <c r="D10" s="229"/>
    </row>
    <row r="11" spans="1:4" ht="30" customHeight="1" x14ac:dyDescent="0.2">
      <c r="A11" s="227"/>
      <c r="B11" s="153" t="s">
        <v>87</v>
      </c>
      <c r="C11" s="228"/>
      <c r="D11" s="229"/>
    </row>
    <row r="12" spans="1:4" ht="30" customHeight="1" x14ac:dyDescent="0.2">
      <c r="A12" s="227"/>
      <c r="B12" s="153" t="s">
        <v>88</v>
      </c>
      <c r="C12" s="230" t="s">
        <v>163</v>
      </c>
      <c r="D12" s="231"/>
    </row>
    <row r="13" spans="1:4" ht="30" customHeight="1" x14ac:dyDescent="0.2">
      <c r="A13" s="227"/>
      <c r="B13" s="153" t="s">
        <v>89</v>
      </c>
      <c r="C13" s="232" t="s">
        <v>164</v>
      </c>
      <c r="D13" s="233"/>
    </row>
    <row r="14" spans="1:4" ht="30" customHeight="1" x14ac:dyDescent="0.2">
      <c r="A14" s="227"/>
      <c r="B14" s="153" t="s">
        <v>165</v>
      </c>
      <c r="C14" s="234" t="s">
        <v>166</v>
      </c>
      <c r="D14" s="235"/>
    </row>
    <row r="15" spans="1:4" ht="30" customHeight="1" x14ac:dyDescent="0.2">
      <c r="A15" s="237" t="s">
        <v>167</v>
      </c>
      <c r="B15" s="238"/>
      <c r="C15" s="243"/>
      <c r="D15" s="244"/>
    </row>
    <row r="16" spans="1:4" ht="30" customHeight="1" x14ac:dyDescent="0.2">
      <c r="A16" s="239"/>
      <c r="B16" s="240"/>
      <c r="C16" s="245"/>
      <c r="D16" s="246"/>
    </row>
    <row r="17" spans="1:4" ht="30" customHeight="1" x14ac:dyDescent="0.2">
      <c r="A17" s="239"/>
      <c r="B17" s="240"/>
      <c r="C17" s="245"/>
      <c r="D17" s="246"/>
    </row>
    <row r="18" spans="1:4" ht="30" customHeight="1" x14ac:dyDescent="0.2">
      <c r="A18" s="241"/>
      <c r="B18" s="242"/>
      <c r="C18" s="247"/>
      <c r="D18" s="248"/>
    </row>
    <row r="19" spans="1:4" ht="79.8" customHeight="1" x14ac:dyDescent="0.2">
      <c r="A19" s="249" t="s">
        <v>256</v>
      </c>
      <c r="B19" s="250"/>
      <c r="C19" s="251"/>
      <c r="D19" s="229"/>
    </row>
    <row r="20" spans="1:4" ht="21" customHeight="1" x14ac:dyDescent="0.2">
      <c r="A20" s="156"/>
      <c r="B20" s="157"/>
      <c r="C20" s="150"/>
      <c r="D20" s="158"/>
    </row>
    <row r="21" spans="1:4" s="18" customFormat="1" ht="19.8" customHeight="1" x14ac:dyDescent="0.2">
      <c r="A21" s="16" t="s">
        <v>168</v>
      </c>
      <c r="B21" s="152"/>
      <c r="C21" s="152"/>
      <c r="D21" s="152"/>
    </row>
    <row r="22" spans="1:4" s="159" customFormat="1" ht="19.8" customHeight="1" x14ac:dyDescent="0.2">
      <c r="A22" s="236" t="s">
        <v>169</v>
      </c>
      <c r="B22" s="236"/>
      <c r="C22" s="236"/>
      <c r="D22" s="236"/>
    </row>
    <row r="23" spans="1:4" s="159" customFormat="1" ht="19.8" customHeight="1" x14ac:dyDescent="0.2">
      <c r="A23" s="236" t="s">
        <v>231</v>
      </c>
      <c r="B23" s="236"/>
      <c r="C23" s="236"/>
      <c r="D23" s="236"/>
    </row>
    <row r="24" spans="1:4" s="159" customFormat="1" ht="24.6" customHeight="1" x14ac:dyDescent="0.2">
      <c r="A24" s="236" t="s">
        <v>232</v>
      </c>
      <c r="B24" s="236"/>
      <c r="C24" s="236"/>
      <c r="D24" s="236"/>
    </row>
    <row r="25" spans="1:4" s="159" customFormat="1" ht="60" customHeight="1" x14ac:dyDescent="0.2">
      <c r="A25" s="236" t="s">
        <v>233</v>
      </c>
      <c r="B25" s="236"/>
      <c r="C25" s="236"/>
      <c r="D25" s="236"/>
    </row>
    <row r="26" spans="1:4" s="159" customFormat="1" ht="19.8" customHeight="1" x14ac:dyDescent="0.2">
      <c r="A26" s="236" t="s">
        <v>234</v>
      </c>
      <c r="B26" s="236"/>
      <c r="C26" s="236"/>
      <c r="D26" s="236"/>
    </row>
    <row r="27" spans="1:4" s="159" customFormat="1" ht="19.8" customHeight="1" x14ac:dyDescent="0.2">
      <c r="A27" s="236" t="s">
        <v>235</v>
      </c>
      <c r="B27" s="236"/>
      <c r="C27" s="236"/>
      <c r="D27" s="23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19"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143</v>
      </c>
      <c r="E1" s="4"/>
    </row>
    <row r="2" spans="1:6" ht="15" customHeight="1" x14ac:dyDescent="0.2">
      <c r="A2" s="62"/>
    </row>
    <row r="3" spans="1:6" ht="30" customHeight="1" x14ac:dyDescent="0.2">
      <c r="A3" s="2" t="s">
        <v>158</v>
      </c>
      <c r="B3" s="2"/>
      <c r="C3" s="12"/>
      <c r="D3" s="12"/>
      <c r="E3" s="12"/>
    </row>
    <row r="4" spans="1:6" ht="24.9" customHeight="1" x14ac:dyDescent="0.2">
      <c r="A4" s="13" t="str">
        <f>'1'!A4</f>
        <v>橋梁災害復旧工事（今津２０号線・仲間橋・７－１）</v>
      </c>
      <c r="B4" s="13"/>
      <c r="C4" s="12"/>
      <c r="D4" s="12"/>
      <c r="E4" s="12"/>
    </row>
    <row r="5" spans="1:6" ht="16.5" customHeight="1" x14ac:dyDescent="0.2">
      <c r="A5" s="13"/>
      <c r="B5" s="13"/>
      <c r="C5" s="12"/>
      <c r="D5" s="12"/>
      <c r="E5" s="12"/>
    </row>
    <row r="6" spans="1:6" s="10" customFormat="1" ht="24.9" customHeight="1" x14ac:dyDescent="0.2">
      <c r="C6" s="99" t="s">
        <v>70</v>
      </c>
      <c r="D6" s="224"/>
      <c r="E6" s="252"/>
    </row>
    <row r="7" spans="1:6" s="10" customFormat="1" ht="9" customHeight="1" x14ac:dyDescent="0.2">
      <c r="C7" s="99"/>
      <c r="D7" s="100"/>
      <c r="E7" s="101"/>
    </row>
    <row r="8" spans="1:6" s="10" customFormat="1" ht="24.9" customHeight="1" x14ac:dyDescent="0.2">
      <c r="A8" s="255" t="s">
        <v>71</v>
      </c>
      <c r="B8" s="255"/>
      <c r="C8" s="255"/>
      <c r="D8" s="255"/>
      <c r="E8" s="255"/>
    </row>
    <row r="9" spans="1:6" ht="15" customHeight="1" x14ac:dyDescent="0.2">
      <c r="E9" s="102"/>
      <c r="F9" s="11"/>
    </row>
    <row r="10" spans="1:6" ht="24" customHeight="1" x14ac:dyDescent="0.2">
      <c r="A10" s="262" t="s">
        <v>157</v>
      </c>
      <c r="B10" s="272" t="s">
        <v>72</v>
      </c>
      <c r="C10" s="233"/>
      <c r="D10" s="232" t="s">
        <v>75</v>
      </c>
      <c r="E10" s="233"/>
      <c r="F10" s="9"/>
    </row>
    <row r="11" spans="1:6" s="18" customFormat="1" ht="24" customHeight="1" x14ac:dyDescent="0.2">
      <c r="A11" s="263"/>
      <c r="B11" s="265" t="s">
        <v>76</v>
      </c>
      <c r="C11" s="256" t="s">
        <v>77</v>
      </c>
      <c r="D11" s="103" t="s">
        <v>78</v>
      </c>
      <c r="E11" s="105"/>
    </row>
    <row r="12" spans="1:6" s="18" customFormat="1" ht="24" customHeight="1" x14ac:dyDescent="0.2">
      <c r="A12" s="263"/>
      <c r="B12" s="266"/>
      <c r="C12" s="257"/>
      <c r="D12" s="104" t="s">
        <v>79</v>
      </c>
      <c r="E12" s="106"/>
    </row>
    <row r="13" spans="1:6" s="18" customFormat="1" ht="24" customHeight="1" x14ac:dyDescent="0.2">
      <c r="A13" s="263"/>
      <c r="B13" s="266"/>
      <c r="C13" s="258"/>
      <c r="D13" s="104" t="s">
        <v>80</v>
      </c>
      <c r="E13" s="107"/>
    </row>
    <row r="14" spans="1:6" s="18" customFormat="1" ht="24" customHeight="1" x14ac:dyDescent="0.2">
      <c r="A14" s="263"/>
      <c r="B14" s="266"/>
      <c r="C14" s="256" t="s">
        <v>73</v>
      </c>
      <c r="D14" s="103" t="s">
        <v>81</v>
      </c>
      <c r="E14" s="259"/>
    </row>
    <row r="15" spans="1:6" s="18" customFormat="1" ht="24" customHeight="1" x14ac:dyDescent="0.2">
      <c r="A15" s="263"/>
      <c r="B15" s="266"/>
      <c r="C15" s="257"/>
      <c r="D15" s="104" t="s">
        <v>82</v>
      </c>
      <c r="E15" s="260"/>
    </row>
    <row r="16" spans="1:6" s="18" customFormat="1" ht="24" customHeight="1" x14ac:dyDescent="0.2">
      <c r="A16" s="264"/>
      <c r="B16" s="267"/>
      <c r="C16" s="258"/>
      <c r="D16" s="104" t="s">
        <v>83</v>
      </c>
      <c r="E16" s="261"/>
    </row>
    <row r="17" spans="1:5" s="14" customFormat="1" ht="22.5" customHeight="1" x14ac:dyDescent="0.2">
      <c r="A17" s="226" t="s">
        <v>84</v>
      </c>
      <c r="B17" s="253" t="s">
        <v>59</v>
      </c>
      <c r="C17" s="276"/>
      <c r="D17" s="280"/>
      <c r="E17" s="281"/>
    </row>
    <row r="18" spans="1:5" ht="22.5" customHeight="1" x14ac:dyDescent="0.2">
      <c r="A18" s="274"/>
      <c r="B18" s="253" t="s">
        <v>85</v>
      </c>
      <c r="C18" s="254"/>
      <c r="D18" s="282"/>
      <c r="E18" s="283"/>
    </row>
    <row r="19" spans="1:5" ht="22.5" customHeight="1" x14ac:dyDescent="0.2">
      <c r="A19" s="274"/>
      <c r="B19" s="253" t="s">
        <v>86</v>
      </c>
      <c r="C19" s="254"/>
      <c r="D19" s="282"/>
      <c r="E19" s="283"/>
    </row>
    <row r="20" spans="1:5" ht="22.5" customHeight="1" x14ac:dyDescent="0.2">
      <c r="A20" s="274"/>
      <c r="B20" s="253" t="s">
        <v>87</v>
      </c>
      <c r="C20" s="254"/>
      <c r="D20" s="282"/>
      <c r="E20" s="283"/>
    </row>
    <row r="21" spans="1:5" ht="22.5" customHeight="1" x14ac:dyDescent="0.2">
      <c r="A21" s="274"/>
      <c r="B21" s="253" t="s">
        <v>88</v>
      </c>
      <c r="C21" s="254"/>
      <c r="D21" s="282"/>
      <c r="E21" s="283"/>
    </row>
    <row r="22" spans="1:5" ht="22.5" customHeight="1" x14ac:dyDescent="0.2">
      <c r="A22" s="274"/>
      <c r="B22" s="253" t="s">
        <v>89</v>
      </c>
      <c r="C22" s="254"/>
      <c r="D22" s="282"/>
      <c r="E22" s="283"/>
    </row>
    <row r="23" spans="1:5" ht="22.5" customHeight="1" x14ac:dyDescent="0.2">
      <c r="A23" s="274"/>
      <c r="B23" s="253" t="s">
        <v>90</v>
      </c>
      <c r="C23" s="254"/>
      <c r="D23" s="282"/>
      <c r="E23" s="283"/>
    </row>
    <row r="24" spans="1:5" ht="20.100000000000001" customHeight="1" x14ac:dyDescent="0.2">
      <c r="A24" s="274"/>
      <c r="B24" s="286"/>
      <c r="C24" s="287"/>
      <c r="D24" s="282"/>
      <c r="E24" s="283"/>
    </row>
    <row r="25" spans="1:5" ht="20.100000000000001" customHeight="1" x14ac:dyDescent="0.2">
      <c r="A25" s="274"/>
      <c r="B25" s="278" t="s">
        <v>91</v>
      </c>
      <c r="C25" s="279"/>
      <c r="D25" s="282"/>
      <c r="E25" s="283"/>
    </row>
    <row r="26" spans="1:5" ht="20.100000000000001" customHeight="1" x14ac:dyDescent="0.2">
      <c r="A26" s="274"/>
      <c r="B26" s="277"/>
      <c r="C26" s="271"/>
      <c r="D26" s="282"/>
      <c r="E26" s="283"/>
    </row>
    <row r="27" spans="1:5" ht="22.5" customHeight="1" x14ac:dyDescent="0.2">
      <c r="A27" s="275"/>
      <c r="B27" s="270" t="s">
        <v>74</v>
      </c>
      <c r="C27" s="271"/>
      <c r="D27" s="284"/>
      <c r="E27" s="285"/>
    </row>
    <row r="28" spans="1:5" ht="16.5" customHeight="1" x14ac:dyDescent="0.2">
      <c r="A28" s="108"/>
      <c r="B28" s="109"/>
      <c r="C28" s="110"/>
      <c r="D28" s="111"/>
      <c r="E28" s="180"/>
    </row>
    <row r="29" spans="1:5" ht="15" customHeight="1" x14ac:dyDescent="0.2">
      <c r="A29" s="16"/>
      <c r="B29" s="16"/>
      <c r="C29" s="112"/>
      <c r="D29" s="112"/>
      <c r="E29" s="112"/>
    </row>
    <row r="30" spans="1:5" s="17" customFormat="1" ht="19.5" customHeight="1" x14ac:dyDescent="0.2">
      <c r="A30" s="273"/>
      <c r="B30" s="273"/>
      <c r="C30" s="273"/>
      <c r="D30" s="273"/>
      <c r="E30" s="273"/>
    </row>
    <row r="31" spans="1:5" s="17" customFormat="1" ht="19.5" customHeight="1" x14ac:dyDescent="0.2">
      <c r="A31" s="273" t="s">
        <v>92</v>
      </c>
      <c r="B31" s="273"/>
      <c r="C31" s="273"/>
      <c r="D31" s="273"/>
      <c r="E31" s="273"/>
    </row>
    <row r="32" spans="1:5" s="17" customFormat="1" ht="114" customHeight="1" x14ac:dyDescent="0.2">
      <c r="A32" s="268" t="s">
        <v>294</v>
      </c>
      <c r="B32" s="269"/>
      <c r="C32" s="269"/>
      <c r="D32" s="269"/>
      <c r="E32" s="269"/>
    </row>
  </sheetData>
  <mergeCells count="25">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E14:E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topLeftCell="A4" zoomScaleNormal="75" zoomScaleSheetLayoutView="100" workbookViewId="0">
      <selection activeCell="A25" sqref="A2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145</v>
      </c>
      <c r="E1" s="4"/>
    </row>
    <row r="2" spans="1:6" ht="49.2" customHeight="1" x14ac:dyDescent="0.2">
      <c r="A2" s="62"/>
    </row>
    <row r="3" spans="1:6" ht="30" customHeight="1" x14ac:dyDescent="0.2">
      <c r="A3" s="2" t="s">
        <v>154</v>
      </c>
      <c r="B3" s="2"/>
      <c r="C3" s="12"/>
      <c r="D3" s="12"/>
      <c r="E3" s="12"/>
    </row>
    <row r="4" spans="1:6" ht="24.9" customHeight="1" x14ac:dyDescent="0.2">
      <c r="A4" s="13" t="str">
        <f>'1'!A4</f>
        <v>橋梁災害復旧工事（今津２０号線・仲間橋・７－１）</v>
      </c>
      <c r="B4" s="13"/>
      <c r="C4" s="12"/>
      <c r="D4" s="12"/>
      <c r="E4" s="12"/>
    </row>
    <row r="5" spans="1:6" ht="16.5" customHeight="1" x14ac:dyDescent="0.2">
      <c r="A5" s="13"/>
      <c r="B5" s="13"/>
      <c r="C5" s="12"/>
      <c r="D5" s="12"/>
      <c r="E5" s="12"/>
    </row>
    <row r="6" spans="1:6" s="10" customFormat="1" ht="30" customHeight="1" x14ac:dyDescent="0.2">
      <c r="C6" s="99" t="s">
        <v>70</v>
      </c>
      <c r="D6" s="224"/>
      <c r="E6" s="252"/>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62" t="s">
        <v>147</v>
      </c>
      <c r="B10" s="292" t="s">
        <v>72</v>
      </c>
      <c r="C10" s="233"/>
      <c r="D10" s="232" t="s">
        <v>75</v>
      </c>
      <c r="E10" s="233"/>
      <c r="F10" s="9"/>
    </row>
    <row r="11" spans="1:6" s="18" customFormat="1" ht="30" customHeight="1" x14ac:dyDescent="0.2">
      <c r="A11" s="263"/>
      <c r="B11" s="303" t="s">
        <v>76</v>
      </c>
      <c r="C11" s="296" t="s">
        <v>77</v>
      </c>
      <c r="D11" s="103" t="s">
        <v>78</v>
      </c>
      <c r="E11" s="105"/>
    </row>
    <row r="12" spans="1:6" s="18" customFormat="1" ht="30" customHeight="1" x14ac:dyDescent="0.2">
      <c r="A12" s="263"/>
      <c r="B12" s="304"/>
      <c r="C12" s="297"/>
      <c r="D12" s="104" t="s">
        <v>79</v>
      </c>
      <c r="E12" s="106"/>
    </row>
    <row r="13" spans="1:6" s="18" customFormat="1" ht="30" customHeight="1" x14ac:dyDescent="0.2">
      <c r="A13" s="263"/>
      <c r="B13" s="304"/>
      <c r="C13" s="298"/>
      <c r="D13" s="104" t="s">
        <v>80</v>
      </c>
      <c r="E13" s="107"/>
    </row>
    <row r="14" spans="1:6" s="18" customFormat="1" ht="30" customHeight="1" x14ac:dyDescent="0.2">
      <c r="A14" s="263"/>
      <c r="B14" s="304"/>
      <c r="C14" s="296" t="s">
        <v>73</v>
      </c>
      <c r="D14" s="103" t="s">
        <v>81</v>
      </c>
      <c r="E14" s="105"/>
    </row>
    <row r="15" spans="1:6" s="18" customFormat="1" ht="30" customHeight="1" x14ac:dyDescent="0.2">
      <c r="A15" s="263"/>
      <c r="B15" s="304"/>
      <c r="C15" s="297"/>
      <c r="D15" s="104" t="s">
        <v>82</v>
      </c>
      <c r="E15" s="106"/>
    </row>
    <row r="16" spans="1:6" s="18" customFormat="1" ht="30" customHeight="1" x14ac:dyDescent="0.2">
      <c r="A16" s="263"/>
      <c r="B16" s="305"/>
      <c r="C16" s="298"/>
      <c r="D16" s="104" t="s">
        <v>83</v>
      </c>
      <c r="E16" s="107"/>
    </row>
    <row r="17" spans="1:5" s="18" customFormat="1" ht="30" customHeight="1" x14ac:dyDescent="0.2">
      <c r="A17" s="263"/>
      <c r="B17" s="299" t="s">
        <v>218</v>
      </c>
      <c r="C17" s="300"/>
      <c r="D17" s="301"/>
      <c r="E17" s="302"/>
    </row>
    <row r="18" spans="1:5" ht="60" customHeight="1" x14ac:dyDescent="0.2">
      <c r="A18" s="263"/>
      <c r="B18" s="293" t="s">
        <v>148</v>
      </c>
      <c r="C18" s="294"/>
      <c r="D18" s="288"/>
      <c r="E18" s="289"/>
    </row>
    <row r="19" spans="1:5" ht="60" customHeight="1" x14ac:dyDescent="0.2">
      <c r="A19" s="264"/>
      <c r="B19" s="270"/>
      <c r="C19" s="295"/>
      <c r="D19" s="290"/>
      <c r="E19" s="291"/>
    </row>
    <row r="20" spans="1:5" ht="16.5" customHeight="1" x14ac:dyDescent="0.2">
      <c r="A20" s="108"/>
      <c r="B20" s="109"/>
      <c r="C20" s="149"/>
      <c r="D20" s="150"/>
      <c r="E20" s="150"/>
    </row>
    <row r="21" spans="1:5" s="17" customFormat="1" ht="40.799999999999997" customHeight="1" x14ac:dyDescent="0.2"/>
    <row r="22" spans="1:5" s="17" customFormat="1" ht="19.5" customHeight="1" x14ac:dyDescent="0.2">
      <c r="A22" s="273"/>
      <c r="B22" s="273"/>
      <c r="C22" s="273"/>
      <c r="D22" s="273"/>
      <c r="E22" s="273"/>
    </row>
    <row r="23" spans="1:5" s="17" customFormat="1" ht="19.5" customHeight="1" x14ac:dyDescent="0.2">
      <c r="A23" s="273" t="s">
        <v>92</v>
      </c>
      <c r="B23" s="273"/>
      <c r="C23" s="273"/>
      <c r="D23" s="273"/>
      <c r="E23" s="273"/>
    </row>
    <row r="24" spans="1:5" s="17" customFormat="1" ht="61.2" customHeight="1" x14ac:dyDescent="0.2">
      <c r="A24" s="268" t="s">
        <v>289</v>
      </c>
      <c r="B24" s="269"/>
      <c r="C24" s="269"/>
      <c r="D24" s="269"/>
      <c r="E24" s="269"/>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D1" sqref="D1:E3"/>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184</v>
      </c>
      <c r="D1" s="306" t="s">
        <v>295</v>
      </c>
      <c r="E1" s="306"/>
    </row>
    <row r="2" spans="1:6" ht="15" customHeight="1" x14ac:dyDescent="0.2">
      <c r="D2" s="306"/>
      <c r="E2" s="306"/>
    </row>
    <row r="3" spans="1:6" ht="12" customHeight="1" x14ac:dyDescent="0.2">
      <c r="A3" s="62"/>
      <c r="D3" s="306"/>
      <c r="E3" s="306"/>
    </row>
    <row r="4" spans="1:6" ht="30" customHeight="1" x14ac:dyDescent="0.2">
      <c r="A4" s="2" t="s">
        <v>186</v>
      </c>
      <c r="B4" s="2"/>
      <c r="C4" s="12"/>
      <c r="D4" s="12"/>
      <c r="E4" s="12"/>
    </row>
    <row r="5" spans="1:6" ht="24" customHeight="1" x14ac:dyDescent="0.2">
      <c r="A5" s="13" t="str">
        <f>'1'!A4</f>
        <v>橋梁災害復旧工事（今津２０号線・仲間橋・７－１）</v>
      </c>
      <c r="B5" s="13"/>
      <c r="C5" s="12"/>
      <c r="D5" s="12"/>
      <c r="E5" s="12"/>
    </row>
    <row r="6" spans="1:6" ht="18" customHeight="1" x14ac:dyDescent="0.2">
      <c r="A6" s="13"/>
      <c r="B6" s="13"/>
      <c r="C6" s="12"/>
      <c r="D6" s="12"/>
      <c r="E6" s="12"/>
    </row>
    <row r="7" spans="1:6" s="10" customFormat="1" ht="24" customHeight="1" x14ac:dyDescent="0.2">
      <c r="C7" s="99" t="s">
        <v>70</v>
      </c>
      <c r="D7" s="224"/>
      <c r="E7" s="252"/>
    </row>
    <row r="8" spans="1:6" s="10" customFormat="1" ht="9" customHeight="1" x14ac:dyDescent="0.2">
      <c r="C8" s="99"/>
      <c r="D8" s="100"/>
      <c r="E8" s="101"/>
    </row>
    <row r="9" spans="1:6" s="10" customFormat="1" ht="24" customHeight="1" x14ac:dyDescent="0.2">
      <c r="A9" s="255" t="s">
        <v>71</v>
      </c>
      <c r="B9" s="255"/>
      <c r="C9" s="255"/>
      <c r="D9" s="255"/>
      <c r="E9" s="255"/>
    </row>
    <row r="10" spans="1:6" ht="15" customHeight="1" x14ac:dyDescent="0.2">
      <c r="E10" s="102"/>
      <c r="F10" s="11"/>
    </row>
    <row r="11" spans="1:6" ht="24" customHeight="1" x14ac:dyDescent="0.2">
      <c r="A11" s="303" t="s">
        <v>187</v>
      </c>
      <c r="B11" s="272" t="s">
        <v>72</v>
      </c>
      <c r="C11" s="233"/>
      <c r="D11" s="232" t="s">
        <v>188</v>
      </c>
      <c r="E11" s="233"/>
      <c r="F11" s="9"/>
    </row>
    <row r="12" spans="1:6" s="18" customFormat="1" ht="24" customHeight="1" x14ac:dyDescent="0.2">
      <c r="A12" s="304"/>
      <c r="B12" s="265" t="s">
        <v>76</v>
      </c>
      <c r="C12" s="314" t="s">
        <v>77</v>
      </c>
      <c r="D12" s="103" t="s">
        <v>78</v>
      </c>
      <c r="E12" s="105"/>
    </row>
    <row r="13" spans="1:6" s="18" customFormat="1" ht="24" customHeight="1" x14ac:dyDescent="0.2">
      <c r="A13" s="304"/>
      <c r="B13" s="266"/>
      <c r="C13" s="315"/>
      <c r="D13" s="104" t="s">
        <v>79</v>
      </c>
      <c r="E13" s="106"/>
    </row>
    <row r="14" spans="1:6" s="18" customFormat="1" ht="24" customHeight="1" x14ac:dyDescent="0.2">
      <c r="A14" s="304"/>
      <c r="B14" s="266"/>
      <c r="C14" s="316"/>
      <c r="D14" s="104" t="s">
        <v>80</v>
      </c>
      <c r="E14" s="107"/>
    </row>
    <row r="15" spans="1:6" s="18" customFormat="1" ht="24" customHeight="1" x14ac:dyDescent="0.2">
      <c r="A15" s="304"/>
      <c r="B15" s="266"/>
      <c r="C15" s="314" t="s">
        <v>73</v>
      </c>
      <c r="D15" s="103" t="s">
        <v>81</v>
      </c>
      <c r="E15" s="105"/>
    </row>
    <row r="16" spans="1:6" s="18" customFormat="1" ht="24" customHeight="1" x14ac:dyDescent="0.2">
      <c r="A16" s="304"/>
      <c r="B16" s="266"/>
      <c r="C16" s="315"/>
      <c r="D16" s="104" t="s">
        <v>82</v>
      </c>
      <c r="E16" s="106"/>
    </row>
    <row r="17" spans="1:5" s="18" customFormat="1" ht="24" customHeight="1" x14ac:dyDescent="0.2">
      <c r="A17" s="305"/>
      <c r="B17" s="267"/>
      <c r="C17" s="316"/>
      <c r="D17" s="104" t="s">
        <v>83</v>
      </c>
      <c r="E17" s="107"/>
    </row>
    <row r="18" spans="1:5" s="170" customFormat="1" ht="24" customHeight="1" x14ac:dyDescent="0.2">
      <c r="A18" s="226" t="s">
        <v>84</v>
      </c>
      <c r="B18" s="253" t="s">
        <v>59</v>
      </c>
      <c r="C18" s="276"/>
      <c r="D18" s="308"/>
      <c r="E18" s="309"/>
    </row>
    <row r="19" spans="1:5" ht="24" customHeight="1" x14ac:dyDescent="0.2">
      <c r="A19" s="274"/>
      <c r="B19" s="253" t="s">
        <v>85</v>
      </c>
      <c r="C19" s="254"/>
      <c r="D19" s="310"/>
      <c r="E19" s="311"/>
    </row>
    <row r="20" spans="1:5" ht="24" customHeight="1" x14ac:dyDescent="0.2">
      <c r="A20" s="274"/>
      <c r="B20" s="253" t="s">
        <v>86</v>
      </c>
      <c r="C20" s="254"/>
      <c r="D20" s="310"/>
      <c r="E20" s="311"/>
    </row>
    <row r="21" spans="1:5" ht="24" customHeight="1" x14ac:dyDescent="0.2">
      <c r="A21" s="274"/>
      <c r="B21" s="253" t="s">
        <v>87</v>
      </c>
      <c r="C21" s="254"/>
      <c r="D21" s="310"/>
      <c r="E21" s="311"/>
    </row>
    <row r="22" spans="1:5" ht="24" customHeight="1" x14ac:dyDescent="0.2">
      <c r="A22" s="274"/>
      <c r="B22" s="253" t="s">
        <v>88</v>
      </c>
      <c r="C22" s="254"/>
      <c r="D22" s="310"/>
      <c r="E22" s="311"/>
    </row>
    <row r="23" spans="1:5" ht="24" customHeight="1" x14ac:dyDescent="0.2">
      <c r="A23" s="274"/>
      <c r="B23" s="253" t="s">
        <v>89</v>
      </c>
      <c r="C23" s="254"/>
      <c r="D23" s="310"/>
      <c r="E23" s="311"/>
    </row>
    <row r="24" spans="1:5" ht="24" customHeight="1" x14ac:dyDescent="0.2">
      <c r="A24" s="274"/>
      <c r="B24" s="253" t="s">
        <v>90</v>
      </c>
      <c r="C24" s="254"/>
      <c r="D24" s="310"/>
      <c r="E24" s="311"/>
    </row>
    <row r="25" spans="1:5" ht="24" customHeight="1" x14ac:dyDescent="0.2">
      <c r="A25" s="274"/>
      <c r="B25" s="286"/>
      <c r="C25" s="287"/>
      <c r="D25" s="310"/>
      <c r="E25" s="311"/>
    </row>
    <row r="26" spans="1:5" ht="24" customHeight="1" x14ac:dyDescent="0.2">
      <c r="A26" s="274"/>
      <c r="B26" s="278" t="s">
        <v>91</v>
      </c>
      <c r="C26" s="279"/>
      <c r="D26" s="310"/>
      <c r="E26" s="311"/>
    </row>
    <row r="27" spans="1:5" ht="24" customHeight="1" x14ac:dyDescent="0.2">
      <c r="A27" s="274"/>
      <c r="B27" s="277"/>
      <c r="C27" s="271"/>
      <c r="D27" s="310"/>
      <c r="E27" s="311"/>
    </row>
    <row r="28" spans="1:5" ht="24" customHeight="1" x14ac:dyDescent="0.2">
      <c r="A28" s="275"/>
      <c r="B28" s="270" t="s">
        <v>74</v>
      </c>
      <c r="C28" s="271"/>
      <c r="D28" s="312"/>
      <c r="E28" s="313"/>
    </row>
    <row r="29" spans="1:5" ht="15" customHeight="1" x14ac:dyDescent="0.2">
      <c r="A29" s="108"/>
      <c r="B29" s="109"/>
      <c r="C29" s="110"/>
      <c r="D29" s="111"/>
      <c r="E29" s="111"/>
    </row>
    <row r="30" spans="1:5" s="17" customFormat="1" ht="15" customHeight="1" x14ac:dyDescent="0.2">
      <c r="A30" s="273" t="s">
        <v>189</v>
      </c>
      <c r="B30" s="273"/>
      <c r="C30" s="273"/>
      <c r="D30" s="273"/>
      <c r="E30" s="273"/>
    </row>
    <row r="31" spans="1:5" s="17" customFormat="1" ht="48" customHeight="1" x14ac:dyDescent="0.2">
      <c r="A31" s="268" t="s">
        <v>290</v>
      </c>
      <c r="B31" s="307"/>
      <c r="C31" s="307"/>
      <c r="D31" s="307"/>
      <c r="E31" s="307"/>
    </row>
    <row r="32" spans="1:5" s="17" customFormat="1" ht="18" customHeight="1" x14ac:dyDescent="0.2">
      <c r="A32" s="273" t="s">
        <v>231</v>
      </c>
      <c r="B32" s="273"/>
      <c r="C32" s="273"/>
      <c r="D32" s="273"/>
      <c r="E32" s="273"/>
    </row>
    <row r="33" spans="1:5" s="17" customFormat="1" ht="18" customHeight="1" x14ac:dyDescent="0.2">
      <c r="A33" s="273" t="s">
        <v>236</v>
      </c>
      <c r="B33" s="273"/>
      <c r="C33" s="273"/>
      <c r="D33" s="273"/>
      <c r="E33" s="273"/>
    </row>
    <row r="34" spans="1:5" s="17" customFormat="1" ht="51" customHeight="1" x14ac:dyDescent="0.2">
      <c r="A34" s="268" t="s">
        <v>237</v>
      </c>
      <c r="B34" s="307"/>
      <c r="C34" s="307"/>
      <c r="D34" s="307"/>
      <c r="E34" s="307"/>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4"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4" t="s">
        <v>58</v>
      </c>
      <c r="I5" s="19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320"/>
      <c r="I9" s="320"/>
    </row>
    <row r="10" spans="1:9" ht="24.9" customHeight="1" x14ac:dyDescent="0.2">
      <c r="G10" s="7" t="s">
        <v>4</v>
      </c>
      <c r="H10" s="321"/>
      <c r="I10" s="321"/>
    </row>
    <row r="11" spans="1:9" ht="24.9" customHeight="1" x14ac:dyDescent="0.2">
      <c r="G11" s="7" t="s">
        <v>37</v>
      </c>
      <c r="H11" s="321"/>
      <c r="I11" s="321"/>
    </row>
    <row r="12" spans="1:9" ht="9.9" customHeight="1" x14ac:dyDescent="0.2">
      <c r="G12" s="5"/>
      <c r="H12" s="5"/>
      <c r="I12" s="79" t="s">
        <v>239</v>
      </c>
    </row>
    <row r="13" spans="1:9" ht="20.399999999999999" customHeight="1" x14ac:dyDescent="0.2">
      <c r="G13" s="8"/>
      <c r="H13" s="8"/>
      <c r="I13" s="9"/>
    </row>
    <row r="14" spans="1:9" s="10" customFormat="1" ht="33.6" customHeight="1" x14ac:dyDescent="0.2">
      <c r="A14" s="322" t="s">
        <v>240</v>
      </c>
      <c r="B14" s="322"/>
      <c r="C14" s="323"/>
      <c r="D14" s="323"/>
      <c r="E14" s="323"/>
      <c r="F14" s="323"/>
      <c r="G14" s="323"/>
      <c r="H14" s="323"/>
      <c r="I14" s="323"/>
    </row>
    <row r="15" spans="1:9" s="10" customFormat="1" ht="31.8" customHeight="1" x14ac:dyDescent="0.2">
      <c r="A15" s="173"/>
      <c r="B15" s="324" t="s">
        <v>201</v>
      </c>
      <c r="C15" s="324"/>
      <c r="D15" s="324"/>
      <c r="E15" s="324"/>
      <c r="F15" s="324"/>
      <c r="G15" s="324"/>
      <c r="H15" s="324"/>
      <c r="I15" s="324"/>
    </row>
    <row r="16" spans="1:9" s="10" customFormat="1" ht="30.6" customHeight="1" x14ac:dyDescent="0.2">
      <c r="A16" s="173"/>
      <c r="B16" s="178"/>
      <c r="C16" s="325" t="s">
        <v>257</v>
      </c>
      <c r="D16" s="325"/>
      <c r="E16" s="325"/>
      <c r="F16" s="325"/>
      <c r="G16" s="325"/>
      <c r="H16" s="325"/>
      <c r="I16" s="325"/>
    </row>
    <row r="17" spans="1:9" s="10" customFormat="1" ht="15.6" customHeight="1" x14ac:dyDescent="0.2">
      <c r="A17" s="173"/>
      <c r="B17" s="178"/>
      <c r="C17" s="325" t="s">
        <v>258</v>
      </c>
      <c r="D17" s="325"/>
      <c r="E17" s="325"/>
      <c r="F17" s="325"/>
      <c r="G17" s="325"/>
      <c r="H17" s="325"/>
      <c r="I17" s="325"/>
    </row>
    <row r="18" spans="1:9" s="10" customFormat="1" ht="31.8" customHeight="1" x14ac:dyDescent="0.2">
      <c r="A18" s="173"/>
      <c r="B18" s="324" t="s">
        <v>241</v>
      </c>
      <c r="C18" s="324"/>
      <c r="D18" s="324"/>
      <c r="E18" s="324"/>
      <c r="F18" s="324"/>
      <c r="G18" s="324"/>
      <c r="H18" s="324"/>
      <c r="I18" s="324"/>
    </row>
    <row r="19" spans="1:9" s="10" customFormat="1" ht="141.6" customHeight="1" x14ac:dyDescent="0.2">
      <c r="C19" s="326" t="s">
        <v>296</v>
      </c>
      <c r="D19" s="323"/>
      <c r="E19" s="323"/>
      <c r="F19" s="323"/>
      <c r="G19" s="323"/>
      <c r="H19" s="323"/>
      <c r="I19" s="323"/>
    </row>
    <row r="20" spans="1:9" ht="24.9" customHeight="1" x14ac:dyDescent="0.2">
      <c r="A20" s="81"/>
      <c r="B20" s="81"/>
      <c r="C20" s="80"/>
      <c r="D20" s="80"/>
      <c r="E20" s="80"/>
      <c r="F20" s="80"/>
      <c r="G20" s="80"/>
      <c r="H20" s="80"/>
      <c r="I20" s="80"/>
    </row>
    <row r="21" spans="1:9" s="64" customFormat="1" ht="50.1" customHeight="1" x14ac:dyDescent="0.2">
      <c r="C21" s="82" t="s">
        <v>59</v>
      </c>
      <c r="D21" s="317" t="str">
        <f>'1'!A4</f>
        <v>橋梁災害復旧工事（今津２０号線・仲間橋・７－１）</v>
      </c>
      <c r="E21" s="318"/>
      <c r="F21" s="318"/>
      <c r="G21" s="318"/>
      <c r="H21" s="318"/>
      <c r="I21" s="319"/>
    </row>
    <row r="22" spans="1:9" s="64" customFormat="1" ht="50.1" customHeight="1" x14ac:dyDescent="0.2">
      <c r="C22" s="82" t="s">
        <v>202</v>
      </c>
      <c r="D22" s="317"/>
      <c r="E22" s="318"/>
      <c r="F22" s="318"/>
      <c r="G22" s="318"/>
      <c r="H22" s="318"/>
      <c r="I22" s="319"/>
    </row>
    <row r="23" spans="1:9" ht="18" customHeight="1" x14ac:dyDescent="0.2"/>
    <row r="24" spans="1:9" ht="18" customHeight="1" x14ac:dyDescent="0.2">
      <c r="C24" s="1" t="s">
        <v>242</v>
      </c>
    </row>
    <row r="25" spans="1:9" s="64" customFormat="1" ht="39.9" customHeight="1" x14ac:dyDescent="0.2">
      <c r="C25" s="82" t="s">
        <v>60</v>
      </c>
      <c r="D25" s="328" t="s">
        <v>61</v>
      </c>
      <c r="E25" s="328"/>
      <c r="F25" s="329"/>
      <c r="G25" s="329"/>
      <c r="H25" s="83" t="s">
        <v>297</v>
      </c>
      <c r="I25" s="84" t="s">
        <v>62</v>
      </c>
    </row>
    <row r="26" spans="1:9" s="64" customFormat="1" ht="24.9" customHeight="1" x14ac:dyDescent="0.2">
      <c r="C26" s="330"/>
      <c r="D26" s="332"/>
      <c r="E26" s="333"/>
      <c r="F26" s="334"/>
      <c r="G26" s="335"/>
      <c r="H26" s="336"/>
      <c r="I26" s="171" t="s">
        <v>203</v>
      </c>
    </row>
    <row r="27" spans="1:9" s="64" customFormat="1" ht="24.9" customHeight="1" x14ac:dyDescent="0.2">
      <c r="C27" s="331"/>
      <c r="D27" s="338"/>
      <c r="E27" s="339"/>
      <c r="F27" s="340"/>
      <c r="G27" s="341"/>
      <c r="H27" s="337"/>
      <c r="I27" s="172" t="s">
        <v>205</v>
      </c>
    </row>
    <row r="28" spans="1:9" s="64" customFormat="1" ht="24.9" customHeight="1" x14ac:dyDescent="0.2">
      <c r="C28" s="330"/>
      <c r="D28" s="332"/>
      <c r="E28" s="333"/>
      <c r="F28" s="334"/>
      <c r="G28" s="335"/>
      <c r="H28" s="336"/>
      <c r="I28" s="171" t="s">
        <v>203</v>
      </c>
    </row>
    <row r="29" spans="1:9" s="64" customFormat="1" ht="24.9" customHeight="1" x14ac:dyDescent="0.2">
      <c r="C29" s="331"/>
      <c r="D29" s="338"/>
      <c r="E29" s="339"/>
      <c r="F29" s="340"/>
      <c r="G29" s="341"/>
      <c r="H29" s="337"/>
      <c r="I29" s="172" t="s">
        <v>204</v>
      </c>
    </row>
    <row r="30" spans="1:9" ht="32.4" customHeight="1" x14ac:dyDescent="0.2">
      <c r="C30" s="327" t="s">
        <v>298</v>
      </c>
      <c r="D30" s="327"/>
      <c r="E30" s="327"/>
      <c r="F30" s="327"/>
      <c r="G30" s="327"/>
      <c r="H30" s="327"/>
      <c r="I30" s="32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7" zoomScaleNormal="100" workbookViewId="0">
      <selection activeCell="H25" sqref="H25"/>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45" t="s">
        <v>57</v>
      </c>
      <c r="B3" s="345"/>
      <c r="C3" s="345"/>
      <c r="D3" s="345"/>
      <c r="E3" s="345"/>
      <c r="F3" s="345"/>
      <c r="G3" s="345"/>
      <c r="H3" s="345"/>
      <c r="I3" s="345"/>
      <c r="J3" s="345"/>
    </row>
    <row r="4" spans="1:10" ht="18" customHeight="1" x14ac:dyDescent="0.2">
      <c r="A4" s="2"/>
      <c r="B4" s="3"/>
      <c r="C4" s="3"/>
      <c r="D4" s="3"/>
      <c r="E4" s="3"/>
      <c r="F4" s="3"/>
    </row>
    <row r="5" spans="1:10" ht="18" customHeight="1" x14ac:dyDescent="0.2">
      <c r="H5" s="346" t="s">
        <v>96</v>
      </c>
      <c r="I5" s="346"/>
      <c r="J5" s="346"/>
    </row>
    <row r="6" spans="1:10" ht="1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24.9" customHeight="1" x14ac:dyDescent="0.2">
      <c r="E13" s="8"/>
      <c r="F13" s="9"/>
    </row>
    <row r="14" spans="1:10" ht="24.9" customHeight="1" x14ac:dyDescent="0.2">
      <c r="E14" s="8"/>
      <c r="F14" s="9"/>
    </row>
    <row r="15" spans="1:10" s="10" customFormat="1" ht="36" customHeight="1" x14ac:dyDescent="0.2">
      <c r="A15" s="355" t="s">
        <v>116</v>
      </c>
      <c r="B15" s="355"/>
      <c r="C15" s="348" t="str">
        <f>'1'!A4</f>
        <v>橋梁災害復旧工事（今津２０号線・仲間橋・７－１）</v>
      </c>
      <c r="D15" s="348"/>
      <c r="E15" s="348"/>
      <c r="F15" s="348"/>
      <c r="G15" s="348"/>
      <c r="H15" s="348"/>
      <c r="I15" s="348"/>
      <c r="J15" s="348"/>
    </row>
    <row r="16" spans="1:10" s="10" customFormat="1" ht="36" customHeight="1" x14ac:dyDescent="0.2">
      <c r="A16" s="356" t="s">
        <v>156</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60" customHeight="1" x14ac:dyDescent="0.2">
      <c r="A18" s="358" t="s">
        <v>264</v>
      </c>
      <c r="B18" s="358"/>
      <c r="C18" s="358"/>
      <c r="D18" s="358"/>
      <c r="E18" s="358"/>
      <c r="F18" s="358"/>
      <c r="G18" s="358"/>
      <c r="H18" s="358"/>
      <c r="I18" s="358"/>
      <c r="J18" s="358"/>
    </row>
    <row r="19" spans="1:10" s="10" customFormat="1" ht="30" customHeight="1" x14ac:dyDescent="0.2">
      <c r="A19" s="179"/>
      <c r="B19" s="179"/>
      <c r="C19" s="179"/>
      <c r="D19" s="179"/>
      <c r="E19" s="179"/>
      <c r="F19" s="179"/>
      <c r="G19" s="179"/>
      <c r="H19" s="179"/>
      <c r="I19" s="179"/>
      <c r="J19" s="179"/>
    </row>
    <row r="20" spans="1:10" s="10" customFormat="1" ht="31.2" customHeight="1" x14ac:dyDescent="0.2">
      <c r="A20" s="175" t="s">
        <v>260</v>
      </c>
      <c r="B20" s="342" t="s">
        <v>265</v>
      </c>
      <c r="C20" s="342"/>
      <c r="D20" s="342"/>
      <c r="E20" s="342"/>
      <c r="F20" s="342"/>
      <c r="G20" s="342"/>
      <c r="H20" s="342"/>
      <c r="I20" s="342"/>
      <c r="J20" s="342"/>
    </row>
    <row r="21" spans="1:10" s="10" customFormat="1" ht="31.2" customHeight="1" x14ac:dyDescent="0.2">
      <c r="A21" s="175" t="s">
        <v>211</v>
      </c>
      <c r="B21" s="342" t="s">
        <v>261</v>
      </c>
      <c r="C21" s="342"/>
      <c r="D21" s="342"/>
      <c r="E21" s="342"/>
      <c r="F21" s="342"/>
      <c r="G21" s="342"/>
      <c r="H21" s="342"/>
      <c r="I21" s="342"/>
      <c r="J21" s="342"/>
    </row>
    <row r="22" spans="1:10" ht="58.2" customHeight="1" x14ac:dyDescent="0.2">
      <c r="A22" s="175" t="s">
        <v>212</v>
      </c>
      <c r="B22" s="342" t="s">
        <v>266</v>
      </c>
      <c r="C22" s="342"/>
      <c r="D22" s="342"/>
      <c r="E22" s="342"/>
      <c r="F22" s="342"/>
      <c r="G22" s="342"/>
      <c r="H22" s="342"/>
      <c r="I22" s="342"/>
      <c r="J22" s="342"/>
    </row>
    <row r="23" spans="1:10" s="10" customFormat="1" ht="22.8" customHeight="1" x14ac:dyDescent="0.2">
      <c r="A23" s="175" t="s">
        <v>214</v>
      </c>
      <c r="B23" s="342" t="s">
        <v>267</v>
      </c>
      <c r="C23" s="342"/>
      <c r="D23" s="342"/>
      <c r="E23" s="342"/>
      <c r="F23" s="342"/>
      <c r="G23" s="342"/>
      <c r="H23" s="342"/>
      <c r="I23" s="342"/>
      <c r="J23" s="342"/>
    </row>
    <row r="24" spans="1:10" s="10" customFormat="1" ht="24.6" customHeight="1" x14ac:dyDescent="0.2">
      <c r="A24" s="175" t="s">
        <v>262</v>
      </c>
      <c r="B24" s="342" t="s">
        <v>263</v>
      </c>
      <c r="C24" s="342"/>
      <c r="D24" s="342"/>
      <c r="E24" s="342"/>
      <c r="F24" s="342"/>
      <c r="G24" s="342"/>
      <c r="H24" s="342"/>
      <c r="I24" s="342"/>
      <c r="J24" s="342"/>
    </row>
    <row r="25" spans="1:10" s="10" customFormat="1" ht="60" customHeight="1" x14ac:dyDescent="0.2">
      <c r="B25" s="134"/>
      <c r="C25" s="134"/>
      <c r="D25" s="134"/>
      <c r="E25" s="134"/>
      <c r="F25" s="134"/>
      <c r="G25" s="134"/>
      <c r="H25" s="134"/>
      <c r="I25" s="134"/>
      <c r="J25" s="134"/>
    </row>
    <row r="26" spans="1:10" s="18" customFormat="1" ht="23.25" customHeight="1" x14ac:dyDescent="0.2">
      <c r="A26" s="357" t="s">
        <v>243</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2" spans="1:10" s="64" customFormat="1" ht="23.25" hidden="1" customHeight="1" x14ac:dyDescent="0.2">
      <c r="A32" s="135" t="s">
        <v>216</v>
      </c>
      <c r="B32" s="136"/>
      <c r="C32" s="137"/>
      <c r="D32" s="137"/>
      <c r="E32" s="137"/>
      <c r="F32" s="137"/>
      <c r="G32" s="135"/>
      <c r="H32" s="135"/>
      <c r="I32" s="135"/>
      <c r="J32" s="135"/>
    </row>
    <row r="33" spans="1:1" ht="21.75" hidden="1" customHeight="1" x14ac:dyDescent="0.2">
      <c r="A33" s="1" t="s">
        <v>217</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22" zoomScaleNormal="100" workbookViewId="0">
      <selection activeCell="B28" sqref="B28:J28"/>
    </sheetView>
  </sheetViews>
  <sheetFormatPr defaultColWidth="9" defaultRowHeight="13.2" x14ac:dyDescent="0.2"/>
  <cols>
    <col min="1" max="14" width="8.33203125" style="1" customWidth="1"/>
    <col min="15" max="16384" width="9" style="1"/>
  </cols>
  <sheetData>
    <row r="1" spans="1:10" x14ac:dyDescent="0.2">
      <c r="A1" s="1" t="s">
        <v>146</v>
      </c>
      <c r="F1" s="4"/>
    </row>
    <row r="2" spans="1:10" ht="46.8" customHeight="1" x14ac:dyDescent="0.2">
      <c r="A2" s="62"/>
    </row>
    <row r="3" spans="1:10" ht="30" customHeight="1" x14ac:dyDescent="0.2">
      <c r="A3" s="345" t="s">
        <v>57</v>
      </c>
      <c r="B3" s="345"/>
      <c r="C3" s="345"/>
      <c r="D3" s="345"/>
      <c r="E3" s="345"/>
      <c r="F3" s="345"/>
      <c r="G3" s="345"/>
      <c r="H3" s="345"/>
      <c r="I3" s="345"/>
      <c r="J3" s="345"/>
    </row>
    <row r="4" spans="1:10" ht="12" customHeight="1" x14ac:dyDescent="0.2">
      <c r="A4" s="2"/>
      <c r="B4" s="3"/>
      <c r="C4" s="3"/>
      <c r="D4" s="3"/>
      <c r="E4" s="3"/>
      <c r="F4" s="3"/>
    </row>
    <row r="5" spans="1:10" ht="18" customHeight="1" x14ac:dyDescent="0.2">
      <c r="H5" s="346" t="s">
        <v>96</v>
      </c>
      <c r="I5" s="346"/>
      <c r="J5" s="346"/>
    </row>
    <row r="6" spans="1:10" ht="13.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13.2"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55" t="s">
        <v>116</v>
      </c>
      <c r="B15" s="355"/>
      <c r="C15" s="348" t="str">
        <f>'1'!A4</f>
        <v>橋梁災害復旧工事（今津２０号線・仲間橋・７－１）</v>
      </c>
      <c r="D15" s="348"/>
      <c r="E15" s="348"/>
      <c r="F15" s="348"/>
      <c r="G15" s="348"/>
      <c r="H15" s="348"/>
      <c r="I15" s="348"/>
      <c r="J15" s="348"/>
    </row>
    <row r="16" spans="1:10" s="10" customFormat="1" ht="48" customHeight="1" x14ac:dyDescent="0.2">
      <c r="A16" s="356" t="s">
        <v>149</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90" customHeight="1" x14ac:dyDescent="0.2">
      <c r="A18" s="358" t="s">
        <v>274</v>
      </c>
      <c r="B18" s="358"/>
      <c r="C18" s="358"/>
      <c r="D18" s="358"/>
      <c r="E18" s="358"/>
      <c r="F18" s="358"/>
      <c r="G18" s="358"/>
      <c r="H18" s="358"/>
      <c r="I18" s="358"/>
      <c r="J18" s="358"/>
    </row>
    <row r="19" spans="1:10" s="10" customFormat="1" ht="12.6" customHeight="1" x14ac:dyDescent="0.2">
      <c r="A19" s="179"/>
      <c r="B19" s="179"/>
      <c r="C19" s="179"/>
      <c r="D19" s="179"/>
      <c r="E19" s="179"/>
      <c r="F19" s="179"/>
      <c r="G19" s="179"/>
      <c r="H19" s="179"/>
      <c r="I19" s="179"/>
      <c r="J19" s="179"/>
    </row>
    <row r="20" spans="1:10" s="10" customFormat="1" ht="21.75" customHeight="1" x14ac:dyDescent="0.2">
      <c r="A20" s="374" t="s">
        <v>151</v>
      </c>
      <c r="B20" s="374"/>
      <c r="C20" s="374"/>
      <c r="D20" s="374"/>
      <c r="E20" s="374"/>
      <c r="F20" s="374"/>
      <c r="G20" s="374"/>
      <c r="H20" s="374"/>
      <c r="I20" s="374"/>
      <c r="J20" s="374"/>
    </row>
    <row r="21" spans="1:10" s="10" customFormat="1" ht="24" customHeight="1" x14ac:dyDescent="0.2">
      <c r="A21" s="175" t="s">
        <v>268</v>
      </c>
      <c r="B21" s="342" t="s">
        <v>275</v>
      </c>
      <c r="C21" s="342"/>
      <c r="D21" s="342"/>
      <c r="E21" s="342"/>
      <c r="F21" s="342"/>
      <c r="G21" s="342"/>
      <c r="H21" s="342"/>
      <c r="I21" s="342"/>
      <c r="J21" s="342"/>
    </row>
    <row r="22" spans="1:10" ht="32.4" customHeight="1" x14ac:dyDescent="0.2">
      <c r="A22" s="175" t="s">
        <v>269</v>
      </c>
      <c r="B22" s="342" t="s">
        <v>276</v>
      </c>
      <c r="C22" s="342"/>
      <c r="D22" s="342"/>
      <c r="E22" s="342"/>
      <c r="F22" s="342"/>
      <c r="G22" s="342"/>
      <c r="H22" s="342"/>
      <c r="I22" s="342"/>
      <c r="J22" s="342"/>
    </row>
    <row r="23" spans="1:10" s="10" customFormat="1" ht="24" customHeight="1" x14ac:dyDescent="0.2">
      <c r="A23" s="175" t="s">
        <v>212</v>
      </c>
      <c r="B23" s="342" t="s">
        <v>150</v>
      </c>
      <c r="C23" s="342"/>
      <c r="D23" s="342"/>
      <c r="E23" s="342"/>
      <c r="F23" s="342"/>
      <c r="G23" s="342"/>
      <c r="H23" s="342"/>
      <c r="I23" s="342"/>
      <c r="J23" s="342"/>
    </row>
    <row r="24" spans="1:10" s="10" customFormat="1" ht="24" customHeight="1" x14ac:dyDescent="0.2">
      <c r="A24" s="175" t="s">
        <v>113</v>
      </c>
      <c r="B24" s="342" t="s">
        <v>277</v>
      </c>
      <c r="C24" s="342"/>
      <c r="D24" s="342"/>
      <c r="E24" s="342"/>
      <c r="F24" s="342"/>
      <c r="G24" s="342"/>
      <c r="H24" s="342"/>
      <c r="I24" s="342"/>
      <c r="J24" s="342"/>
    </row>
    <row r="25" spans="1:10" ht="24" customHeight="1" x14ac:dyDescent="0.2">
      <c r="A25" s="175" t="s">
        <v>270</v>
      </c>
      <c r="B25" s="342" t="s">
        <v>263</v>
      </c>
      <c r="C25" s="342"/>
      <c r="D25" s="342"/>
      <c r="E25" s="342"/>
      <c r="F25" s="342"/>
      <c r="G25" s="342"/>
      <c r="H25" s="342"/>
      <c r="I25" s="342"/>
      <c r="J25" s="342"/>
    </row>
    <row r="26" spans="1:10" s="10" customFormat="1" ht="24" customHeight="1" x14ac:dyDescent="0.2">
      <c r="A26" s="374" t="s">
        <v>278</v>
      </c>
      <c r="B26" s="374"/>
      <c r="C26" s="374"/>
      <c r="D26" s="374"/>
      <c r="E26" s="374"/>
      <c r="F26" s="374"/>
      <c r="G26" s="374"/>
      <c r="H26" s="374"/>
      <c r="I26" s="374"/>
      <c r="J26" s="374"/>
    </row>
    <row r="27" spans="1:10" s="10" customFormat="1" ht="33" customHeight="1" x14ac:dyDescent="0.2">
      <c r="A27" s="175" t="s">
        <v>273</v>
      </c>
      <c r="B27" s="342" t="s">
        <v>279</v>
      </c>
      <c r="C27" s="342"/>
      <c r="D27" s="342"/>
      <c r="E27" s="342"/>
      <c r="F27" s="342"/>
      <c r="G27" s="342"/>
      <c r="H27" s="342"/>
      <c r="I27" s="342"/>
      <c r="J27" s="342"/>
    </row>
    <row r="28" spans="1:10" s="10" customFormat="1" ht="21.6" customHeight="1" x14ac:dyDescent="0.2">
      <c r="A28" s="175" t="s">
        <v>271</v>
      </c>
      <c r="B28" s="342" t="s">
        <v>272</v>
      </c>
      <c r="C28" s="342"/>
      <c r="D28" s="342"/>
      <c r="E28" s="342"/>
      <c r="F28" s="342"/>
      <c r="G28" s="342"/>
      <c r="H28" s="342"/>
      <c r="I28" s="342"/>
      <c r="J28" s="342"/>
    </row>
    <row r="29" spans="1:10" s="10" customFormat="1" ht="16.5" customHeight="1" x14ac:dyDescent="0.2">
      <c r="B29" s="134"/>
      <c r="C29" s="134"/>
      <c r="D29" s="134"/>
      <c r="E29" s="134"/>
      <c r="F29" s="134"/>
      <c r="G29" s="134"/>
      <c r="H29" s="134"/>
      <c r="I29" s="134"/>
      <c r="J29" s="134"/>
    </row>
    <row r="30" spans="1:10" s="18" customFormat="1" ht="23.25" customHeight="1" x14ac:dyDescent="0.2">
      <c r="A30" s="357" t="s">
        <v>246</v>
      </c>
      <c r="B30" s="357"/>
      <c r="C30" s="357"/>
      <c r="D30" s="357"/>
      <c r="E30" s="357"/>
      <c r="F30" s="357"/>
      <c r="G30" s="357"/>
      <c r="H30" s="357"/>
      <c r="I30" s="357"/>
      <c r="J30" s="357"/>
    </row>
    <row r="31" spans="1:10" s="64" customFormat="1" ht="33" customHeight="1" x14ac:dyDescent="0.2">
      <c r="A31" s="349" t="s">
        <v>114</v>
      </c>
      <c r="B31" s="350"/>
      <c r="C31" s="174" t="s">
        <v>190</v>
      </c>
      <c r="D31" s="351" t="s">
        <v>209</v>
      </c>
      <c r="E31" s="352"/>
      <c r="F31" s="353"/>
      <c r="G31" s="354" t="s">
        <v>297</v>
      </c>
      <c r="H31" s="354"/>
      <c r="I31" s="354" t="s">
        <v>115</v>
      </c>
      <c r="J31" s="354"/>
    </row>
    <row r="32" spans="1:10" s="64" customFormat="1" ht="22.5" customHeight="1" x14ac:dyDescent="0.2">
      <c r="A32" s="359"/>
      <c r="B32" s="360"/>
      <c r="C32" s="363"/>
      <c r="D32" s="365"/>
      <c r="E32" s="365"/>
      <c r="F32" s="366"/>
      <c r="G32" s="367"/>
      <c r="H32" s="367"/>
      <c r="I32" s="368" t="s">
        <v>207</v>
      </c>
      <c r="J32" s="369"/>
    </row>
    <row r="33" spans="1:10" s="64" customFormat="1" ht="22.5" customHeight="1" x14ac:dyDescent="0.2">
      <c r="A33" s="361"/>
      <c r="B33" s="362"/>
      <c r="C33" s="364"/>
      <c r="D33" s="370"/>
      <c r="E33" s="370"/>
      <c r="F33" s="371"/>
      <c r="G33" s="367"/>
      <c r="H33" s="367"/>
      <c r="I33" s="372" t="s">
        <v>210</v>
      </c>
      <c r="J33" s="373"/>
    </row>
    <row r="34" spans="1:10" s="64" customFormat="1" ht="23.25" customHeight="1" x14ac:dyDescent="0.2">
      <c r="A34" s="135" t="s">
        <v>244</v>
      </c>
      <c r="B34" s="136"/>
      <c r="C34" s="137"/>
      <c r="D34" s="137"/>
      <c r="E34" s="137"/>
      <c r="F34" s="137"/>
      <c r="G34" s="135"/>
      <c r="H34" s="135"/>
      <c r="I34" s="135"/>
      <c r="J34" s="135"/>
    </row>
    <row r="35" spans="1:10" ht="21.75" customHeight="1" x14ac:dyDescent="0.2">
      <c r="A35" s="18" t="s">
        <v>245</v>
      </c>
    </row>
    <row r="36" spans="1:10" hidden="1" x14ac:dyDescent="0.2">
      <c r="A36" s="1" t="s">
        <v>216</v>
      </c>
    </row>
    <row r="37" spans="1:10" hidden="1" x14ac:dyDescent="0.2">
      <c r="A37" s="1" t="s">
        <v>217</v>
      </c>
    </row>
  </sheetData>
  <mergeCells count="35">
    <mergeCell ref="A32:B33"/>
    <mergeCell ref="C32:C33"/>
    <mergeCell ref="D32:F32"/>
    <mergeCell ref="G32:H33"/>
    <mergeCell ref="I32:J32"/>
    <mergeCell ref="D33:F33"/>
    <mergeCell ref="I33:J33"/>
    <mergeCell ref="B22:J22"/>
    <mergeCell ref="A30:J30"/>
    <mergeCell ref="A31:B31"/>
    <mergeCell ref="D31:F31"/>
    <mergeCell ref="G31:H31"/>
    <mergeCell ref="I31:J31"/>
    <mergeCell ref="B28:J28"/>
    <mergeCell ref="B23:J23"/>
    <mergeCell ref="B24:J24"/>
    <mergeCell ref="B25:J25"/>
    <mergeCell ref="A26:J26"/>
    <mergeCell ref="B27:J27"/>
    <mergeCell ref="A16:B16"/>
    <mergeCell ref="C16:J16"/>
    <mergeCell ref="A18:J18"/>
    <mergeCell ref="A20:J20"/>
    <mergeCell ref="B21:J21"/>
    <mergeCell ref="A3:J3"/>
    <mergeCell ref="E11:F11"/>
    <mergeCell ref="G11:J11"/>
    <mergeCell ref="A15:B15"/>
    <mergeCell ref="C15:J15"/>
    <mergeCell ref="E10:F10"/>
    <mergeCell ref="G10:J10"/>
    <mergeCell ref="H5:J5"/>
    <mergeCell ref="A7:B7"/>
    <mergeCell ref="E9:F9"/>
    <mergeCell ref="G9:J9"/>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D2" sqref="D2"/>
    </sheetView>
  </sheetViews>
  <sheetFormatPr defaultColWidth="9" defaultRowHeight="13.2" x14ac:dyDescent="0.2"/>
  <cols>
    <col min="1" max="14" width="8.33203125" style="1" customWidth="1"/>
    <col min="15" max="16384" width="9" style="1"/>
  </cols>
  <sheetData>
    <row r="1" spans="1:10" x14ac:dyDescent="0.2">
      <c r="A1" s="1" t="s">
        <v>191</v>
      </c>
      <c r="E1" s="306" t="s">
        <v>295</v>
      </c>
      <c r="F1" s="306"/>
      <c r="G1" s="306"/>
      <c r="H1" s="306"/>
      <c r="I1" s="306"/>
      <c r="J1" s="306"/>
    </row>
    <row r="2" spans="1:10" x14ac:dyDescent="0.2">
      <c r="A2" s="62"/>
      <c r="E2" s="306"/>
      <c r="F2" s="306"/>
      <c r="G2" s="306"/>
      <c r="H2" s="306"/>
      <c r="I2" s="306"/>
      <c r="J2" s="306"/>
    </row>
    <row r="3" spans="1:10" x14ac:dyDescent="0.2">
      <c r="A3" s="62"/>
      <c r="E3" s="306"/>
      <c r="F3" s="306"/>
      <c r="G3" s="306"/>
      <c r="H3" s="306"/>
      <c r="I3" s="306"/>
      <c r="J3" s="306"/>
    </row>
    <row r="4" spans="1:10" ht="30" customHeight="1" x14ac:dyDescent="0.2">
      <c r="A4" s="345" t="s">
        <v>57</v>
      </c>
      <c r="B4" s="345"/>
      <c r="C4" s="345"/>
      <c r="D4" s="345"/>
      <c r="E4" s="345"/>
      <c r="F4" s="345"/>
      <c r="G4" s="345"/>
      <c r="H4" s="345"/>
      <c r="I4" s="345"/>
      <c r="J4" s="345"/>
    </row>
    <row r="5" spans="1:10" ht="18" customHeight="1" x14ac:dyDescent="0.2">
      <c r="A5" s="2"/>
      <c r="B5" s="3"/>
      <c r="C5" s="3"/>
      <c r="D5" s="3"/>
      <c r="E5" s="3"/>
      <c r="F5" s="3"/>
    </row>
    <row r="6" spans="1:10" ht="18" customHeight="1" x14ac:dyDescent="0.2">
      <c r="H6" s="346" t="s">
        <v>96</v>
      </c>
      <c r="I6" s="346"/>
      <c r="J6" s="346"/>
    </row>
    <row r="7" spans="1:10" ht="18" customHeight="1" x14ac:dyDescent="0.2"/>
    <row r="8" spans="1:10" ht="18" customHeight="1" x14ac:dyDescent="0.2">
      <c r="A8" s="347" t="s">
        <v>110</v>
      </c>
      <c r="B8" s="347"/>
      <c r="C8" s="16" t="s">
        <v>3</v>
      </c>
    </row>
    <row r="9" spans="1:10" ht="18" customHeight="1" x14ac:dyDescent="0.2">
      <c r="A9" s="4"/>
      <c r="B9" s="6"/>
      <c r="C9" s="4"/>
    </row>
    <row r="10" spans="1:10" ht="24.9" customHeight="1" x14ac:dyDescent="0.2">
      <c r="E10" s="343" t="s">
        <v>111</v>
      </c>
      <c r="F10" s="343"/>
      <c r="G10" s="348"/>
      <c r="H10" s="348"/>
      <c r="I10" s="348"/>
      <c r="J10" s="348"/>
    </row>
    <row r="11" spans="1:10" ht="24.9" customHeight="1" x14ac:dyDescent="0.2">
      <c r="E11" s="343" t="s">
        <v>4</v>
      </c>
      <c r="F11" s="343"/>
      <c r="G11" s="344"/>
      <c r="H11" s="344"/>
      <c r="I11" s="344"/>
      <c r="J11" s="344"/>
    </row>
    <row r="12" spans="1:10" ht="24.9" customHeight="1" x14ac:dyDescent="0.2">
      <c r="E12" s="343" t="s">
        <v>112</v>
      </c>
      <c r="F12" s="343"/>
      <c r="G12" s="344"/>
      <c r="H12" s="344"/>
      <c r="I12" s="344"/>
      <c r="J12" s="344"/>
    </row>
    <row r="13" spans="1:10" ht="9.9" customHeight="1" x14ac:dyDescent="0.2">
      <c r="E13" s="5"/>
      <c r="J13" s="79" t="s">
        <v>238</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55" t="s">
        <v>116</v>
      </c>
      <c r="B16" s="355"/>
      <c r="C16" s="348" t="str">
        <f>'1'!A4</f>
        <v>橋梁災害復旧工事（今津２０号線・仲間橋・７－１）</v>
      </c>
      <c r="D16" s="348"/>
      <c r="E16" s="348"/>
      <c r="F16" s="348"/>
      <c r="G16" s="348"/>
      <c r="H16" s="348"/>
      <c r="I16" s="348"/>
      <c r="J16" s="348"/>
    </row>
    <row r="17" spans="1:10" s="10" customFormat="1" ht="36" customHeight="1" x14ac:dyDescent="0.2">
      <c r="A17" s="356" t="s">
        <v>192</v>
      </c>
      <c r="B17" s="356"/>
      <c r="C17" s="344"/>
      <c r="D17" s="344"/>
      <c r="E17" s="344"/>
      <c r="F17" s="344"/>
      <c r="G17" s="344"/>
      <c r="H17" s="344"/>
      <c r="I17" s="344"/>
      <c r="J17" s="344"/>
    </row>
    <row r="18" spans="1:10" s="10" customFormat="1" ht="23.25" customHeight="1" x14ac:dyDescent="0.2">
      <c r="A18" s="133"/>
      <c r="C18" s="133"/>
      <c r="D18" s="133"/>
      <c r="E18" s="133"/>
      <c r="F18" s="133"/>
    </row>
    <row r="19" spans="1:10" s="10" customFormat="1" ht="69.599999999999994" customHeight="1" x14ac:dyDescent="0.2">
      <c r="A19" s="358" t="s">
        <v>247</v>
      </c>
      <c r="B19" s="358"/>
      <c r="C19" s="358"/>
      <c r="D19" s="358"/>
      <c r="E19" s="358"/>
      <c r="F19" s="358"/>
      <c r="G19" s="358"/>
      <c r="H19" s="358"/>
      <c r="I19" s="358"/>
      <c r="J19" s="358"/>
    </row>
    <row r="20" spans="1:10" s="10" customFormat="1" ht="21.75" customHeight="1" x14ac:dyDescent="0.2">
      <c r="A20" s="179"/>
      <c r="B20" s="179"/>
      <c r="C20" s="179"/>
      <c r="D20" s="179"/>
      <c r="E20" s="179"/>
      <c r="F20" s="179"/>
      <c r="G20" s="179"/>
      <c r="H20" s="179"/>
      <c r="I20" s="179"/>
      <c r="J20" s="179"/>
    </row>
    <row r="21" spans="1:10" s="10" customFormat="1" ht="16.5" customHeight="1" x14ac:dyDescent="0.2">
      <c r="A21" s="175" t="s">
        <v>259</v>
      </c>
      <c r="B21" s="342" t="s">
        <v>282</v>
      </c>
      <c r="C21" s="342"/>
      <c r="D21" s="342"/>
      <c r="E21" s="342"/>
      <c r="F21" s="342"/>
      <c r="G21" s="342"/>
      <c r="H21" s="342"/>
      <c r="I21" s="342"/>
      <c r="J21" s="342"/>
    </row>
    <row r="22" spans="1:10" ht="41.4" customHeight="1" x14ac:dyDescent="0.2">
      <c r="A22" s="175" t="s">
        <v>280</v>
      </c>
      <c r="B22" s="342" t="s">
        <v>281</v>
      </c>
      <c r="C22" s="342"/>
      <c r="D22" s="342"/>
      <c r="E22" s="342"/>
      <c r="F22" s="342"/>
      <c r="G22" s="342"/>
      <c r="H22" s="342"/>
      <c r="I22" s="342"/>
      <c r="J22" s="342"/>
    </row>
    <row r="23" spans="1:10" ht="16.5" customHeight="1" x14ac:dyDescent="0.2">
      <c r="A23" s="175" t="s">
        <v>212</v>
      </c>
      <c r="B23" s="342" t="s">
        <v>213</v>
      </c>
      <c r="C23" s="342"/>
      <c r="D23" s="342"/>
      <c r="E23" s="342"/>
      <c r="F23" s="342"/>
      <c r="G23" s="342"/>
      <c r="H23" s="342"/>
      <c r="I23" s="342"/>
      <c r="J23" s="342"/>
    </row>
    <row r="24" spans="1:10" s="10" customFormat="1" ht="16.8" customHeight="1" x14ac:dyDescent="0.2">
      <c r="A24" s="176" t="s">
        <v>214</v>
      </c>
      <c r="B24" s="342" t="s">
        <v>215</v>
      </c>
      <c r="C24" s="342"/>
      <c r="D24" s="342"/>
      <c r="E24" s="342"/>
      <c r="F24" s="342"/>
      <c r="G24" s="342"/>
      <c r="H24" s="342"/>
      <c r="I24" s="342"/>
      <c r="J24" s="342"/>
    </row>
    <row r="25" spans="1:10" s="10" customFormat="1" ht="16.5" customHeight="1" x14ac:dyDescent="0.2">
      <c r="B25" s="134"/>
      <c r="C25" s="134"/>
      <c r="D25" s="134"/>
      <c r="E25" s="134"/>
      <c r="F25" s="134"/>
      <c r="G25" s="134"/>
      <c r="H25" s="134"/>
      <c r="I25" s="134"/>
      <c r="J25" s="134"/>
    </row>
    <row r="26" spans="1:10" s="18" customFormat="1" ht="23.25" customHeight="1" x14ac:dyDescent="0.2">
      <c r="A26" s="357" t="s">
        <v>248</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4" spans="1:1" hidden="1" x14ac:dyDescent="0.2">
      <c r="A34" s="1" t="s">
        <v>193</v>
      </c>
    </row>
    <row r="35" spans="1:1" hidden="1" x14ac:dyDescent="0.2">
      <c r="A35" s="1" t="s">
        <v>194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topLeftCell="A7"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171</v>
      </c>
    </row>
    <row r="2" spans="1:4" ht="15" customHeight="1" x14ac:dyDescent="0.2">
      <c r="A2" s="62"/>
      <c r="B2" s="11"/>
      <c r="C2" s="11"/>
      <c r="D2" s="11"/>
    </row>
    <row r="3" spans="1:4" ht="30" customHeight="1" x14ac:dyDescent="0.2">
      <c r="A3" s="2" t="s">
        <v>172</v>
      </c>
      <c r="B3" s="12"/>
      <c r="C3" s="12"/>
      <c r="D3" s="12"/>
    </row>
    <row r="4" spans="1:4" ht="15" customHeight="1" x14ac:dyDescent="0.2">
      <c r="A4" s="2"/>
      <c r="B4" s="12"/>
      <c r="C4" s="12"/>
      <c r="D4" s="12"/>
    </row>
    <row r="5" spans="1:4" ht="30" customHeight="1" x14ac:dyDescent="0.2">
      <c r="A5" s="2"/>
      <c r="B5" s="12"/>
      <c r="C5" s="12"/>
      <c r="D5" s="151" t="s">
        <v>173</v>
      </c>
    </row>
    <row r="6" spans="1:4" ht="30" customHeight="1" x14ac:dyDescent="0.2">
      <c r="A6" s="13"/>
      <c r="B6" s="12"/>
      <c r="C6" s="12"/>
      <c r="D6" s="12"/>
    </row>
    <row r="7" spans="1:4" ht="30" customHeight="1" x14ac:dyDescent="0.2">
      <c r="A7" s="13"/>
      <c r="B7" s="161"/>
      <c r="C7" s="14" t="s">
        <v>3</v>
      </c>
      <c r="D7" s="12"/>
    </row>
    <row r="8" spans="1:4" ht="19.8" customHeight="1" x14ac:dyDescent="0.2">
      <c r="A8" s="13"/>
      <c r="B8" s="15"/>
      <c r="C8" s="14"/>
      <c r="D8" s="12"/>
    </row>
    <row r="9" spans="1:4" ht="30" customHeight="1" x14ac:dyDescent="0.2">
      <c r="A9" s="13"/>
      <c r="B9" s="12"/>
      <c r="C9" s="7" t="s">
        <v>1</v>
      </c>
      <c r="D9" s="160"/>
    </row>
    <row r="10" spans="1:4" ht="30" customHeight="1" x14ac:dyDescent="0.2">
      <c r="A10" s="162"/>
      <c r="B10" s="14"/>
      <c r="C10" s="7" t="s">
        <v>4</v>
      </c>
      <c r="D10" s="27"/>
    </row>
    <row r="11" spans="1:4" ht="30" customHeight="1" x14ac:dyDescent="0.2">
      <c r="A11" s="14"/>
      <c r="B11" s="14"/>
      <c r="C11" s="7" t="s">
        <v>5</v>
      </c>
      <c r="D11" s="29"/>
    </row>
    <row r="12" spans="1:4" ht="19.8" customHeight="1" x14ac:dyDescent="0.2">
      <c r="A12" s="14"/>
      <c r="B12" s="14"/>
      <c r="C12" s="5"/>
      <c r="D12" s="11"/>
    </row>
    <row r="13" spans="1:4" ht="30" customHeight="1" x14ac:dyDescent="0.2">
      <c r="A13" s="163" t="s">
        <v>249</v>
      </c>
      <c r="B13" s="164"/>
      <c r="C13" s="165"/>
      <c r="D13" s="166"/>
    </row>
    <row r="14" spans="1:4" ht="19.8" customHeight="1" x14ac:dyDescent="0.2">
      <c r="B14" s="155"/>
      <c r="C14" s="155"/>
      <c r="D14" s="155"/>
    </row>
    <row r="15" spans="1:4" s="14" customFormat="1" ht="30" customHeight="1" x14ac:dyDescent="0.2">
      <c r="A15" s="226" t="s">
        <v>162</v>
      </c>
      <c r="B15" s="153" t="s">
        <v>59</v>
      </c>
      <c r="C15" s="376"/>
      <c r="D15" s="377"/>
    </row>
    <row r="16" spans="1:4" ht="30" customHeight="1" x14ac:dyDescent="0.2">
      <c r="A16" s="227"/>
      <c r="B16" s="153" t="s">
        <v>86</v>
      </c>
      <c r="C16" s="376"/>
      <c r="D16" s="377"/>
    </row>
    <row r="17" spans="1:4" ht="30" customHeight="1" x14ac:dyDescent="0.2">
      <c r="A17" s="227"/>
      <c r="B17" s="153" t="s">
        <v>87</v>
      </c>
      <c r="C17" s="376"/>
      <c r="D17" s="377"/>
    </row>
    <row r="18" spans="1:4" ht="30" customHeight="1" x14ac:dyDescent="0.2">
      <c r="A18" s="227"/>
      <c r="B18" s="153" t="s">
        <v>88</v>
      </c>
      <c r="C18" s="232" t="s">
        <v>174</v>
      </c>
      <c r="D18" s="231"/>
    </row>
    <row r="19" spans="1:4" ht="30" customHeight="1" x14ac:dyDescent="0.2">
      <c r="A19" s="375"/>
      <c r="B19" s="153" t="s">
        <v>89</v>
      </c>
      <c r="C19" s="232" t="s">
        <v>164</v>
      </c>
      <c r="D19" s="231"/>
    </row>
    <row r="20" spans="1:4" ht="30" customHeight="1" x14ac:dyDescent="0.2">
      <c r="A20" s="226" t="s">
        <v>167</v>
      </c>
      <c r="B20" s="167"/>
      <c r="C20" s="379"/>
      <c r="D20" s="380"/>
    </row>
    <row r="21" spans="1:4" ht="30" customHeight="1" x14ac:dyDescent="0.2">
      <c r="A21" s="227"/>
      <c r="B21" s="168"/>
      <c r="C21" s="381"/>
      <c r="D21" s="382"/>
    </row>
    <row r="22" spans="1:4" ht="30" customHeight="1" x14ac:dyDescent="0.2">
      <c r="A22" s="227"/>
      <c r="B22" s="168"/>
      <c r="C22" s="381"/>
      <c r="D22" s="382"/>
    </row>
    <row r="23" spans="1:4" ht="30" customHeight="1" x14ac:dyDescent="0.2">
      <c r="A23" s="375"/>
      <c r="B23" s="169"/>
      <c r="C23" s="383"/>
      <c r="D23" s="384"/>
    </row>
    <row r="24" spans="1:4" ht="18" customHeight="1" x14ac:dyDescent="0.2"/>
    <row r="25" spans="1:4" ht="19.8" customHeight="1" x14ac:dyDescent="0.2">
      <c r="A25" s="1" t="s">
        <v>175</v>
      </c>
    </row>
    <row r="26" spans="1:4" ht="15" customHeight="1" x14ac:dyDescent="0.2"/>
    <row r="27" spans="1:4" ht="30" customHeight="1" x14ac:dyDescent="0.2">
      <c r="B27" s="1" t="s">
        <v>176</v>
      </c>
    </row>
    <row r="28" spans="1:4" ht="30" customHeight="1" x14ac:dyDescent="0.2">
      <c r="C28" s="1" t="s">
        <v>177</v>
      </c>
    </row>
    <row r="29" spans="1:4" ht="30" customHeight="1" x14ac:dyDescent="0.2">
      <c r="C29" s="378"/>
      <c r="D29" s="378"/>
    </row>
    <row r="30" spans="1:4" ht="30" customHeight="1" x14ac:dyDescent="0.2">
      <c r="C30" s="378"/>
      <c r="D30" s="378"/>
    </row>
    <row r="31" spans="1:4" ht="30" customHeight="1" x14ac:dyDescent="0.2">
      <c r="C31" s="378"/>
      <c r="D31" s="378"/>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125</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250</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142</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92" t="str">
        <f>'1'!A4</f>
        <v>橋梁災害復旧工事（今津２０号線・仲間橋・７－１）</v>
      </c>
      <c r="D18" s="392"/>
      <c r="E18" s="392"/>
      <c r="F18" s="392"/>
    </row>
    <row r="19" spans="1:6" ht="18" customHeight="1" thickBot="1" x14ac:dyDescent="0.25"/>
    <row r="20" spans="1:6" ht="30" customHeight="1" x14ac:dyDescent="0.2">
      <c r="A20" s="393" t="s">
        <v>41</v>
      </c>
      <c r="B20" s="396"/>
      <c r="C20" s="397"/>
      <c r="D20" s="397"/>
      <c r="E20" s="397"/>
      <c r="F20" s="398"/>
    </row>
    <row r="21" spans="1:6" ht="30" customHeight="1" x14ac:dyDescent="0.2">
      <c r="A21" s="394"/>
      <c r="B21" s="386"/>
      <c r="C21" s="387"/>
      <c r="D21" s="387"/>
      <c r="E21" s="387"/>
      <c r="F21" s="388"/>
    </row>
    <row r="22" spans="1:6" ht="30" customHeight="1" x14ac:dyDescent="0.2">
      <c r="A22" s="394"/>
      <c r="B22" s="386"/>
      <c r="C22" s="387"/>
      <c r="D22" s="387"/>
      <c r="E22" s="387"/>
      <c r="F22" s="388"/>
    </row>
    <row r="23" spans="1:6" ht="30" customHeight="1" x14ac:dyDescent="0.2">
      <c r="A23" s="394"/>
      <c r="B23" s="386"/>
      <c r="C23" s="387"/>
      <c r="D23" s="387"/>
      <c r="E23" s="387"/>
      <c r="F23" s="388"/>
    </row>
    <row r="24" spans="1:6" ht="30" customHeight="1" x14ac:dyDescent="0.2">
      <c r="A24" s="394"/>
      <c r="B24" s="386"/>
      <c r="C24" s="387"/>
      <c r="D24" s="387"/>
      <c r="E24" s="387"/>
      <c r="F24" s="388"/>
    </row>
    <row r="25" spans="1:6" ht="30" customHeight="1" x14ac:dyDescent="0.2">
      <c r="A25" s="394"/>
      <c r="B25" s="399"/>
      <c r="C25" s="400"/>
      <c r="D25" s="400"/>
      <c r="E25" s="400"/>
      <c r="F25" s="401"/>
    </row>
    <row r="26" spans="1:6" ht="30" customHeight="1" x14ac:dyDescent="0.2">
      <c r="A26" s="394"/>
      <c r="B26" s="386"/>
      <c r="C26" s="387"/>
      <c r="D26" s="387"/>
      <c r="E26" s="387"/>
      <c r="F26" s="388"/>
    </row>
    <row r="27" spans="1:6" ht="30" customHeight="1" x14ac:dyDescent="0.2">
      <c r="A27" s="394"/>
      <c r="B27" s="386"/>
      <c r="C27" s="387"/>
      <c r="D27" s="387"/>
      <c r="E27" s="387"/>
      <c r="F27" s="388"/>
    </row>
    <row r="28" spans="1:6" ht="30" customHeight="1" x14ac:dyDescent="0.2">
      <c r="A28" s="394"/>
      <c r="B28" s="386"/>
      <c r="C28" s="387"/>
      <c r="D28" s="387"/>
      <c r="E28" s="387"/>
      <c r="F28" s="388"/>
    </row>
    <row r="29" spans="1:6" ht="30" customHeight="1" thickBot="1" x14ac:dyDescent="0.25">
      <c r="A29" s="395"/>
      <c r="B29" s="389"/>
      <c r="C29" s="390"/>
      <c r="D29" s="390"/>
      <c r="E29" s="390"/>
      <c r="F29" s="391"/>
    </row>
    <row r="30" spans="1:6" x14ac:dyDescent="0.2">
      <c r="A30" s="1" t="s">
        <v>251</v>
      </c>
    </row>
    <row r="32" spans="1:6" x14ac:dyDescent="0.2">
      <c r="B32" s="385" t="s">
        <v>252</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250</v>
      </c>
    </row>
    <row r="58" spans="2:6" ht="14.25" hidden="1" customHeight="1" x14ac:dyDescent="0.2">
      <c r="B58" s="1" t="s">
        <v>126</v>
      </c>
    </row>
    <row r="59" spans="2:6" ht="14.25" hidden="1" customHeight="1" x14ac:dyDescent="0.2">
      <c r="B59" s="1" t="s">
        <v>127</v>
      </c>
    </row>
    <row r="60" spans="2:6" ht="14.25" hidden="1" customHeight="1" x14ac:dyDescent="0.2">
      <c r="B60" s="1" t="s">
        <v>141</v>
      </c>
    </row>
    <row r="61" spans="2:6" ht="14.25" hidden="1" customHeight="1" x14ac:dyDescent="0.2">
      <c r="B61" s="1" t="s">
        <v>44</v>
      </c>
    </row>
    <row r="62" spans="2:6" ht="14.25" hidden="1" customHeight="1" x14ac:dyDescent="0.2">
      <c r="B62" s="1" t="s">
        <v>128</v>
      </c>
    </row>
    <row r="63" spans="2:6" ht="14.25" hidden="1" customHeight="1" x14ac:dyDescent="0.2">
      <c r="B63" s="1" t="s">
        <v>129</v>
      </c>
    </row>
    <row r="64" spans="2:6" ht="14.25" hidden="1" customHeight="1" x14ac:dyDescent="0.2">
      <c r="B64" s="1" t="s">
        <v>130</v>
      </c>
    </row>
    <row r="65" spans="2:2" ht="14.25" hidden="1" customHeight="1" x14ac:dyDescent="0.2">
      <c r="B65" s="1" t="s">
        <v>131</v>
      </c>
    </row>
    <row r="66" spans="2:2" ht="14.25" hidden="1" customHeight="1" x14ac:dyDescent="0.2">
      <c r="B66" s="1" t="s">
        <v>132</v>
      </c>
    </row>
    <row r="67" spans="2:2" ht="14.25" hidden="1" customHeight="1" x14ac:dyDescent="0.2">
      <c r="B67" s="1" t="s">
        <v>133</v>
      </c>
    </row>
    <row r="68" spans="2:2" ht="14.25" hidden="1" customHeight="1" x14ac:dyDescent="0.2">
      <c r="B68" s="1" t="s">
        <v>134</v>
      </c>
    </row>
    <row r="69" spans="2:2" ht="14.25" hidden="1" customHeight="1" x14ac:dyDescent="0.2">
      <c r="B69" s="1" t="s">
        <v>135</v>
      </c>
    </row>
    <row r="70" spans="2:2" ht="14.25" hidden="1" customHeight="1" x14ac:dyDescent="0.2">
      <c r="B70" s="1" t="s">
        <v>136</v>
      </c>
    </row>
    <row r="71" spans="2:2" ht="14.25" hidden="1" customHeight="1" x14ac:dyDescent="0.2">
      <c r="B71" s="1" t="s">
        <v>137</v>
      </c>
    </row>
    <row r="72" spans="2:2" ht="14.25" hidden="1" customHeight="1" x14ac:dyDescent="0.2">
      <c r="B72" s="1" t="s">
        <v>138</v>
      </c>
    </row>
    <row r="73" spans="2:2" ht="14.25" hidden="1" customHeight="1" x14ac:dyDescent="0.2">
      <c r="B73" s="1" t="s">
        <v>139</v>
      </c>
    </row>
    <row r="74" spans="2:2" ht="14.25" hidden="1" customHeight="1" x14ac:dyDescent="0.2">
      <c r="B74" s="1" t="s">
        <v>140</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heetViews>
  <sheetFormatPr defaultColWidth="9" defaultRowHeight="13.2" x14ac:dyDescent="0.2"/>
  <cols>
    <col min="1" max="9" width="9.6640625" style="21" customWidth="1"/>
    <col min="10" max="16384" width="9" style="21"/>
  </cols>
  <sheetData>
    <row r="1" spans="1:9" x14ac:dyDescent="0.2">
      <c r="A1" s="9" t="s">
        <v>178</v>
      </c>
      <c r="E1" s="402"/>
      <c r="F1" s="403"/>
      <c r="G1" s="403"/>
      <c r="H1" s="403"/>
      <c r="I1" s="403"/>
    </row>
    <row r="2" spans="1:9" x14ac:dyDescent="0.2">
      <c r="A2" s="21" t="s">
        <v>179</v>
      </c>
    </row>
    <row r="3" spans="1:9" x14ac:dyDescent="0.2">
      <c r="A3" s="21" t="s">
        <v>180</v>
      </c>
    </row>
    <row r="4" spans="1:9" x14ac:dyDescent="0.2">
      <c r="A4" s="73" t="s">
        <v>253</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E15" sqref="E15"/>
    </sheetView>
  </sheetViews>
  <sheetFormatPr defaultColWidth="9" defaultRowHeight="13.2" x14ac:dyDescent="0.2"/>
  <cols>
    <col min="1" max="9" width="9.6640625" style="21" customWidth="1"/>
    <col min="10" max="16384" width="9" style="21"/>
  </cols>
  <sheetData>
    <row r="1" spans="1:9" x14ac:dyDescent="0.2">
      <c r="A1" s="9" t="s">
        <v>152</v>
      </c>
      <c r="E1" s="402"/>
      <c r="F1" s="403"/>
      <c r="G1" s="403"/>
      <c r="H1" s="403"/>
      <c r="I1" s="403"/>
    </row>
    <row r="2" spans="1:9" x14ac:dyDescent="0.2">
      <c r="A2" s="21" t="s">
        <v>66</v>
      </c>
    </row>
    <row r="3" spans="1:9" x14ac:dyDescent="0.2">
      <c r="A3" s="182" t="s">
        <v>291</v>
      </c>
    </row>
    <row r="4" spans="1:9" x14ac:dyDescent="0.2">
      <c r="A4" s="21" t="s">
        <v>159</v>
      </c>
    </row>
    <row r="5" spans="1:9" x14ac:dyDescent="0.2">
      <c r="A5" s="86" t="s">
        <v>255</v>
      </c>
    </row>
    <row r="6" spans="1:9" x14ac:dyDescent="0.2">
      <c r="A6" s="182" t="s">
        <v>291</v>
      </c>
    </row>
    <row r="7" spans="1:9" x14ac:dyDescent="0.2">
      <c r="A7" s="182" t="s">
        <v>292</v>
      </c>
    </row>
    <row r="8" spans="1:9" s="181" customFormat="1" ht="26.4" customHeight="1" x14ac:dyDescent="0.2">
      <c r="A8" s="404" t="s">
        <v>283</v>
      </c>
      <c r="B8" s="404"/>
      <c r="C8" s="404"/>
      <c r="D8" s="404"/>
      <c r="E8" s="404"/>
      <c r="F8" s="404"/>
      <c r="G8" s="404"/>
      <c r="H8" s="404"/>
      <c r="I8" s="404"/>
    </row>
    <row r="9" spans="1:9" x14ac:dyDescent="0.2">
      <c r="A9" s="73" t="s">
        <v>253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153</v>
      </c>
      <c r="E1" s="402"/>
      <c r="F1" s="403"/>
      <c r="G1" s="403"/>
      <c r="H1" s="403"/>
      <c r="I1" s="403"/>
    </row>
    <row r="2" spans="1:9" x14ac:dyDescent="0.2">
      <c r="A2" s="21" t="s">
        <v>155</v>
      </c>
    </row>
    <row r="3" spans="1:9" x14ac:dyDescent="0.2">
      <c r="A3" s="86" t="s">
        <v>94</v>
      </c>
    </row>
    <row r="4" spans="1:9" x14ac:dyDescent="0.2">
      <c r="A4" s="182" t="s">
        <v>293</v>
      </c>
    </row>
    <row r="5" spans="1:9" x14ac:dyDescent="0.2">
      <c r="A5" s="73" t="s">
        <v>253</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195</v>
      </c>
      <c r="E1" s="405" t="s">
        <v>185</v>
      </c>
      <c r="F1" s="403"/>
      <c r="G1" s="403"/>
      <c r="H1" s="403"/>
      <c r="I1" s="403"/>
    </row>
    <row r="2" spans="1:9" x14ac:dyDescent="0.2">
      <c r="A2" s="21" t="s">
        <v>196</v>
      </c>
    </row>
    <row r="3" spans="1:9" x14ac:dyDescent="0.2">
      <c r="A3" s="86" t="s">
        <v>254</v>
      </c>
    </row>
    <row r="4" spans="1:9" x14ac:dyDescent="0.2">
      <c r="A4" s="182" t="s">
        <v>293</v>
      </c>
    </row>
    <row r="6" spans="1:9" x14ac:dyDescent="0.2">
      <c r="A6" s="86"/>
    </row>
    <row r="7" spans="1:9" x14ac:dyDescent="0.2">
      <c r="A7" s="73" t="s">
        <v>253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402"/>
      <c r="F1" s="403"/>
      <c r="G1" s="403"/>
      <c r="H1" s="403"/>
      <c r="I1" s="403"/>
    </row>
    <row r="2" spans="1:9" x14ac:dyDescent="0.2">
      <c r="A2" s="21" t="s">
        <v>42</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402"/>
      <c r="F1" s="403"/>
      <c r="G1" s="403"/>
      <c r="H1" s="403"/>
      <c r="I1" s="403"/>
    </row>
    <row r="2" spans="1:9" x14ac:dyDescent="0.2">
      <c r="A2" s="21" t="s">
        <v>68</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1（書面）</vt:lpstr>
      <vt:lpstr>1</vt:lpstr>
      <vt:lpstr>2</vt:lpstr>
      <vt:lpstr>3-1</vt:lpstr>
      <vt:lpstr>3-2</vt:lpstr>
      <vt:lpstr>3-3</vt:lpstr>
      <vt:lpstr>4-1</vt:lpstr>
      <vt:lpstr>4-2</vt:lpstr>
      <vt:lpstr>4-3</vt:lpstr>
      <vt:lpstr>4-4</vt:lpstr>
      <vt:lpstr>5</vt:lpstr>
      <vt:lpstr>7</vt:lpstr>
      <vt:lpstr>A</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2023-04-06T05:37:23Z</cp:lastPrinted>
  <dcterms:created xsi:type="dcterms:W3CDTF">2004-09-21T12:35:59Z</dcterms:created>
  <dcterms:modified xsi:type="dcterms:W3CDTF">2025-10-02T04:39:30Z</dcterms:modified>
</cp:coreProperties>
</file>