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3）" sheetId="45" r:id="rId6"/>
    <sheet name="5（工事成績確認提出書）" sheetId="48" r:id="rId7"/>
    <sheet name="7（質問書）" sheetId="38" r:id="rId8"/>
    <sheet name="Ｂ" sheetId="41" r:id="rId9"/>
    <sheet name="Ｄ" sheetId="29" r:id="rId10"/>
    <sheet name="Ｅ" sheetId="42" r:id="rId11"/>
  </sheets>
  <definedNames>
    <definedName name="_xlnm.Print_Area" localSheetId="1">'1（電子）'!$A$1:$H$31</definedName>
    <definedName name="_xlnm.Print_Area" localSheetId="3">'4-1（誓約書１）'!$A$1:$I$32</definedName>
    <definedName name="_xlnm.Print_Area" localSheetId="4">'4-2（誓約書２）'!$A$1:$J$49</definedName>
    <definedName name="_xlnm.Print_Area" localSheetId="6">'5（工事成績確認提出書）'!$A$1:$F$29</definedName>
    <definedName name="_xlnm.Print_Area" localSheetId="7">'7（質問書）'!$A$1:$F$54</definedName>
    <definedName name="_xlnm.Print_Area" localSheetId="8">Ｂ!$A$1:$I$59</definedName>
    <definedName name="_xlnm.Print_Area" localSheetId="9">Ｄ!$A$1:$I$61</definedName>
    <definedName name="_xlnm.Print_Area" localSheetId="10">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1" i="30"/>
  <c r="E21" i="30"/>
  <c r="H19" i="30"/>
  <c r="C15" i="48" l="1"/>
  <c r="C17" i="45"/>
  <c r="C18" i="38"/>
  <c r="B14" i="25"/>
</calcChain>
</file>

<file path=xl/sharedStrings.xml><?xml version="1.0" encoding="utf-8"?>
<sst xmlns="http://schemas.openxmlformats.org/spreadsheetml/2006/main" count="342" uniqueCount="259">
  <si>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</si>
  <si>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</si>
  <si>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</si>
  <si>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</si>
  <si>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</si>
  <si>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</si>
  <si>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</si>
  <si>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</si>
  <si>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</si>
  <si>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</si>
  <si>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</si>
  <si>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</si>
  <si>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</si>
  <si>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</si>
  <si>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</si>
  <si>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</si>
  <si>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</si>
  <si>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</si>
  <si>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</si>
  <si>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</si>
  <si>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</si>
  <si>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</si>
  <si>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</si>
  <si>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</si>
  <si>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</si>
  <si>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</si>
  <si>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</si>
  <si>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</si>
  <si>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</si>
  <si>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</si>
  <si>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</si>
  <si>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</si>
  <si>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</si>
  <si>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</si>
  <si>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</si>
  <si>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</si>
  <si>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</si>
  <si>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</si>
  <si>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</si>
  <si>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</si>
  <si>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</si>
  <si>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</si>
  <si>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</si>
  <si>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</si>
  <si>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</si>
  <si>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</si>
  <si>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</si>
  <si>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</si>
  <si>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</si>
  <si>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</si>
  <si>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</si>
  <si>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</si>
  <si>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</si>
  <si>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</si>
  <si>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</si>
  <si>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</si>
  <si>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</si>
  <si>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</si>
  <si>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</si>
  <si>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</si>
  <si>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</si>
  <si>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</si>
  <si>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</si>
  <si>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</si>
  <si>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</si>
  <si>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</si>
  <si>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</si>
  <si>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</si>
  <si>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</si>
  <si>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</si>
  <si>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</si>
  <si>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</si>
  <si>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</si>
  <si>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</si>
  <si>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</si>
  <si>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</si>
  <si>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</si>
  <si>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</si>
  <si>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</si>
  <si>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</si>
  <si>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</si>
  <si>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</si>
  <si>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</si>
  <si>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</si>
  <si>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</si>
  <si>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</si>
  <si>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</si>
  <si>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</si>
  <si>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</si>
  <si>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</si>
  <si>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</si>
  <si>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</si>
  <si>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</si>
  <si>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</si>
  <si>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</si>
  <si>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</si>
  <si>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</si>
  <si>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</si>
  <si>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</si>
  <si>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</si>
  <si>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</si>
  <si>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</si>
  <si>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</si>
  <si>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</si>
  <si>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</si>
  <si>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</si>
  <si>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</si>
  <si>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</si>
  <si>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</si>
  <si>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</si>
  <si>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</si>
  <si>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</si>
  <si>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</si>
  <si>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</si>
  <si>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</si>
  <si>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</si>
  <si>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</si>
  <si>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</si>
  <si>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</si>
  <si>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</si>
  <si>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</si>
  <si>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</si>
  <si>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</si>
  <si>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</si>
  <si>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</si>
  <si>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</si>
  <si>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</si>
  <si>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</si>
  <si>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</si>
  <si>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</si>
  <si>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</si>
  <si>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</si>
  <si>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</si>
  <si>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</si>
  <si>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</si>
  <si>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</si>
  <si>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</si>
  <si>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</si>
  <si>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</si>
  <si>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</si>
  <si>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</si>
  <si>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</si>
  <si>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</si>
  <si>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</si>
  <si>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</si>
  <si>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</si>
  <si>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</si>
  <si>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</si>
  <si>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</si>
  <si>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</si>
  <si>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</si>
  <si>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</si>
  <si>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</si>
  <si>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</si>
  <si>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</si>
  <si>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</si>
  <si>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</si>
  <si>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</si>
  <si>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</si>
  <si>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</si>
  <si>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</si>
  <si>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</si>
  <si>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</si>
  <si>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</si>
  <si>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</si>
  <si>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</si>
  <si>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</si>
  <si>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</si>
  <si>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</si>
  <si>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工　事　名</t>
    <rPh sb="0" eb="1">
      <t>コウ</t>
    </rPh>
    <rPh sb="2" eb="3">
      <t>コト</t>
    </rPh>
    <rPh sb="4" eb="5">
      <t>メイ</t>
    </rPh>
    <phoneticPr fontId="2"/>
  </si>
  <si>
    <t>４　その他</t>
    <rPh sb="2" eb="5">
      <t>ソノタ</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</si>
  <si>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</si>
  <si>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</si>
  <si>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３　工事成績確認提出書</t>
    <rPh sb="2" eb="4">
      <t>コウジ</t>
    </rPh>
    <rPh sb="4" eb="6">
      <t>セイセキ</t>
    </rPh>
    <rPh sb="6" eb="8">
      <t>カクニン</t>
    </rPh>
    <rPh sb="8" eb="10">
      <t>テイシュツ</t>
    </rPh>
    <rPh sb="10" eb="11">
      <t>ショ</t>
    </rPh>
    <phoneticPr fontId="2"/>
  </si>
  <si>
    <t>から</t>
    <phoneticPr fontId="2"/>
  </si>
  <si>
    <t>まで</t>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</si>
  <si>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</si>
  <si>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</si>
  <si>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</si>
  <si>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</si>
  <si>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</si>
  <si>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</si>
  <si>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</si>
  <si>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</si>
  <si>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</si>
  <si>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</si>
  <si>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</si>
  <si>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</si>
  <si>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</si>
  <si>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</si>
  <si>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</si>
  <si>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</si>
  <si>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</si>
  <si>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</si>
  <si>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</si>
  <si>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</si>
  <si>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</si>
  <si>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</si>
  <si>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</si>
  <si>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</si>
  <si>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</si>
  <si>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</si>
  <si>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</si>
  <si>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</si>
  <si>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</si>
  <si>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</si>
  <si>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</si>
  <si>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</si>
  <si>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</si>
  <si>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</si>
  <si>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</si>
  <si>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</si>
  <si>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</si>
  <si>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</si>
  <si>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３</t>
    <phoneticPr fontId="2"/>
  </si>
  <si>
    <t>４</t>
    <phoneticPr fontId="2"/>
  </si>
  <si>
    <t>５</t>
    <phoneticPr fontId="2"/>
  </si>
  <si>
    <t>６</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</si>
  <si>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</si>
  <si>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</si>
  <si>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</si>
  <si>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</si>
  <si>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</si>
  <si>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</si>
  <si>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</si>
  <si>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</si>
  <si>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</si>
  <si>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</si>
  <si>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</si>
  <si>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</si>
  <si>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</si>
  <si>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</si>
  <si>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</si>
  <si>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</si>
  <si>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</si>
  <si>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</si>
  <si>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</si>
  <si>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</si>
  <si>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</si>
  <si>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</si>
  <si>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</si>
  <si>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</si>
  <si>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</si>
  <si>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</si>
  <si>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</si>
  <si>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</si>
  <si>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</si>
  <si>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</si>
  <si>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</si>
  <si>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</si>
  <si>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</si>
  <si>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</si>
  <si>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</si>
  <si>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</si>
  <si>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</si>
  <si>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</si>
  <si>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</si>
  <si>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</si>
  <si>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円形管埋設工事（流関７－１０）</t>
    <rPh sb="0" eb="2">
      <t>エンケイ</t>
    </rPh>
    <rPh sb="2" eb="3">
      <t>カン</t>
    </rPh>
    <rPh sb="3" eb="5">
      <t>マイセツ</t>
    </rPh>
    <rPh sb="5" eb="7">
      <t>コウジ</t>
    </rPh>
    <rPh sb="8" eb="9">
      <t>リュウ</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</si>
</sst>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35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Alignment="1">
      <alignment wrapTex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9" fillId="0" borderId="0" xfId="0" applyFont="1" applyFill="1" applyBorder="1" applyAlignment="1">
      <alignment horizontal="left" indent="1"/>
    </xf>
    <xf numFmtId="0" fontId="0" fillId="0" borderId="0" xfId="0" applyFill="1" applyBorder="1" applyAlignment="1"/>
    <xf numFmtId="0" fontId="9" fillId="0" borderId="0" xfId="0" applyFont="1" applyFill="1" applyAlignment="1">
      <alignment vertical="justify" wrapText="1"/>
    </xf>
    <xf numFmtId="0" fontId="9" fillId="0" borderId="0" xfId="0" applyFont="1" applyFill="1" applyAlignment="1">
      <alignment wrapText="1"/>
    </xf>
    <xf numFmtId="0" fontId="9" fillId="0" borderId="0" xfId="0" applyFont="1" applyAlignment="1">
      <alignment vertical="justify" wrapText="1"/>
    </xf>
    <xf numFmtId="0" fontId="9" fillId="0" borderId="15" xfId="0" applyFont="1" applyBorder="1" applyAlignment="1">
      <alignment horizontal="center" vertical="center" wrapText="1"/>
    </xf>
    <xf numFmtId="0" fontId="0" fillId="0" borderId="15" xfId="0" applyBorder="1" applyAlignment="1">
      <alignment horizontal="center" vertical="center" wrapText="1"/>
    </xf>
    <xf numFmtId="0" fontId="5" fillId="3" borderId="0"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justify" wrapText="1"/>
    </xf>
    <xf numFmtId="0" fontId="0" fillId="5" borderId="13" xfId="0" applyFill="1" applyBorder="1" applyAlignment="1">
      <alignment vertical="center"/>
    </xf>
    <xf numFmtId="0" fontId="9" fillId="5" borderId="15" xfId="0" applyFont="1" applyFill="1" applyBorder="1" applyAlignment="1">
      <alignment vertical="center" wrapText="1"/>
    </xf>
    <xf numFmtId="0" fontId="0" fillId="5" borderId="15" xfId="0" applyFill="1" applyBorder="1" applyAlignment="1">
      <alignment vertical="center" wrapText="1"/>
    </xf>
    <xf numFmtId="38" fontId="9" fillId="5" borderId="15" xfId="2" applyFont="1" applyFill="1" applyBorder="1" applyAlignment="1">
      <alignment vertical="center" wrapText="1"/>
    </xf>
    <xf numFmtId="0" fontId="0" fillId="5" borderId="15" xfId="0" applyFill="1" applyBorder="1" applyAlignment="1">
      <alignment horizontal="center"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4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13" fillId="0" borderId="55"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56"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50" xfId="0" applyFont="1" applyFill="1" applyBorder="1" applyAlignment="1">
      <alignment horizontal="left" vertical="center" wrapText="1"/>
    </xf>
    <xf numFmtId="0" fontId="20" fillId="0" borderId="19" xfId="0" applyFont="1" applyBorder="1" applyAlignment="1">
      <alignment horizontal="left"/>
    </xf>
    <xf numFmtId="0" fontId="20" fillId="0" borderId="51"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6"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6"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6" xfId="0" applyFont="1" applyFill="1" applyBorder="1" applyAlignment="1">
      <alignment horizontal="left" vertical="center" indent="1"/>
    </xf>
    <xf numFmtId="0" fontId="1" fillId="2"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right" vertical="center"/>
    </xf>
    <xf numFmtId="0" fontId="0" fillId="2" borderId="65" xfId="0" applyFont="1" applyFill="1" applyBorder="1" applyAlignment="1">
      <alignment horizontal="right"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15" xfId="0" applyFill="1" applyBorder="1" applyAlignment="1">
      <alignment horizontal="center" vertical="center"/>
    </xf>
    <xf numFmtId="0" fontId="0" fillId="2" borderId="63" xfId="0" applyFill="1" applyBorder="1" applyAlignment="1">
      <alignment horizontal="right" vertical="center"/>
    </xf>
    <xf numFmtId="0" fontId="0" fillId="2" borderId="65" xfId="0" applyFill="1" applyBorder="1" applyAlignment="1">
      <alignment horizontal="righ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0" xfId="0" applyFont="1" applyFill="1" applyBorder="1" applyAlignment="1">
      <alignment horizontal="left"/>
    </xf>
    <xf numFmtId="0" fontId="0" fillId="0" borderId="0" xfId="0" applyFont="1" applyAlignment="1">
      <alignment wrapText="1"/>
    </xf>
    <xf numFmtId="0" fontId="0" fillId="0" borderId="0" xfId="0" applyFill="1" applyAlignment="1">
      <alignment horizontal="left" vertical="center" wrapText="1"/>
    </xf>
    <xf numFmtId="0" fontId="9" fillId="5" borderId="41" xfId="0" applyFont="1" applyFill="1" applyBorder="1" applyAlignment="1">
      <alignment horizontal="left" wrapText="1"/>
    </xf>
    <xf numFmtId="0" fontId="9" fillId="2" borderId="42" xfId="0" applyFont="1" applyFill="1" applyBorder="1" applyAlignment="1">
      <alignment horizontal="left" wrapText="1"/>
    </xf>
    <xf numFmtId="0" fontId="0" fillId="0" borderId="74"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40" xfId="0" applyFill="1" applyBorder="1" applyAlignment="1">
      <alignment horizontal="left" wrapText="1" readingOrder="1"/>
    </xf>
    <xf numFmtId="0" fontId="0" fillId="2" borderId="70"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13" xfId="0" applyFill="1" applyBorder="1" applyAlignment="1">
      <alignment horizontal="left" wrapText="1" readingOrder="1"/>
    </xf>
    <xf numFmtId="0" fontId="0" fillId="2" borderId="79" xfId="0" applyFill="1" applyBorder="1" applyAlignment="1">
      <alignment horizontal="left" wrapText="1"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73" xfId="0" applyFill="1" applyBorder="1" applyAlignment="1">
      <alignment horizontal="left" wrapText="1"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4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5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63"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30735"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4"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180"/>
      <c r="E9" s="180"/>
    </row>
    <row r="10" spans="1:5" s="14" customFormat="1" ht="30" customHeight="1" x14ac:dyDescent="0.2">
      <c r="A10" s="22"/>
      <c r="B10" s="59" t="s">
        <v>63</v>
      </c>
      <c r="C10" s="5" t="s">
        <v>2</v>
      </c>
      <c r="D10" s="180"/>
      <c r="E10" s="180"/>
    </row>
    <row r="11" spans="1:5" s="14" customFormat="1" ht="30" customHeight="1" x14ac:dyDescent="0.2">
      <c r="C11" s="5" t="s">
        <v>3</v>
      </c>
      <c r="D11" s="181"/>
      <c r="E11" s="181"/>
    </row>
    <row r="12" spans="1:5" s="14" customFormat="1" ht="30" customHeight="1" x14ac:dyDescent="0.2">
      <c r="C12" s="5" t="s">
        <v>68</v>
      </c>
      <c r="D12" s="182"/>
      <c r="E12" s="182"/>
    </row>
    <row r="13" spans="1:5" ht="36" customHeight="1" x14ac:dyDescent="0.2">
      <c r="A13" s="14"/>
      <c r="B13" s="14"/>
      <c r="C13" s="5"/>
      <c r="D13" s="11"/>
    </row>
    <row r="14" spans="1:5" s="18" customFormat="1" ht="33.75" customHeight="1" x14ac:dyDescent="0.2">
      <c r="A14" s="60"/>
      <c r="B14" s="67" t="str">
        <f>'1（電子）'!A4</f>
        <v>円形管埋設工事（流関７－１０）</v>
      </c>
      <c r="C14" s="63"/>
      <c r="D14" s="61"/>
    </row>
    <row r="15" spans="1:5" s="18" customFormat="1" ht="42" customHeight="1" x14ac:dyDescent="0.2">
      <c r="A15" s="60"/>
      <c r="B15" s="178" t="s">
        <v>191</v>
      </c>
      <c r="C15" s="179"/>
      <c r="D15" s="179"/>
      <c r="E15" s="179"/>
    </row>
    <row r="16" spans="1:5" ht="42" customHeight="1" x14ac:dyDescent="0.2">
      <c r="B16" s="1" t="s">
        <v>4</v>
      </c>
    </row>
    <row r="17" spans="1:2" ht="15" customHeight="1" x14ac:dyDescent="0.2"/>
    <row r="18" spans="1:2" s="18" customFormat="1" ht="30.75" customHeight="1" x14ac:dyDescent="0.2">
      <c r="A18" s="18">
        <v>1</v>
      </c>
      <c r="B18" s="69" t="s">
        <v>192</v>
      </c>
    </row>
    <row r="19" spans="1:2" s="18" customFormat="1" ht="30.75" customHeight="1" x14ac:dyDescent="0.2">
      <c r="A19" s="18">
        <v>2</v>
      </c>
      <c r="B19" s="69" t="s">
        <v>111</v>
      </c>
    </row>
    <row r="20" spans="1:2" s="18" customFormat="1" ht="30.75" customHeight="1" x14ac:dyDescent="0.2">
      <c r="A20" s="18">
        <v>3</v>
      </c>
      <c r="B20" s="69" t="s">
        <v>161</v>
      </c>
    </row>
    <row r="21" spans="1:2" s="18" customFormat="1" ht="30.75" customHeight="1" x14ac:dyDescent="0.2">
      <c r="A21" s="18">
        <v>4</v>
      </c>
      <c r="B21" s="69" t="s">
        <v>28</v>
      </c>
    </row>
    <row r="22" spans="1:2" s="18" customFormat="1" ht="30.75" customHeight="1" x14ac:dyDescent="0.2">
      <c r="A22" s="18">
        <v>5</v>
      </c>
      <c r="B22" s="69" t="s">
        <v>135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123</v>
      </c>
      <c r="AA1" s="205" t="s">
        <v>112</v>
      </c>
      <c r="AB1" s="205"/>
      <c r="AC1" s="205"/>
      <c r="AD1" s="205" t="s">
        <v>113</v>
      </c>
      <c r="AE1" s="205"/>
      <c r="AF1" s="205"/>
      <c r="AG1" s="197" t="s">
        <v>124</v>
      </c>
      <c r="AH1" s="197"/>
      <c r="AI1" s="197"/>
      <c r="AJ1" s="117" t="s">
        <v>114</v>
      </c>
      <c r="AK1" s="117" t="s">
        <v>115</v>
      </c>
      <c r="AL1" s="117" t="s">
        <v>116</v>
      </c>
      <c r="AM1" s="117" t="s">
        <v>117</v>
      </c>
      <c r="AN1" s="117" t="s">
        <v>118</v>
      </c>
      <c r="AO1" s="117" t="s">
        <v>119</v>
      </c>
      <c r="AP1" s="117" t="s">
        <v>120</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121</v>
      </c>
      <c r="AD3" s="119" t="s">
        <v>159</v>
      </c>
      <c r="AE3" s="119" t="s">
        <v>218</v>
      </c>
      <c r="AF3" s="120" t="s">
        <v>17</v>
      </c>
      <c r="AG3" s="119" t="s">
        <v>159</v>
      </c>
      <c r="AH3" s="119" t="s">
        <v>181</v>
      </c>
      <c r="AI3" s="120" t="s">
        <v>17</v>
      </c>
      <c r="AJ3" s="119" t="s">
        <v>19</v>
      </c>
      <c r="AK3" s="119" t="s">
        <v>21</v>
      </c>
      <c r="AL3" s="119" t="s">
        <v>22</v>
      </c>
      <c r="AM3" s="119" t="s">
        <v>125</v>
      </c>
      <c r="AN3" s="119" t="s">
        <v>23</v>
      </c>
      <c r="AO3" s="119" t="s">
        <v>69</v>
      </c>
      <c r="AP3" s="119" t="s">
        <v>122</v>
      </c>
    </row>
    <row r="4" spans="1:42" s="1" customFormat="1" ht="24.9" customHeight="1" x14ac:dyDescent="0.2">
      <c r="A4" s="206" t="s">
        <v>258</v>
      </c>
      <c r="B4" s="206"/>
      <c r="C4" s="206"/>
      <c r="D4" s="206"/>
      <c r="E4" s="206"/>
      <c r="F4" s="206"/>
      <c r="G4" s="206"/>
      <c r="H4" s="206"/>
      <c r="AA4" s="118" t="s">
        <v>15</v>
      </c>
      <c r="AB4" s="119" t="s">
        <v>14</v>
      </c>
      <c r="AC4" s="120" t="s">
        <v>121</v>
      </c>
      <c r="AD4" s="119" t="s">
        <v>160</v>
      </c>
      <c r="AE4" s="119" t="s">
        <v>154</v>
      </c>
      <c r="AF4" s="120" t="s">
        <v>17</v>
      </c>
      <c r="AG4" s="119" t="s">
        <v>160</v>
      </c>
      <c r="AH4" s="126" t="s">
        <v>182</v>
      </c>
      <c r="AI4" s="120" t="s">
        <v>17</v>
      </c>
      <c r="AJ4" s="119" t="s">
        <v>20</v>
      </c>
      <c r="AK4" s="121" t="s">
        <v>126</v>
      </c>
      <c r="AL4" s="121" t="s">
        <v>126</v>
      </c>
      <c r="AM4" s="121" t="s">
        <v>126</v>
      </c>
      <c r="AN4" s="121" t="s">
        <v>126</v>
      </c>
      <c r="AO4" s="121" t="s">
        <v>126</v>
      </c>
      <c r="AP4" s="121" t="s">
        <v>126</v>
      </c>
    </row>
    <row r="5" spans="1:42" s="1" customFormat="1" ht="15" customHeight="1" x14ac:dyDescent="0.2">
      <c r="A5" s="13"/>
      <c r="B5" s="12"/>
      <c r="C5" s="12"/>
      <c r="D5" s="12"/>
      <c r="E5" s="12"/>
      <c r="F5" s="12"/>
      <c r="G5" s="201" t="s">
        <v>55</v>
      </c>
      <c r="H5" s="202"/>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127</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203"/>
      <c r="G8" s="203"/>
      <c r="H8" s="203"/>
      <c r="AG8" s="122"/>
    </row>
    <row r="9" spans="1:42" s="17" customFormat="1" ht="24.9" customHeight="1" x14ac:dyDescent="0.2">
      <c r="D9" s="58" t="s">
        <v>145</v>
      </c>
      <c r="E9" s="19" t="s">
        <v>24</v>
      </c>
      <c r="F9" s="204"/>
      <c r="G9" s="204"/>
      <c r="H9" s="204"/>
      <c r="AG9" s="51"/>
      <c r="AH9" s="51"/>
      <c r="AI9" s="51"/>
    </row>
    <row r="10" spans="1:42" s="17" customFormat="1" ht="24.9" customHeight="1" x14ac:dyDescent="0.2">
      <c r="D10" s="42"/>
      <c r="E10" s="19" t="s">
        <v>25</v>
      </c>
      <c r="F10" s="204"/>
      <c r="G10" s="204"/>
      <c r="H10" s="204"/>
      <c r="AG10" s="51"/>
      <c r="AH10" s="51"/>
      <c r="AI10" s="51"/>
    </row>
    <row r="11" spans="1:42" s="17" customFormat="1" ht="17.399999999999999" customHeight="1" x14ac:dyDescent="0.2">
      <c r="D11" s="37" t="s">
        <v>27</v>
      </c>
      <c r="E11" s="56" t="s">
        <v>29</v>
      </c>
      <c r="F11" s="207"/>
      <c r="G11" s="208"/>
      <c r="H11" s="208"/>
    </row>
    <row r="12" spans="1:42" s="17" customFormat="1" ht="17.399999999999999" customHeight="1" x14ac:dyDescent="0.2">
      <c r="D12" s="54"/>
      <c r="E12" s="56" t="s">
        <v>30</v>
      </c>
      <c r="F12" s="209"/>
      <c r="G12" s="210"/>
      <c r="H12" s="210"/>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84" t="s">
        <v>189</v>
      </c>
      <c r="B14" s="185"/>
      <c r="C14" s="185"/>
      <c r="D14" s="185"/>
      <c r="E14" s="185"/>
      <c r="F14" s="185"/>
      <c r="G14" s="185"/>
      <c r="H14" s="185"/>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183</v>
      </c>
    </row>
    <row r="16" spans="1:42" s="51" customFormat="1" ht="22.5" customHeight="1" thickBot="1" x14ac:dyDescent="0.25">
      <c r="A16" s="52" t="s">
        <v>7</v>
      </c>
      <c r="B16" s="211" t="s">
        <v>184</v>
      </c>
      <c r="C16" s="212"/>
      <c r="D16" s="212"/>
      <c r="E16" s="212"/>
      <c r="F16" s="212"/>
      <c r="G16" s="212"/>
      <c r="H16" s="212"/>
    </row>
    <row r="17" spans="1:43" s="17" customFormat="1" ht="42.9" customHeight="1" thickBot="1" x14ac:dyDescent="0.25">
      <c r="A17" s="44" t="s">
        <v>8</v>
      </c>
      <c r="B17" s="45"/>
      <c r="C17" s="45"/>
      <c r="D17" s="46"/>
      <c r="E17" s="47" t="s">
        <v>138</v>
      </c>
      <c r="F17" s="48" t="s">
        <v>9</v>
      </c>
      <c r="G17" s="131" t="s">
        <v>146</v>
      </c>
      <c r="H17" s="66" t="s">
        <v>36</v>
      </c>
    </row>
    <row r="18" spans="1:43" s="83" customFormat="1" ht="66.75" customHeight="1" thickTop="1" x14ac:dyDescent="0.2">
      <c r="A18" s="216" t="s">
        <v>110</v>
      </c>
      <c r="B18" s="217"/>
      <c r="C18" s="217"/>
      <c r="D18" s="218"/>
      <c r="E18" s="89" t="s">
        <v>128</v>
      </c>
      <c r="F18" s="90" t="s">
        <v>76</v>
      </c>
      <c r="G18" s="91"/>
      <c r="H18" s="92" t="s">
        <v>185</v>
      </c>
    </row>
    <row r="19" spans="1:43" s="83" customFormat="1" ht="34.950000000000003" customHeight="1" x14ac:dyDescent="0.15">
      <c r="A19" s="110"/>
      <c r="B19" s="93" t="s">
        <v>157</v>
      </c>
      <c r="C19" s="213" t="s">
        <v>143</v>
      </c>
      <c r="D19" s="214"/>
      <c r="E19" s="215"/>
      <c r="F19" s="94" t="s">
        <v>11</v>
      </c>
      <c r="G19" s="95" t="s">
        <v>10</v>
      </c>
      <c r="H19" s="85" t="str">
        <f>VLOOKUP(G19,$AJ$2:$AP$4,3)</f>
        <v>（表示欄です）</v>
      </c>
    </row>
    <row r="20" spans="1:43" s="83" customFormat="1" ht="35.1" customHeight="1" x14ac:dyDescent="0.15">
      <c r="A20" s="189" t="s">
        <v>109</v>
      </c>
      <c r="B20" s="191"/>
      <c r="C20" s="191"/>
      <c r="D20" s="192"/>
      <c r="E20" s="113" t="s">
        <v>108</v>
      </c>
      <c r="F20" s="114" t="s">
        <v>76</v>
      </c>
      <c r="G20" s="115"/>
      <c r="H20" s="116" t="s">
        <v>136</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157</v>
      </c>
      <c r="C21" s="109" t="s">
        <v>156</v>
      </c>
      <c r="D21" s="111" t="s">
        <v>10</v>
      </c>
      <c r="E21" s="112" t="str">
        <f>VLOOKUP(D21,$AD$2:$AF$4,2)</f>
        <v>（表示欄です）</v>
      </c>
      <c r="F21" s="114" t="s">
        <v>142</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4.950000000000003" customHeight="1" x14ac:dyDescent="0.15">
      <c r="A22" s="194" t="s">
        <v>173</v>
      </c>
      <c r="B22" s="195"/>
      <c r="C22" s="195"/>
      <c r="D22" s="196"/>
      <c r="E22" s="113" t="s">
        <v>171</v>
      </c>
      <c r="F22" s="114" t="s">
        <v>76</v>
      </c>
      <c r="G22" s="115"/>
      <c r="H22" s="116" t="s">
        <v>172</v>
      </c>
      <c r="AA22" s="40"/>
      <c r="AB22" s="40"/>
      <c r="AC22" s="40"/>
      <c r="AD22" s="40"/>
      <c r="AE22" s="40"/>
      <c r="AF22" s="40"/>
      <c r="AG22" s="40"/>
      <c r="AH22" s="40"/>
      <c r="AI22" s="40"/>
      <c r="AJ22" s="40"/>
      <c r="AK22" s="40"/>
      <c r="AL22" s="40"/>
      <c r="AM22" s="40"/>
      <c r="AN22" s="40"/>
      <c r="AO22" s="40"/>
      <c r="AP22" s="40"/>
    </row>
    <row r="23" spans="1:43" s="83" customFormat="1" ht="34.950000000000003" customHeight="1" x14ac:dyDescent="0.15">
      <c r="A23" s="189" t="s">
        <v>170</v>
      </c>
      <c r="B23" s="190"/>
      <c r="C23" s="190"/>
      <c r="D23" s="190"/>
      <c r="E23" s="86"/>
      <c r="F23" s="87"/>
      <c r="G23" s="86"/>
      <c r="H23" s="88"/>
      <c r="AA23" s="40"/>
      <c r="AB23" s="40"/>
      <c r="AC23" s="40"/>
      <c r="AD23" s="40"/>
      <c r="AE23" s="40"/>
      <c r="AF23" s="40"/>
      <c r="AG23" s="40"/>
      <c r="AH23" s="40"/>
      <c r="AI23" s="40"/>
      <c r="AJ23" s="40"/>
      <c r="AK23" s="40"/>
      <c r="AL23" s="40"/>
      <c r="AM23" s="40"/>
      <c r="AN23" s="40"/>
      <c r="AO23" s="40"/>
      <c r="AP23" s="40"/>
      <c r="AQ23" s="17"/>
    </row>
    <row r="24" spans="1:43" s="17" customFormat="1" ht="48" customHeight="1" x14ac:dyDescent="0.15">
      <c r="A24" s="219"/>
      <c r="B24" s="221" t="s">
        <v>158</v>
      </c>
      <c r="C24" s="186" t="s">
        <v>137</v>
      </c>
      <c r="D24" s="187"/>
      <c r="E24" s="188"/>
      <c r="F24" s="94" t="s">
        <v>11</v>
      </c>
      <c r="G24" s="95" t="s">
        <v>10</v>
      </c>
      <c r="H24" s="85" t="str">
        <f>VLOOKUP(G24,$AJ$2:$AP$4,5)</f>
        <v>（表示欄です）</v>
      </c>
      <c r="I24" s="83"/>
      <c r="J24" s="83"/>
      <c r="K24" s="83"/>
      <c r="L24" s="83"/>
      <c r="M24" s="83"/>
      <c r="N24" s="83"/>
      <c r="O24" s="83"/>
      <c r="P24" s="83"/>
      <c r="Q24" s="83"/>
      <c r="R24" s="83"/>
      <c r="S24" s="83"/>
      <c r="T24" s="83"/>
      <c r="U24" s="83"/>
      <c r="V24" s="83"/>
      <c r="W24" s="83"/>
      <c r="X24" s="83"/>
      <c r="Y24" s="83"/>
    </row>
    <row r="25" spans="1:43" s="17" customFormat="1" ht="48" customHeight="1" thickBot="1" x14ac:dyDescent="0.2">
      <c r="A25" s="220"/>
      <c r="B25" s="222"/>
      <c r="C25" s="198" t="s">
        <v>135</v>
      </c>
      <c r="D25" s="199"/>
      <c r="E25" s="200"/>
      <c r="F25" s="123" t="s">
        <v>79</v>
      </c>
      <c r="G25" s="124" t="s">
        <v>10</v>
      </c>
      <c r="H25" s="125" t="str">
        <f>VLOOKUP(G25,$AJ$2:$AP$4,6)</f>
        <v>（表示欄です）</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8"/>
    </row>
    <row r="26" spans="1:43" s="17" customFormat="1" ht="10.050000000000001" customHeight="1" x14ac:dyDescent="0.15">
      <c r="A26" s="70"/>
      <c r="B26" s="71"/>
      <c r="C26" s="72"/>
      <c r="D26" s="73"/>
      <c r="E26" s="73"/>
      <c r="F26" s="71"/>
      <c r="G26" s="75"/>
      <c r="H26" s="7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35"/>
    </row>
    <row r="27" spans="1:43" s="38" customFormat="1" ht="10.050000000000001" customHeight="1" x14ac:dyDescent="0.15">
      <c r="A27" s="68" t="s">
        <v>37</v>
      </c>
      <c r="F27" s="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51"/>
    </row>
    <row r="28" spans="1:43" s="35" customFormat="1" ht="24.75" customHeight="1" x14ac:dyDescent="0.15">
      <c r="A28" s="193" t="s">
        <v>186</v>
      </c>
      <c r="B28" s="193"/>
      <c r="C28" s="193"/>
      <c r="D28" s="193"/>
      <c r="E28" s="193"/>
      <c r="F28" s="193"/>
      <c r="G28" s="193"/>
      <c r="H28" s="193"/>
      <c r="I28" s="83"/>
      <c r="J28" s="83"/>
      <c r="K28" s="83"/>
      <c r="L28" s="83"/>
      <c r="M28" s="83"/>
      <c r="N28" s="83"/>
      <c r="O28" s="83"/>
      <c r="P28" s="83"/>
      <c r="Q28" s="83"/>
      <c r="R28" s="83"/>
      <c r="S28" s="83"/>
      <c r="T28" s="83"/>
      <c r="U28" s="83"/>
      <c r="V28" s="83"/>
      <c r="W28" s="83"/>
      <c r="X28" s="83"/>
      <c r="Y28" s="83"/>
      <c r="Z28" s="17"/>
      <c r="AA28" s="17"/>
      <c r="AB28" s="17"/>
      <c r="AC28" s="17"/>
      <c r="AD28" s="17"/>
      <c r="AE28" s="17"/>
      <c r="AF28" s="17"/>
      <c r="AG28" s="17"/>
      <c r="AH28" s="17"/>
      <c r="AI28" s="17"/>
      <c r="AJ28" s="17"/>
      <c r="AK28" s="17"/>
      <c r="AL28" s="17"/>
      <c r="AM28" s="17"/>
      <c r="AN28" s="17"/>
      <c r="AO28" s="17"/>
      <c r="AP28" s="17"/>
      <c r="AQ28" s="51"/>
    </row>
    <row r="29" spans="1:43" s="51" customFormat="1" ht="13.05" customHeight="1" x14ac:dyDescent="0.15">
      <c r="A29" s="183" t="s">
        <v>187</v>
      </c>
      <c r="B29" s="183"/>
      <c r="C29" s="183"/>
      <c r="D29" s="183"/>
      <c r="E29" s="183"/>
      <c r="F29" s="183"/>
      <c r="G29" s="183"/>
      <c r="H29" s="183"/>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row>
    <row r="30" spans="1:43" s="51" customFormat="1" ht="13.05" customHeight="1" x14ac:dyDescent="0.2">
      <c r="A30" s="183" t="s">
        <v>188</v>
      </c>
      <c r="B30" s="183"/>
      <c r="C30" s="183"/>
      <c r="D30" s="183"/>
      <c r="E30" s="183"/>
      <c r="F30" s="183"/>
      <c r="G30" s="183"/>
      <c r="H30" s="183"/>
      <c r="I30" s="17"/>
      <c r="J30" s="17"/>
      <c r="K30" s="17"/>
      <c r="L30" s="17"/>
      <c r="M30" s="17"/>
      <c r="N30" s="17"/>
      <c r="O30" s="17"/>
      <c r="P30" s="17"/>
      <c r="Q30" s="17"/>
      <c r="R30" s="17"/>
      <c r="S30" s="17"/>
      <c r="T30" s="17"/>
      <c r="U30" s="17"/>
      <c r="V30" s="17"/>
      <c r="W30" s="17"/>
      <c r="X30" s="17"/>
      <c r="Y30" s="17"/>
      <c r="Z30" s="17"/>
      <c r="AA30" s="122"/>
      <c r="AB30" s="122"/>
      <c r="AC30" s="122"/>
      <c r="AD30" s="122"/>
      <c r="AE30" s="122"/>
      <c r="AF30" s="122"/>
      <c r="AG30" s="122"/>
      <c r="AH30" s="122"/>
      <c r="AI30" s="122"/>
      <c r="AJ30" s="122"/>
      <c r="AK30" s="122"/>
      <c r="AL30" s="122"/>
      <c r="AM30" s="122"/>
      <c r="AN30" s="122"/>
      <c r="AO30" s="122"/>
      <c r="AP30" s="122"/>
      <c r="AQ30" s="33"/>
    </row>
    <row r="31" spans="1:43" s="51" customFormat="1" ht="13.05" customHeight="1" x14ac:dyDescent="0.2">
      <c r="A31" s="183" t="s">
        <v>190</v>
      </c>
      <c r="B31" s="183"/>
      <c r="C31" s="183"/>
      <c r="D31" s="183"/>
      <c r="E31" s="183"/>
      <c r="F31" s="183"/>
      <c r="G31" s="183"/>
      <c r="H31" s="183"/>
      <c r="I31" s="17"/>
      <c r="J31" s="17"/>
      <c r="K31" s="17"/>
      <c r="L31" s="17"/>
      <c r="M31" s="17"/>
      <c r="N31" s="17"/>
      <c r="O31" s="17"/>
      <c r="P31" s="17"/>
      <c r="Q31" s="17"/>
      <c r="R31" s="17"/>
      <c r="S31" s="17"/>
      <c r="T31" s="17"/>
      <c r="U31" s="17"/>
      <c r="V31" s="17"/>
      <c r="W31" s="17"/>
      <c r="X31" s="17"/>
      <c r="Y31" s="17"/>
      <c r="Z31" s="38"/>
      <c r="AA31" s="35"/>
      <c r="AB31" s="35"/>
      <c r="AC31" s="35"/>
      <c r="AD31" s="35"/>
      <c r="AE31" s="35"/>
      <c r="AF31" s="35"/>
      <c r="AG31" s="35"/>
      <c r="AH31" s="35"/>
      <c r="AI31" s="35"/>
      <c r="AJ31" s="35"/>
      <c r="AK31" s="35"/>
      <c r="AL31" s="35"/>
      <c r="AM31" s="35"/>
      <c r="AN31" s="35"/>
      <c r="AO31" s="35"/>
      <c r="AP31" s="35"/>
      <c r="AQ31" s="33"/>
    </row>
    <row r="32" spans="1:43" x14ac:dyDescent="0.2">
      <c r="I32" s="17"/>
      <c r="J32" s="17"/>
      <c r="K32" s="17"/>
      <c r="L32" s="17"/>
      <c r="M32" s="17"/>
      <c r="N32" s="17"/>
      <c r="O32" s="17"/>
      <c r="P32" s="17"/>
      <c r="Q32" s="17"/>
      <c r="R32" s="17"/>
      <c r="S32" s="17"/>
      <c r="T32" s="17"/>
      <c r="U32" s="17"/>
      <c r="V32" s="17"/>
      <c r="W32" s="17"/>
      <c r="X32" s="17"/>
      <c r="Y32" s="17"/>
      <c r="Z32" s="35"/>
      <c r="AA32" s="51"/>
      <c r="AB32" s="51"/>
      <c r="AC32" s="51"/>
      <c r="AD32" s="51"/>
      <c r="AE32" s="51"/>
      <c r="AF32" s="51"/>
      <c r="AG32" s="51"/>
      <c r="AH32" s="51"/>
      <c r="AI32" s="51"/>
      <c r="AJ32" s="51"/>
      <c r="AK32" s="51"/>
      <c r="AL32" s="51"/>
      <c r="AM32" s="51"/>
      <c r="AN32" s="51"/>
      <c r="AO32" s="51"/>
      <c r="AP32" s="51"/>
      <c r="AQ32" s="33"/>
    </row>
    <row r="33" spans="9:43" x14ac:dyDescent="0.2">
      <c r="I33" s="38"/>
      <c r="J33" s="38"/>
      <c r="K33" s="38"/>
      <c r="L33" s="38"/>
      <c r="M33" s="38"/>
      <c r="N33" s="38"/>
      <c r="O33" s="38"/>
      <c r="P33" s="38"/>
      <c r="Q33" s="38"/>
      <c r="R33" s="38"/>
      <c r="S33" s="38"/>
      <c r="T33" s="38"/>
      <c r="U33" s="38"/>
      <c r="V33" s="38"/>
      <c r="W33" s="38"/>
      <c r="X33" s="38"/>
      <c r="Y33" s="38"/>
      <c r="Z33" s="51"/>
      <c r="AA33" s="51"/>
      <c r="AB33" s="51"/>
      <c r="AC33" s="51"/>
      <c r="AD33" s="51"/>
      <c r="AE33" s="51"/>
      <c r="AF33" s="51"/>
      <c r="AG33" s="51"/>
      <c r="AH33" s="51"/>
      <c r="AI33" s="51"/>
      <c r="AJ33" s="51"/>
      <c r="AK33" s="51"/>
      <c r="AL33" s="51"/>
      <c r="AM33" s="51"/>
      <c r="AN33" s="51"/>
      <c r="AO33" s="51"/>
      <c r="AP33" s="51"/>
      <c r="AQ33" s="33"/>
    </row>
    <row r="34" spans="9:43" x14ac:dyDescent="0.2">
      <c r="I34" s="35"/>
      <c r="J34" s="35"/>
      <c r="K34" s="35"/>
      <c r="L34" s="35"/>
      <c r="M34" s="35"/>
      <c r="N34" s="35"/>
      <c r="O34" s="35"/>
      <c r="P34" s="35"/>
      <c r="Q34" s="35"/>
      <c r="R34" s="35"/>
      <c r="S34" s="35"/>
      <c r="T34" s="35"/>
      <c r="U34" s="35"/>
      <c r="V34" s="35"/>
      <c r="W34" s="35"/>
      <c r="X34" s="35"/>
      <c r="Y34" s="35"/>
      <c r="Z34" s="51"/>
      <c r="AA34" s="51"/>
      <c r="AB34" s="51"/>
      <c r="AC34" s="51"/>
      <c r="AD34" s="51"/>
      <c r="AE34" s="51"/>
      <c r="AF34" s="51"/>
      <c r="AG34" s="51"/>
      <c r="AH34" s="51"/>
      <c r="AI34" s="51"/>
      <c r="AJ34" s="51"/>
      <c r="AK34" s="51"/>
      <c r="AL34" s="51"/>
      <c r="AM34" s="51"/>
      <c r="AN34" s="51"/>
      <c r="AO34" s="51"/>
      <c r="AP34" s="51"/>
      <c r="AQ34" s="33"/>
    </row>
    <row r="35" spans="9:43" x14ac:dyDescent="0.2">
      <c r="I35" s="51"/>
      <c r="J35" s="51"/>
      <c r="K35" s="51"/>
      <c r="L35" s="51"/>
      <c r="M35" s="51"/>
      <c r="N35" s="51"/>
      <c r="O35" s="51"/>
      <c r="P35" s="51"/>
      <c r="Q35" s="51"/>
      <c r="R35" s="51"/>
      <c r="S35" s="51"/>
      <c r="T35" s="51"/>
      <c r="U35" s="51"/>
      <c r="V35" s="51"/>
      <c r="W35" s="51"/>
      <c r="X35" s="51"/>
      <c r="Y35" s="51"/>
      <c r="Z35" s="51"/>
      <c r="AA35" s="51"/>
      <c r="AB35" s="51"/>
      <c r="AC35" s="51"/>
      <c r="AD35" s="51"/>
      <c r="AE35" s="51"/>
      <c r="AF35" s="51"/>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I37" s="51"/>
      <c r="J37" s="51"/>
      <c r="K37" s="51"/>
      <c r="L37" s="51"/>
      <c r="M37" s="51"/>
      <c r="N37" s="51"/>
      <c r="O37" s="51"/>
      <c r="P37" s="51"/>
      <c r="Q37" s="51"/>
      <c r="R37" s="51"/>
      <c r="S37" s="51"/>
      <c r="T37" s="51"/>
      <c r="U37" s="51"/>
      <c r="V37" s="51"/>
      <c r="W37" s="51"/>
      <c r="X37" s="51"/>
      <c r="Y37" s="51"/>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4:A25"/>
    <mergeCell ref="B24:B25"/>
    <mergeCell ref="A31:H31"/>
    <mergeCell ref="A14:H14"/>
    <mergeCell ref="A29:H29"/>
    <mergeCell ref="A30:H30"/>
    <mergeCell ref="C24:E24"/>
    <mergeCell ref="A23:D23"/>
    <mergeCell ref="A20:D20"/>
    <mergeCell ref="A28:H28"/>
    <mergeCell ref="A22:D22"/>
  </mergeCells>
  <phoneticPr fontId="2"/>
  <dataValidations count="3">
    <dataValidation type="list" allowBlank="1" showInputMessage="1" showErrorMessage="1" sqref="G26">
      <formula1>#REF!</formula1>
    </dataValidation>
    <dataValidation type="list" allowBlank="1" showInputMessage="1" showErrorMessage="1" sqref="G19 G24:G25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80</v>
      </c>
      <c r="E1" s="4"/>
    </row>
    <row r="2" spans="1:6" ht="15" customHeight="1" x14ac:dyDescent="0.2">
      <c r="A2" s="55"/>
    </row>
    <row r="3" spans="1:6" ht="30" customHeight="1" x14ac:dyDescent="0.2">
      <c r="A3" s="2" t="s">
        <v>85</v>
      </c>
      <c r="B3" s="2"/>
      <c r="C3" s="12"/>
      <c r="D3" s="12"/>
      <c r="E3" s="12"/>
    </row>
    <row r="4" spans="1:6" ht="24.9" customHeight="1" x14ac:dyDescent="0.2">
      <c r="A4" s="13" t="str">
        <f>'1（電子）'!A4</f>
        <v>円形管埋設工事（流関７－１０）</v>
      </c>
      <c r="B4" s="13"/>
      <c r="C4" s="12"/>
      <c r="D4" s="12"/>
      <c r="E4" s="12"/>
    </row>
    <row r="5" spans="1:6" ht="16.5" customHeight="1" x14ac:dyDescent="0.2">
      <c r="A5" s="13"/>
      <c r="B5" s="13"/>
      <c r="C5" s="12"/>
      <c r="D5" s="12"/>
      <c r="E5" s="12"/>
    </row>
    <row r="6" spans="1:6" s="10" customFormat="1" ht="24.9" customHeight="1" x14ac:dyDescent="0.2">
      <c r="C6" s="96" t="s">
        <v>81</v>
      </c>
      <c r="D6" s="246"/>
      <c r="E6" s="247"/>
    </row>
    <row r="7" spans="1:6" s="10" customFormat="1" ht="9" customHeight="1" x14ac:dyDescent="0.2">
      <c r="C7" s="96"/>
      <c r="D7" s="97"/>
      <c r="E7" s="98"/>
    </row>
    <row r="8" spans="1:6" s="10" customFormat="1" ht="24.9" customHeight="1" x14ac:dyDescent="0.2">
      <c r="A8" s="248" t="s">
        <v>139</v>
      </c>
      <c r="B8" s="248"/>
      <c r="C8" s="248"/>
      <c r="D8" s="248"/>
      <c r="E8" s="248"/>
    </row>
    <row r="9" spans="1:6" ht="15" customHeight="1" x14ac:dyDescent="0.2">
      <c r="E9" s="99"/>
      <c r="F9" s="11"/>
    </row>
    <row r="10" spans="1:6" ht="24" customHeight="1" x14ac:dyDescent="0.2">
      <c r="A10" s="249" t="s">
        <v>86</v>
      </c>
      <c r="B10" s="252" t="s">
        <v>82</v>
      </c>
      <c r="C10" s="253"/>
      <c r="D10" s="254" t="s">
        <v>203</v>
      </c>
      <c r="E10" s="253"/>
      <c r="F10" s="9"/>
    </row>
    <row r="11" spans="1:6" s="18" customFormat="1" ht="24" customHeight="1" x14ac:dyDescent="0.2">
      <c r="A11" s="250"/>
      <c r="B11" s="255" t="s">
        <v>87</v>
      </c>
      <c r="C11" s="100" t="s">
        <v>88</v>
      </c>
      <c r="D11" s="101" t="s">
        <v>89</v>
      </c>
      <c r="E11" s="104"/>
    </row>
    <row r="12" spans="1:6" s="18" customFormat="1" ht="24" customHeight="1" x14ac:dyDescent="0.2">
      <c r="A12" s="250"/>
      <c r="B12" s="250"/>
      <c r="C12" s="102"/>
      <c r="D12" s="103" t="s">
        <v>90</v>
      </c>
      <c r="E12" s="105"/>
    </row>
    <row r="13" spans="1:6" s="18" customFormat="1" ht="24" customHeight="1" x14ac:dyDescent="0.2">
      <c r="A13" s="250"/>
      <c r="B13" s="250"/>
      <c r="C13" s="102"/>
      <c r="D13" s="103" t="s">
        <v>91</v>
      </c>
      <c r="E13" s="106"/>
    </row>
    <row r="14" spans="1:6" s="18" customFormat="1" ht="24" customHeight="1" x14ac:dyDescent="0.2">
      <c r="A14" s="250"/>
      <c r="B14" s="250"/>
      <c r="C14" s="100" t="s">
        <v>83</v>
      </c>
      <c r="D14" s="101" t="s">
        <v>92</v>
      </c>
      <c r="E14" s="104"/>
    </row>
    <row r="15" spans="1:6" s="18" customFormat="1" ht="24" customHeight="1" x14ac:dyDescent="0.2">
      <c r="A15" s="250"/>
      <c r="B15" s="250"/>
      <c r="C15" s="102"/>
      <c r="D15" s="103" t="s">
        <v>93</v>
      </c>
      <c r="E15" s="105"/>
    </row>
    <row r="16" spans="1:6" s="18" customFormat="1" ht="24" customHeight="1" x14ac:dyDescent="0.2">
      <c r="A16" s="250"/>
      <c r="B16" s="250"/>
      <c r="C16" s="102"/>
      <c r="D16" s="103" t="s">
        <v>94</v>
      </c>
      <c r="E16" s="106"/>
    </row>
    <row r="17" spans="1:5" s="18" customFormat="1" ht="24" customHeight="1" x14ac:dyDescent="0.2">
      <c r="A17" s="250"/>
      <c r="B17" s="250"/>
      <c r="C17" s="160" t="s">
        <v>95</v>
      </c>
      <c r="D17" s="136" t="s">
        <v>96</v>
      </c>
      <c r="E17" s="107" t="s">
        <v>204</v>
      </c>
    </row>
    <row r="18" spans="1:5" s="18" customFormat="1" ht="24" customHeight="1" x14ac:dyDescent="0.2">
      <c r="A18" s="251"/>
      <c r="B18" s="251"/>
      <c r="C18" s="161"/>
      <c r="D18" s="137" t="s">
        <v>97</v>
      </c>
      <c r="E18" s="108" t="s">
        <v>204</v>
      </c>
    </row>
    <row r="19" spans="1:5" s="14" customFormat="1" ht="22.5" customHeight="1" x14ac:dyDescent="0.2">
      <c r="A19" s="225" t="s">
        <v>98</v>
      </c>
      <c r="B19" s="228" t="s">
        <v>73</v>
      </c>
      <c r="C19" s="229"/>
      <c r="D19" s="230"/>
      <c r="E19" s="231"/>
    </row>
    <row r="20" spans="1:5" ht="22.5" customHeight="1" x14ac:dyDescent="0.2">
      <c r="A20" s="226"/>
      <c r="B20" s="228" t="s">
        <v>99</v>
      </c>
      <c r="C20" s="236"/>
      <c r="D20" s="232"/>
      <c r="E20" s="233"/>
    </row>
    <row r="21" spans="1:5" ht="22.5" customHeight="1" x14ac:dyDescent="0.2">
      <c r="A21" s="226"/>
      <c r="B21" s="228" t="s">
        <v>100</v>
      </c>
      <c r="C21" s="236"/>
      <c r="D21" s="232"/>
      <c r="E21" s="233"/>
    </row>
    <row r="22" spans="1:5" ht="22.5" customHeight="1" x14ac:dyDescent="0.2">
      <c r="A22" s="226"/>
      <c r="B22" s="228" t="s">
        <v>101</v>
      </c>
      <c r="C22" s="236"/>
      <c r="D22" s="232"/>
      <c r="E22" s="233"/>
    </row>
    <row r="23" spans="1:5" ht="22.5" customHeight="1" x14ac:dyDescent="0.2">
      <c r="A23" s="226"/>
      <c r="B23" s="228" t="s">
        <v>102</v>
      </c>
      <c r="C23" s="236"/>
      <c r="D23" s="232"/>
      <c r="E23" s="233"/>
    </row>
    <row r="24" spans="1:5" ht="22.5" customHeight="1" x14ac:dyDescent="0.2">
      <c r="A24" s="226"/>
      <c r="B24" s="228" t="s">
        <v>103</v>
      </c>
      <c r="C24" s="236"/>
      <c r="D24" s="232"/>
      <c r="E24" s="233"/>
    </row>
    <row r="25" spans="1:5" ht="22.5" customHeight="1" x14ac:dyDescent="0.2">
      <c r="A25" s="226"/>
      <c r="B25" s="228" t="s">
        <v>104</v>
      </c>
      <c r="C25" s="236"/>
      <c r="D25" s="232"/>
      <c r="E25" s="233"/>
    </row>
    <row r="26" spans="1:5" ht="20.100000000000001" customHeight="1" x14ac:dyDescent="0.2">
      <c r="A26" s="226"/>
      <c r="B26" s="237"/>
      <c r="C26" s="238"/>
      <c r="D26" s="232"/>
      <c r="E26" s="233"/>
    </row>
    <row r="27" spans="1:5" ht="20.100000000000001" customHeight="1" x14ac:dyDescent="0.2">
      <c r="A27" s="226"/>
      <c r="B27" s="239" t="s">
        <v>105</v>
      </c>
      <c r="C27" s="240"/>
      <c r="D27" s="232"/>
      <c r="E27" s="233"/>
    </row>
    <row r="28" spans="1:5" ht="20.100000000000001" customHeight="1" x14ac:dyDescent="0.2">
      <c r="A28" s="226"/>
      <c r="B28" s="241"/>
      <c r="C28" s="242"/>
      <c r="D28" s="232"/>
      <c r="E28" s="233"/>
    </row>
    <row r="29" spans="1:5" ht="22.5" customHeight="1" x14ac:dyDescent="0.2">
      <c r="A29" s="227"/>
      <c r="B29" s="243" t="s">
        <v>84</v>
      </c>
      <c r="C29" s="242"/>
      <c r="D29" s="234"/>
      <c r="E29" s="235"/>
    </row>
    <row r="30" spans="1:5" ht="16.5" customHeight="1" x14ac:dyDescent="0.2">
      <c r="A30" s="144"/>
      <c r="B30" s="162"/>
      <c r="C30" s="163"/>
      <c r="D30" s="164"/>
      <c r="E30" s="164"/>
    </row>
    <row r="31" spans="1:5" ht="15" customHeight="1" x14ac:dyDescent="0.2">
      <c r="A31" s="16"/>
      <c r="B31" s="16"/>
      <c r="C31" s="165"/>
      <c r="D31" s="165"/>
      <c r="E31" s="165"/>
    </row>
    <row r="32" spans="1:5" s="17" customFormat="1" ht="22.8" customHeight="1" x14ac:dyDescent="0.2"/>
    <row r="33" spans="1:5" s="17" customFormat="1" ht="19.5" customHeight="1" x14ac:dyDescent="0.2">
      <c r="A33" s="244" t="s">
        <v>106</v>
      </c>
      <c r="B33" s="244"/>
      <c r="C33" s="244"/>
      <c r="D33" s="244"/>
      <c r="E33" s="244"/>
    </row>
    <row r="34" spans="1:5" s="17" customFormat="1" ht="60.6" customHeight="1" x14ac:dyDescent="0.2">
      <c r="A34" s="223" t="s">
        <v>219</v>
      </c>
      <c r="B34" s="245"/>
      <c r="C34" s="245"/>
      <c r="D34" s="245"/>
      <c r="E34" s="245"/>
    </row>
    <row r="35" spans="1:5" ht="41.4" customHeight="1" x14ac:dyDescent="0.2">
      <c r="A35" s="223" t="s">
        <v>220</v>
      </c>
      <c r="B35" s="224"/>
      <c r="C35" s="224"/>
      <c r="D35" s="224"/>
      <c r="E35" s="22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180</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02" t="s">
        <v>71</v>
      </c>
      <c r="I5" s="202"/>
    </row>
    <row r="6" spans="1:9" ht="18" customHeight="1" x14ac:dyDescent="0.2"/>
    <row r="7" spans="1:9" ht="18" customHeight="1" x14ac:dyDescent="0.2">
      <c r="C7" s="258" t="s">
        <v>176</v>
      </c>
      <c r="D7" s="258"/>
      <c r="E7" s="167" t="s">
        <v>148</v>
      </c>
    </row>
    <row r="8" spans="1:9" ht="18" customHeight="1" x14ac:dyDescent="0.2">
      <c r="A8" s="4"/>
      <c r="B8" s="4"/>
      <c r="C8" s="167"/>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205</v>
      </c>
    </row>
    <row r="13" spans="1:9" ht="34.950000000000003" customHeight="1" x14ac:dyDescent="0.2">
      <c r="G13" s="166"/>
      <c r="H13" s="8"/>
      <c r="I13" s="9"/>
    </row>
    <row r="14" spans="1:9" s="10" customFormat="1" ht="33.6" customHeight="1" x14ac:dyDescent="0.2">
      <c r="A14" s="261" t="s">
        <v>194</v>
      </c>
      <c r="B14" s="261"/>
      <c r="C14" s="257"/>
      <c r="D14" s="257"/>
      <c r="E14" s="257"/>
      <c r="F14" s="257"/>
      <c r="G14" s="257"/>
      <c r="H14" s="257"/>
      <c r="I14" s="257"/>
    </row>
    <row r="15" spans="1:9" s="10" customFormat="1" ht="24" customHeight="1" x14ac:dyDescent="0.2">
      <c r="A15" s="168"/>
      <c r="B15" s="262" t="s">
        <v>206</v>
      </c>
      <c r="C15" s="262"/>
      <c r="D15" s="262"/>
      <c r="E15" s="262"/>
      <c r="F15" s="262"/>
      <c r="G15" s="262"/>
      <c r="H15" s="262"/>
      <c r="I15" s="262"/>
    </row>
    <row r="16" spans="1:9" s="10" customFormat="1" ht="16.95" customHeight="1" x14ac:dyDescent="0.2">
      <c r="A16" s="168"/>
      <c r="B16" s="261" t="s">
        <v>207</v>
      </c>
      <c r="C16" s="261"/>
      <c r="D16" s="261"/>
      <c r="E16" s="261"/>
      <c r="F16" s="261"/>
      <c r="G16" s="261"/>
      <c r="H16" s="261"/>
      <c r="I16" s="261"/>
    </row>
    <row r="17" spans="1:9" s="10" customFormat="1" ht="15.6" customHeight="1" x14ac:dyDescent="0.2">
      <c r="A17" s="168"/>
      <c r="B17" s="168"/>
      <c r="C17" s="263" t="s">
        <v>208</v>
      </c>
      <c r="D17" s="263"/>
      <c r="E17" s="263"/>
      <c r="F17" s="263"/>
      <c r="G17" s="263"/>
      <c r="H17" s="263"/>
      <c r="I17" s="263"/>
    </row>
    <row r="18" spans="1:9" s="10" customFormat="1" ht="15.6" customHeight="1" x14ac:dyDescent="0.2">
      <c r="A18" s="168"/>
      <c r="B18" s="168"/>
      <c r="C18" s="263" t="s">
        <v>209</v>
      </c>
      <c r="D18" s="263"/>
      <c r="E18" s="263"/>
      <c r="F18" s="263"/>
      <c r="G18" s="263"/>
      <c r="H18" s="263"/>
      <c r="I18" s="263"/>
    </row>
    <row r="19" spans="1:9" s="10" customFormat="1" ht="9" customHeight="1" x14ac:dyDescent="0.2">
      <c r="A19" s="168"/>
      <c r="B19" s="168"/>
      <c r="C19" s="169"/>
      <c r="D19" s="169"/>
      <c r="E19" s="169"/>
      <c r="F19" s="169"/>
      <c r="G19" s="169"/>
      <c r="H19" s="169"/>
      <c r="I19" s="169"/>
    </row>
    <row r="20" spans="1:9" s="10" customFormat="1" ht="31.95" customHeight="1" x14ac:dyDescent="0.2">
      <c r="A20" s="168"/>
      <c r="B20" s="262" t="s">
        <v>210</v>
      </c>
      <c r="C20" s="262"/>
      <c r="D20" s="262"/>
      <c r="E20" s="262"/>
      <c r="F20" s="262"/>
      <c r="G20" s="262"/>
      <c r="H20" s="262"/>
      <c r="I20" s="262"/>
    </row>
    <row r="21" spans="1:9" s="10" customFormat="1" ht="127.95" customHeight="1" x14ac:dyDescent="0.2">
      <c r="C21" s="256" t="s">
        <v>221</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64" t="str">
        <f>+'1（電子）'!A4</f>
        <v>円形管埋設工事（流関７－１０）</v>
      </c>
      <c r="E23" s="265"/>
      <c r="F23" s="265"/>
      <c r="G23" s="265"/>
      <c r="H23" s="265"/>
      <c r="I23" s="266"/>
    </row>
    <row r="24" spans="1:9" s="57" customFormat="1" ht="42" customHeight="1" x14ac:dyDescent="0.2">
      <c r="C24" s="80" t="s">
        <v>177</v>
      </c>
      <c r="D24" s="264"/>
      <c r="E24" s="265"/>
      <c r="F24" s="265"/>
      <c r="G24" s="265"/>
      <c r="H24" s="265"/>
      <c r="I24" s="266"/>
    </row>
    <row r="25" spans="1:9" ht="21" customHeight="1" x14ac:dyDescent="0.2"/>
    <row r="26" spans="1:9" ht="18" customHeight="1" x14ac:dyDescent="0.2">
      <c r="C26" s="1" t="s">
        <v>195</v>
      </c>
    </row>
    <row r="27" spans="1:9" s="57" customFormat="1" ht="39.9" customHeight="1" x14ac:dyDescent="0.2">
      <c r="C27" s="80" t="s">
        <v>74</v>
      </c>
      <c r="D27" s="267" t="s">
        <v>178</v>
      </c>
      <c r="E27" s="267"/>
      <c r="F27" s="268"/>
      <c r="G27" s="268"/>
      <c r="H27" s="81" t="s">
        <v>222</v>
      </c>
      <c r="I27" s="82" t="s">
        <v>75</v>
      </c>
    </row>
    <row r="28" spans="1:9" s="57" customFormat="1" ht="24.9" customHeight="1" x14ac:dyDescent="0.2">
      <c r="C28" s="269"/>
      <c r="D28" s="271"/>
      <c r="E28" s="272"/>
      <c r="F28" s="273"/>
      <c r="G28" s="274"/>
      <c r="H28" s="275"/>
      <c r="I28" s="158" t="s">
        <v>223</v>
      </c>
    </row>
    <row r="29" spans="1:9" s="57" customFormat="1" ht="24.9" customHeight="1" x14ac:dyDescent="0.2">
      <c r="C29" s="270"/>
      <c r="D29" s="277"/>
      <c r="E29" s="278"/>
      <c r="F29" s="279"/>
      <c r="G29" s="280"/>
      <c r="H29" s="276"/>
      <c r="I29" s="159" t="s">
        <v>175</v>
      </c>
    </row>
    <row r="30" spans="1:9" s="57" customFormat="1" ht="24.9" customHeight="1" x14ac:dyDescent="0.2">
      <c r="C30" s="269"/>
      <c r="D30" s="271"/>
      <c r="E30" s="272"/>
      <c r="F30" s="273"/>
      <c r="G30" s="274"/>
      <c r="H30" s="275"/>
      <c r="I30" s="158" t="s">
        <v>223</v>
      </c>
    </row>
    <row r="31" spans="1:9" s="57" customFormat="1" ht="24.9" customHeight="1" x14ac:dyDescent="0.2">
      <c r="C31" s="270"/>
      <c r="D31" s="277"/>
      <c r="E31" s="278"/>
      <c r="F31" s="279"/>
      <c r="G31" s="280"/>
      <c r="H31" s="276"/>
      <c r="I31" s="159" t="s">
        <v>224</v>
      </c>
    </row>
    <row r="32" spans="1:9" ht="17.399999999999999" customHeight="1" x14ac:dyDescent="0.2">
      <c r="C32" s="281" t="s">
        <v>225</v>
      </c>
      <c r="D32" s="281"/>
      <c r="E32" s="281"/>
      <c r="F32" s="281"/>
      <c r="G32" s="281"/>
      <c r="H32" s="281"/>
      <c r="I32" s="281"/>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226</v>
      </c>
      <c r="B1" s="135"/>
      <c r="C1" s="135"/>
      <c r="D1" s="135"/>
      <c r="E1" s="135"/>
      <c r="F1" s="171"/>
      <c r="G1" s="135"/>
      <c r="H1" s="135"/>
      <c r="I1" s="135"/>
      <c r="J1" s="135"/>
    </row>
    <row r="2" spans="1:10" x14ac:dyDescent="0.2">
      <c r="A2" s="55"/>
      <c r="B2" s="135"/>
      <c r="C2" s="135"/>
      <c r="D2" s="135"/>
      <c r="E2" s="135"/>
      <c r="F2" s="135"/>
      <c r="G2" s="135"/>
      <c r="H2" s="135"/>
      <c r="I2" s="135"/>
      <c r="J2" s="135"/>
    </row>
    <row r="3" spans="1:10" ht="30" customHeight="1" x14ac:dyDescent="0.2">
      <c r="A3" s="284" t="s">
        <v>70</v>
      </c>
      <c r="B3" s="284"/>
      <c r="C3" s="284"/>
      <c r="D3" s="284"/>
      <c r="E3" s="284"/>
      <c r="F3" s="284"/>
      <c r="G3" s="284"/>
      <c r="H3" s="284"/>
      <c r="I3" s="284"/>
      <c r="J3" s="284"/>
    </row>
    <row r="4" spans="1:10" ht="18" customHeight="1" x14ac:dyDescent="0.2">
      <c r="A4" s="2"/>
      <c r="B4" s="172"/>
      <c r="C4" s="172"/>
      <c r="D4" s="172"/>
      <c r="E4" s="172"/>
      <c r="F4" s="172"/>
      <c r="G4" s="135"/>
      <c r="H4" s="135"/>
      <c r="I4" s="135"/>
      <c r="J4" s="135"/>
    </row>
    <row r="5" spans="1:10" ht="18" customHeight="1" x14ac:dyDescent="0.2">
      <c r="A5" s="135"/>
      <c r="B5" s="135"/>
      <c r="C5" s="135"/>
      <c r="D5" s="135"/>
      <c r="E5" s="135"/>
      <c r="F5" s="135"/>
      <c r="G5" s="135"/>
      <c r="H5" s="285" t="s">
        <v>130</v>
      </c>
      <c r="I5" s="285"/>
      <c r="J5" s="285"/>
    </row>
    <row r="6" spans="1:10" ht="18" customHeight="1" x14ac:dyDescent="0.2">
      <c r="A6" s="135"/>
      <c r="B6" s="135"/>
      <c r="C6" s="135"/>
      <c r="D6" s="135"/>
      <c r="E6" s="135"/>
      <c r="F6" s="135"/>
      <c r="G6" s="135"/>
      <c r="H6" s="135"/>
      <c r="I6" s="135"/>
      <c r="J6" s="135"/>
    </row>
    <row r="7" spans="1:10" ht="18" customHeight="1" x14ac:dyDescent="0.2">
      <c r="A7" s="286" t="s">
        <v>147</v>
      </c>
      <c r="B7" s="286"/>
      <c r="C7" s="287"/>
      <c r="D7" s="16" t="s">
        <v>148</v>
      </c>
      <c r="E7" s="135"/>
      <c r="F7" s="135"/>
      <c r="G7" s="135"/>
      <c r="H7" s="135"/>
      <c r="I7" s="135"/>
      <c r="J7" s="135"/>
    </row>
    <row r="8" spans="1:10" ht="18" customHeight="1" x14ac:dyDescent="0.2">
      <c r="A8" s="171"/>
      <c r="B8" s="173"/>
      <c r="C8" s="171"/>
      <c r="D8" s="135"/>
      <c r="E8" s="135"/>
      <c r="F8" s="135"/>
      <c r="G8" s="135"/>
      <c r="H8" s="135"/>
      <c r="I8" s="135"/>
      <c r="J8" s="135"/>
    </row>
    <row r="9" spans="1:10" ht="24.9" customHeight="1" x14ac:dyDescent="0.2">
      <c r="A9" s="135"/>
      <c r="B9" s="135"/>
      <c r="C9" s="135"/>
      <c r="D9" s="135"/>
      <c r="E9" s="282" t="s">
        <v>131</v>
      </c>
      <c r="F9" s="282"/>
      <c r="G9" s="288"/>
      <c r="H9" s="288"/>
      <c r="I9" s="288"/>
      <c r="J9" s="288"/>
    </row>
    <row r="10" spans="1:10" ht="24.9" customHeight="1" x14ac:dyDescent="0.2">
      <c r="A10" s="135"/>
      <c r="B10" s="135"/>
      <c r="C10" s="135"/>
      <c r="D10" s="135"/>
      <c r="E10" s="282" t="s">
        <v>2</v>
      </c>
      <c r="F10" s="282"/>
      <c r="G10" s="283"/>
      <c r="H10" s="283"/>
      <c r="I10" s="283"/>
      <c r="J10" s="283"/>
    </row>
    <row r="11" spans="1:10" ht="24.9" customHeight="1" x14ac:dyDescent="0.2">
      <c r="A11" s="135"/>
      <c r="B11" s="135"/>
      <c r="C11" s="135"/>
      <c r="D11" s="135"/>
      <c r="E11" s="282" t="s">
        <v>132</v>
      </c>
      <c r="F11" s="282"/>
      <c r="G11" s="283"/>
      <c r="H11" s="283"/>
      <c r="I11" s="283"/>
      <c r="J11" s="283"/>
    </row>
    <row r="12" spans="1:10" ht="9.9" customHeight="1" x14ac:dyDescent="0.2">
      <c r="A12" s="135"/>
      <c r="B12" s="135"/>
      <c r="C12" s="135"/>
      <c r="D12" s="135"/>
      <c r="E12" s="174"/>
      <c r="F12" s="135"/>
      <c r="G12" s="135"/>
      <c r="H12" s="135"/>
      <c r="I12" s="135"/>
      <c r="J12" s="77" t="s">
        <v>211</v>
      </c>
    </row>
    <row r="13" spans="1:10" ht="24.9" customHeight="1" x14ac:dyDescent="0.2">
      <c r="A13" s="135"/>
      <c r="B13" s="135"/>
      <c r="C13" s="135"/>
      <c r="D13" s="135"/>
      <c r="E13" s="8"/>
      <c r="F13" s="175"/>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90" t="s">
        <v>149</v>
      </c>
      <c r="B15" s="290"/>
      <c r="C15" s="288" t="str">
        <f>'1（電子）'!A4</f>
        <v>円形管埋設工事（流関７－１０）</v>
      </c>
      <c r="D15" s="288"/>
      <c r="E15" s="288"/>
      <c r="F15" s="288"/>
      <c r="G15" s="288"/>
      <c r="H15" s="288"/>
      <c r="I15" s="288"/>
      <c r="J15" s="288"/>
    </row>
    <row r="16" spans="1:10" s="10" customFormat="1" ht="36" customHeight="1" x14ac:dyDescent="0.2">
      <c r="A16" s="291" t="s">
        <v>212</v>
      </c>
      <c r="B16" s="291"/>
      <c r="C16" s="283"/>
      <c r="D16" s="283"/>
      <c r="E16" s="283"/>
      <c r="F16" s="283"/>
      <c r="G16" s="283"/>
      <c r="H16" s="283"/>
      <c r="I16" s="283"/>
      <c r="J16" s="283"/>
    </row>
    <row r="17" spans="1:10" s="10" customFormat="1" ht="23.25" customHeight="1" x14ac:dyDescent="0.2">
      <c r="A17" s="127"/>
      <c r="C17" s="127"/>
      <c r="D17" s="127"/>
      <c r="E17" s="127"/>
      <c r="F17" s="127"/>
    </row>
    <row r="18" spans="1:10" s="10" customFormat="1" ht="69.599999999999994" customHeight="1" x14ac:dyDescent="0.2">
      <c r="A18" s="292" t="s">
        <v>227</v>
      </c>
      <c r="B18" s="292"/>
      <c r="C18" s="292"/>
      <c r="D18" s="292"/>
      <c r="E18" s="292"/>
      <c r="F18" s="292"/>
      <c r="G18" s="292"/>
      <c r="H18" s="292"/>
      <c r="I18" s="292"/>
      <c r="J18" s="292"/>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293" t="s">
        <v>228</v>
      </c>
      <c r="B20" s="293"/>
      <c r="C20" s="293"/>
      <c r="D20" s="293"/>
      <c r="E20" s="293"/>
      <c r="F20" s="293" t="s">
        <v>229</v>
      </c>
      <c r="G20" s="293"/>
      <c r="H20" s="293"/>
      <c r="I20" s="293"/>
      <c r="J20" s="293"/>
    </row>
    <row r="21" spans="1:10" s="10" customFormat="1" ht="55.95" customHeight="1" x14ac:dyDescent="0.2">
      <c r="A21" s="176" t="s">
        <v>213</v>
      </c>
      <c r="B21" s="289" t="s">
        <v>230</v>
      </c>
      <c r="C21" s="289"/>
      <c r="D21" s="289"/>
      <c r="E21" s="289"/>
      <c r="F21" s="176" t="s">
        <v>231</v>
      </c>
      <c r="G21" s="289" t="s">
        <v>232</v>
      </c>
      <c r="H21" s="289"/>
      <c r="I21" s="289"/>
      <c r="J21" s="289"/>
    </row>
    <row r="22" spans="1:10" ht="70.2" customHeight="1" x14ac:dyDescent="0.2">
      <c r="A22" s="176" t="s">
        <v>233</v>
      </c>
      <c r="B22" s="289" t="s">
        <v>234</v>
      </c>
      <c r="C22" s="289"/>
      <c r="D22" s="289"/>
      <c r="E22" s="289"/>
      <c r="F22" s="176" t="s">
        <v>235</v>
      </c>
      <c r="G22" s="289" t="s">
        <v>236</v>
      </c>
      <c r="H22" s="289"/>
      <c r="I22" s="289"/>
      <c r="J22" s="289"/>
    </row>
    <row r="23" spans="1:10" ht="98.4" customHeight="1" x14ac:dyDescent="0.2">
      <c r="A23" s="176" t="s">
        <v>214</v>
      </c>
      <c r="B23" s="289" t="s">
        <v>237</v>
      </c>
      <c r="C23" s="289"/>
      <c r="D23" s="289"/>
      <c r="E23" s="289"/>
      <c r="F23" s="176" t="s">
        <v>238</v>
      </c>
      <c r="G23" s="289" t="s">
        <v>239</v>
      </c>
      <c r="H23" s="289"/>
      <c r="I23" s="289"/>
      <c r="J23" s="289"/>
    </row>
    <row r="24" spans="1:10" s="10" customFormat="1" ht="45" customHeight="1" x14ac:dyDescent="0.2">
      <c r="A24" s="176" t="s">
        <v>215</v>
      </c>
      <c r="B24" s="289" t="s">
        <v>240</v>
      </c>
      <c r="C24" s="289"/>
      <c r="D24" s="289"/>
      <c r="E24" s="289"/>
      <c r="F24" s="176" t="s">
        <v>241</v>
      </c>
      <c r="G24" s="289" t="s">
        <v>242</v>
      </c>
      <c r="H24" s="289"/>
      <c r="I24" s="289"/>
      <c r="J24" s="289"/>
    </row>
    <row r="25" spans="1:10" s="10" customFormat="1" ht="88.2" customHeight="1" x14ac:dyDescent="0.2">
      <c r="A25" s="176" t="s">
        <v>216</v>
      </c>
      <c r="B25" s="289" t="s">
        <v>243</v>
      </c>
      <c r="C25" s="289"/>
      <c r="D25" s="289"/>
      <c r="E25" s="289"/>
      <c r="F25" s="176" t="s">
        <v>216</v>
      </c>
      <c r="G25" s="289" t="s">
        <v>244</v>
      </c>
      <c r="H25" s="289"/>
      <c r="I25" s="289"/>
      <c r="J25" s="289"/>
    </row>
    <row r="26" spans="1:10" s="10" customFormat="1" ht="43.95" customHeight="1" x14ac:dyDescent="0.2">
      <c r="A26" s="176" t="s">
        <v>217</v>
      </c>
      <c r="B26" s="289" t="s">
        <v>245</v>
      </c>
      <c r="C26" s="289"/>
      <c r="D26" s="289"/>
      <c r="E26" s="289"/>
      <c r="F26" s="176" t="s">
        <v>217</v>
      </c>
      <c r="G26" s="289" t="s">
        <v>246</v>
      </c>
      <c r="H26" s="289"/>
      <c r="I26" s="289"/>
      <c r="J26" s="289"/>
    </row>
    <row r="27" spans="1:10" s="10" customFormat="1" ht="16.5" customHeight="1" x14ac:dyDescent="0.2">
      <c r="B27" s="177"/>
      <c r="C27" s="177"/>
      <c r="D27" s="177"/>
      <c r="E27" s="177"/>
      <c r="F27" s="177"/>
      <c r="G27" s="177"/>
      <c r="H27" s="177"/>
      <c r="I27" s="177"/>
      <c r="J27" s="177"/>
    </row>
    <row r="28" spans="1:10" s="18" customFormat="1" ht="15.6" customHeight="1" x14ac:dyDescent="0.2">
      <c r="A28" s="294" t="s">
        <v>247</v>
      </c>
      <c r="B28" s="294"/>
      <c r="C28" s="294"/>
      <c r="D28" s="294"/>
      <c r="E28" s="294"/>
      <c r="F28" s="294"/>
      <c r="G28" s="294"/>
      <c r="H28" s="294"/>
      <c r="I28" s="294"/>
      <c r="J28" s="294"/>
    </row>
    <row r="29" spans="1:10" s="18" customFormat="1" ht="28.95" customHeight="1" x14ac:dyDescent="0.2">
      <c r="A29" s="295" t="s">
        <v>248</v>
      </c>
      <c r="B29" s="295"/>
      <c r="C29" s="295"/>
      <c r="D29" s="295"/>
      <c r="E29" s="295"/>
      <c r="F29" s="295"/>
      <c r="G29" s="295"/>
      <c r="H29" s="295"/>
      <c r="I29" s="295"/>
      <c r="J29" s="295"/>
    </row>
    <row r="30" spans="1:10" s="57" customFormat="1" ht="33" customHeight="1" x14ac:dyDescent="0.2">
      <c r="A30" s="296" t="s">
        <v>133</v>
      </c>
      <c r="B30" s="297"/>
      <c r="C30" s="133" t="s">
        <v>150</v>
      </c>
      <c r="D30" s="298" t="s">
        <v>249</v>
      </c>
      <c r="E30" s="299"/>
      <c r="F30" s="300"/>
      <c r="G30" s="301" t="s">
        <v>250</v>
      </c>
      <c r="H30" s="301"/>
      <c r="I30" s="301" t="s">
        <v>134</v>
      </c>
      <c r="J30" s="301"/>
    </row>
    <row r="31" spans="1:10" s="57" customFormat="1" ht="22.5" customHeight="1" x14ac:dyDescent="0.2">
      <c r="A31" s="302"/>
      <c r="B31" s="303"/>
      <c r="C31" s="306"/>
      <c r="D31" s="308"/>
      <c r="E31" s="308"/>
      <c r="F31" s="309"/>
      <c r="G31" s="310"/>
      <c r="H31" s="310"/>
      <c r="I31" s="311" t="s">
        <v>223</v>
      </c>
      <c r="J31" s="312"/>
    </row>
    <row r="32" spans="1:10" s="57" customFormat="1" ht="22.5" customHeight="1" x14ac:dyDescent="0.2">
      <c r="A32" s="304"/>
      <c r="B32" s="305"/>
      <c r="C32" s="307"/>
      <c r="D32" s="313"/>
      <c r="E32" s="313"/>
      <c r="F32" s="314"/>
      <c r="G32" s="310"/>
      <c r="H32" s="310"/>
      <c r="I32" s="315" t="s">
        <v>175</v>
      </c>
      <c r="J32" s="316"/>
    </row>
    <row r="33" spans="1:10" s="57" customFormat="1" ht="22.5" customHeight="1" x14ac:dyDescent="0.2">
      <c r="A33" s="302"/>
      <c r="B33" s="303"/>
      <c r="C33" s="306"/>
      <c r="D33" s="308"/>
      <c r="E33" s="308"/>
      <c r="F33" s="309"/>
      <c r="G33" s="310"/>
      <c r="H33" s="310"/>
      <c r="I33" s="311" t="s">
        <v>174</v>
      </c>
      <c r="J33" s="312"/>
    </row>
    <row r="34" spans="1:10" s="57" customFormat="1" ht="22.5" customHeight="1" x14ac:dyDescent="0.2">
      <c r="A34" s="304"/>
      <c r="B34" s="305"/>
      <c r="C34" s="307"/>
      <c r="D34" s="313"/>
      <c r="E34" s="313"/>
      <c r="F34" s="314"/>
      <c r="G34" s="310"/>
      <c r="H34" s="310"/>
      <c r="I34" s="315" t="s">
        <v>175</v>
      </c>
      <c r="J34" s="316"/>
    </row>
    <row r="35" spans="1:10" s="57" customFormat="1" ht="22.5" customHeight="1" x14ac:dyDescent="0.2">
      <c r="A35" s="302"/>
      <c r="B35" s="303"/>
      <c r="C35" s="306"/>
      <c r="D35" s="308"/>
      <c r="E35" s="308"/>
      <c r="F35" s="309"/>
      <c r="G35" s="310"/>
      <c r="H35" s="310"/>
      <c r="I35" s="311" t="s">
        <v>223</v>
      </c>
      <c r="J35" s="312"/>
    </row>
    <row r="36" spans="1:10" s="57" customFormat="1" ht="22.5" customHeight="1" x14ac:dyDescent="0.2">
      <c r="A36" s="304"/>
      <c r="B36" s="305"/>
      <c r="C36" s="307"/>
      <c r="D36" s="313"/>
      <c r="E36" s="313"/>
      <c r="F36" s="314"/>
      <c r="G36" s="310"/>
      <c r="H36" s="310"/>
      <c r="I36" s="315" t="s">
        <v>175</v>
      </c>
      <c r="J36" s="316"/>
    </row>
    <row r="37" spans="1:10" s="57" customFormat="1" ht="23.25" customHeight="1" x14ac:dyDescent="0.2">
      <c r="A37" s="128" t="s">
        <v>151</v>
      </c>
      <c r="B37" s="129"/>
      <c r="C37" s="130"/>
      <c r="D37" s="130"/>
      <c r="E37" s="130"/>
      <c r="F37" s="130"/>
      <c r="G37" s="128"/>
      <c r="H37" s="128"/>
      <c r="I37" s="128"/>
      <c r="J37" s="128"/>
    </row>
    <row r="38" spans="1:10" s="57" customFormat="1" ht="23.25" customHeight="1" x14ac:dyDescent="0.2">
      <c r="A38" s="128" t="s">
        <v>251</v>
      </c>
      <c r="B38" s="129"/>
      <c r="C38" s="130"/>
      <c r="D38" s="130"/>
      <c r="E38" s="130"/>
      <c r="F38" s="130"/>
      <c r="G38" s="128"/>
      <c r="H38" s="128"/>
      <c r="I38" s="128"/>
      <c r="J38" s="128"/>
    </row>
    <row r="39" spans="1:10" ht="21.75" customHeight="1" x14ac:dyDescent="0.2">
      <c r="A39" s="134" t="s">
        <v>252</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152</v>
      </c>
    </row>
    <row r="41" spans="1:10" s="57" customFormat="1" ht="33" customHeight="1" x14ac:dyDescent="0.2">
      <c r="A41" s="296" t="s">
        <v>133</v>
      </c>
      <c r="B41" s="297"/>
      <c r="C41" s="133" t="s">
        <v>150</v>
      </c>
      <c r="D41" s="298" t="s">
        <v>253</v>
      </c>
      <c r="E41" s="299"/>
      <c r="F41" s="300"/>
      <c r="G41" s="301" t="s">
        <v>250</v>
      </c>
      <c r="H41" s="301"/>
      <c r="I41" s="301" t="s">
        <v>134</v>
      </c>
      <c r="J41" s="301"/>
    </row>
    <row r="42" spans="1:10" s="57" customFormat="1" ht="22.5" customHeight="1" x14ac:dyDescent="0.2">
      <c r="A42" s="317"/>
      <c r="B42" s="318"/>
      <c r="C42" s="306"/>
      <c r="D42" s="321"/>
      <c r="E42" s="321"/>
      <c r="F42" s="322"/>
      <c r="G42" s="323"/>
      <c r="H42" s="323"/>
      <c r="I42" s="324" t="s">
        <v>254</v>
      </c>
      <c r="J42" s="325"/>
    </row>
    <row r="43" spans="1:10" s="57" customFormat="1" ht="22.5" customHeight="1" x14ac:dyDescent="0.2">
      <c r="A43" s="319"/>
      <c r="B43" s="320"/>
      <c r="C43" s="307"/>
      <c r="D43" s="326"/>
      <c r="E43" s="326"/>
      <c r="F43" s="327"/>
      <c r="G43" s="323"/>
      <c r="H43" s="323"/>
      <c r="I43" s="328" t="s">
        <v>255</v>
      </c>
      <c r="J43" s="329"/>
    </row>
    <row r="44" spans="1:10" s="57" customFormat="1" ht="22.5" customHeight="1" x14ac:dyDescent="0.2">
      <c r="A44" s="317"/>
      <c r="B44" s="318"/>
      <c r="C44" s="306"/>
      <c r="D44" s="321"/>
      <c r="E44" s="321"/>
      <c r="F44" s="322"/>
      <c r="G44" s="323"/>
      <c r="H44" s="323"/>
      <c r="I44" s="324" t="s">
        <v>174</v>
      </c>
      <c r="J44" s="325"/>
    </row>
    <row r="45" spans="1:10" s="57" customFormat="1" ht="22.5" customHeight="1" x14ac:dyDescent="0.2">
      <c r="A45" s="319"/>
      <c r="B45" s="320"/>
      <c r="C45" s="307"/>
      <c r="D45" s="326"/>
      <c r="E45" s="326"/>
      <c r="F45" s="327"/>
      <c r="G45" s="323"/>
      <c r="H45" s="323"/>
      <c r="I45" s="328" t="s">
        <v>175</v>
      </c>
      <c r="J45" s="329"/>
    </row>
    <row r="46" spans="1:10" s="57" customFormat="1" ht="22.5" customHeight="1" x14ac:dyDescent="0.2">
      <c r="A46" s="317"/>
      <c r="B46" s="318"/>
      <c r="C46" s="306"/>
      <c r="D46" s="321"/>
      <c r="E46" s="321"/>
      <c r="F46" s="322"/>
      <c r="G46" s="323"/>
      <c r="H46" s="323"/>
      <c r="I46" s="324" t="s">
        <v>254</v>
      </c>
      <c r="J46" s="325"/>
    </row>
    <row r="47" spans="1:10" s="57" customFormat="1" ht="22.5" customHeight="1" x14ac:dyDescent="0.2">
      <c r="A47" s="319"/>
      <c r="B47" s="320"/>
      <c r="C47" s="307"/>
      <c r="D47" s="326"/>
      <c r="E47" s="326"/>
      <c r="F47" s="327"/>
      <c r="G47" s="323"/>
      <c r="H47" s="323"/>
      <c r="I47" s="328" t="s">
        <v>175</v>
      </c>
      <c r="J47" s="329"/>
    </row>
    <row r="48" spans="1:10" s="57" customFormat="1" ht="22.5" customHeight="1" x14ac:dyDescent="0.2">
      <c r="A48" s="317"/>
      <c r="B48" s="318"/>
      <c r="C48" s="306"/>
      <c r="D48" s="321"/>
      <c r="E48" s="321"/>
      <c r="F48" s="322"/>
      <c r="G48" s="323"/>
      <c r="H48" s="323"/>
      <c r="I48" s="324" t="s">
        <v>254</v>
      </c>
      <c r="J48" s="325"/>
    </row>
    <row r="49" spans="1:10" s="57" customFormat="1" ht="22.5" customHeight="1" x14ac:dyDescent="0.2">
      <c r="A49" s="319"/>
      <c r="B49" s="320"/>
      <c r="C49" s="307"/>
      <c r="D49" s="326"/>
      <c r="E49" s="326"/>
      <c r="F49" s="327"/>
      <c r="G49" s="323"/>
      <c r="H49" s="323"/>
      <c r="I49" s="328" t="s">
        <v>255</v>
      </c>
      <c r="J49" s="329"/>
    </row>
    <row r="52" spans="1:10" hidden="1" x14ac:dyDescent="0.2">
      <c r="A52" s="1" t="s">
        <v>155</v>
      </c>
    </row>
    <row r="53" spans="1:10" hidden="1" x14ac:dyDescent="0.2">
      <c r="A53" s="1" t="s">
        <v>256</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179</v>
      </c>
      <c r="G1" s="4"/>
    </row>
    <row r="2" spans="1:7" ht="13.2" customHeight="1"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129</v>
      </c>
      <c r="C7" s="59"/>
    </row>
    <row r="8" spans="1:7" ht="18" customHeight="1" x14ac:dyDescent="0.2">
      <c r="A8" s="4"/>
      <c r="B8" s="6"/>
      <c r="C8" s="4"/>
    </row>
    <row r="9" spans="1:7" ht="30" customHeight="1" x14ac:dyDescent="0.2">
      <c r="A9" s="4"/>
      <c r="B9" s="6"/>
      <c r="C9" s="4"/>
    </row>
    <row r="10" spans="1:7" ht="24.9" customHeight="1" x14ac:dyDescent="0.2">
      <c r="E10" s="7" t="s">
        <v>5</v>
      </c>
      <c r="F10" s="331"/>
      <c r="G10" s="331"/>
    </row>
    <row r="11" spans="1:7" ht="24.9" customHeight="1" x14ac:dyDescent="0.2">
      <c r="E11" s="7" t="s">
        <v>24</v>
      </c>
      <c r="F11" s="332"/>
      <c r="G11" s="332"/>
    </row>
    <row r="12" spans="1:7" ht="24.9" customHeight="1" x14ac:dyDescent="0.2">
      <c r="E12" s="7" t="s">
        <v>72</v>
      </c>
      <c r="F12" s="332"/>
      <c r="G12" s="332"/>
    </row>
    <row r="13" spans="1:7" ht="9.9" customHeight="1" x14ac:dyDescent="0.2">
      <c r="E13" s="5"/>
      <c r="F13" s="5"/>
      <c r="G13" s="77" t="s">
        <v>202</v>
      </c>
    </row>
    <row r="14" spans="1:7" ht="49.5" customHeight="1" x14ac:dyDescent="0.2">
      <c r="E14" s="8"/>
      <c r="F14" s="8"/>
      <c r="G14" s="9"/>
    </row>
    <row r="15" spans="1:7" s="10" customFormat="1" ht="197.25" customHeight="1" x14ac:dyDescent="0.2">
      <c r="A15" s="330" t="s">
        <v>196</v>
      </c>
      <c r="B15" s="178"/>
      <c r="C15" s="178"/>
      <c r="D15" s="178"/>
      <c r="E15" s="178"/>
      <c r="F15" s="178"/>
      <c r="G15" s="178"/>
    </row>
    <row r="16" spans="1:7" ht="24.9" customHeight="1" x14ac:dyDescent="0.2">
      <c r="A16" s="79"/>
      <c r="B16" s="78"/>
      <c r="C16" s="78"/>
      <c r="D16" s="78"/>
      <c r="E16" s="78"/>
      <c r="F16" s="78"/>
      <c r="G16" s="78"/>
    </row>
    <row r="17" spans="2:7" s="57" customFormat="1" ht="50.1" customHeight="1" x14ac:dyDescent="0.2">
      <c r="B17" s="80" t="s">
        <v>73</v>
      </c>
      <c r="C17" s="264" t="str">
        <f>'1（電子）'!A4</f>
        <v>円形管埋設工事（流関７－１０）</v>
      </c>
      <c r="D17" s="265"/>
      <c r="E17" s="265"/>
      <c r="F17" s="265"/>
      <c r="G17" s="266"/>
    </row>
    <row r="18" spans="2:7" ht="55.5" customHeight="1" x14ac:dyDescent="0.2"/>
  </sheetData>
  <mergeCells count="5">
    <mergeCell ref="A15:G15"/>
    <mergeCell ref="C17:G17"/>
    <mergeCell ref="F10:G10"/>
    <mergeCell ref="F11:G11"/>
    <mergeCell ref="F12:G1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13.2" customHeight="1" x14ac:dyDescent="0.2">
      <c r="A2" s="55"/>
      <c r="B2" s="11"/>
      <c r="C2" s="11"/>
      <c r="D2" s="11"/>
      <c r="E2" s="11"/>
    </row>
    <row r="3" spans="1:6" ht="31.5" customHeight="1" x14ac:dyDescent="0.2">
      <c r="A3" s="2" t="s">
        <v>163</v>
      </c>
      <c r="B3" s="12"/>
      <c r="C3" s="12"/>
      <c r="D3" s="12"/>
      <c r="E3" s="12"/>
      <c r="F3" s="12"/>
    </row>
    <row r="4" spans="1:6" ht="20.25" customHeight="1" x14ac:dyDescent="0.2">
      <c r="A4" s="2"/>
      <c r="B4" s="12"/>
      <c r="C4" s="12"/>
      <c r="D4" s="12"/>
      <c r="E4" s="12"/>
    </row>
    <row r="5" spans="1:6" ht="20.25" customHeight="1" x14ac:dyDescent="0.2">
      <c r="A5" s="2"/>
      <c r="B5" s="12"/>
      <c r="C5" s="12"/>
      <c r="E5" s="76"/>
      <c r="F5" s="23" t="s">
        <v>56</v>
      </c>
    </row>
    <row r="6" spans="1:6" ht="14.25" customHeight="1" x14ac:dyDescent="0.2">
      <c r="A6" s="13"/>
      <c r="B6" s="12"/>
      <c r="C6" s="12"/>
      <c r="D6" s="12"/>
      <c r="E6" s="12"/>
    </row>
    <row r="7" spans="1:6" ht="30" customHeight="1" x14ac:dyDescent="0.2">
      <c r="A7" s="13"/>
      <c r="B7" s="333" t="s">
        <v>164</v>
      </c>
      <c r="C7" s="333"/>
      <c r="D7" s="12"/>
      <c r="E7" s="12"/>
    </row>
    <row r="8" spans="1:6" ht="20.25" customHeight="1" x14ac:dyDescent="0.2">
      <c r="A8" s="13"/>
      <c r="B8" s="15"/>
      <c r="C8" s="14"/>
      <c r="D8" s="12"/>
      <c r="E8" s="12"/>
    </row>
    <row r="9" spans="1:6" s="14" customFormat="1" ht="24.9" customHeight="1" x14ac:dyDescent="0.2">
      <c r="A9" s="21"/>
      <c r="C9" s="5" t="s">
        <v>5</v>
      </c>
      <c r="D9" s="336"/>
      <c r="E9" s="336"/>
      <c r="F9" s="336"/>
    </row>
    <row r="10" spans="1:6" s="14" customFormat="1" ht="24.9" customHeight="1" x14ac:dyDescent="0.2">
      <c r="A10" s="22"/>
      <c r="B10" s="59"/>
      <c r="C10" s="5" t="s">
        <v>24</v>
      </c>
      <c r="D10" s="337"/>
      <c r="E10" s="337"/>
      <c r="F10" s="337"/>
    </row>
    <row r="11" spans="1:6" s="14" customFormat="1" ht="24.9" customHeight="1" x14ac:dyDescent="0.2">
      <c r="C11" s="5" t="s">
        <v>25</v>
      </c>
      <c r="D11" s="337"/>
      <c r="E11" s="337"/>
      <c r="F11" s="337"/>
    </row>
    <row r="12" spans="1:6" s="14" customFormat="1" ht="9.9" customHeight="1" x14ac:dyDescent="0.2">
      <c r="C12" s="5"/>
      <c r="D12" s="143"/>
      <c r="E12" s="143"/>
      <c r="F12" s="77" t="s">
        <v>202</v>
      </c>
    </row>
    <row r="13" spans="1:6" s="14" customFormat="1" ht="18" customHeight="1" x14ac:dyDescent="0.2">
      <c r="C13" s="5"/>
      <c r="D13" s="143"/>
      <c r="E13" s="143"/>
      <c r="F13" s="144"/>
    </row>
    <row r="14" spans="1:6" ht="22.5" customHeight="1" x14ac:dyDescent="0.2">
      <c r="A14" s="14"/>
      <c r="B14" s="14"/>
      <c r="C14" s="5"/>
      <c r="D14" s="11"/>
      <c r="E14" s="11"/>
    </row>
    <row r="15" spans="1:6" s="18" customFormat="1" ht="39" customHeight="1" x14ac:dyDescent="0.2">
      <c r="A15" s="145"/>
      <c r="B15" s="150" t="s">
        <v>169</v>
      </c>
      <c r="C15" s="151" t="str">
        <f>'1（電子）'!A4</f>
        <v>円形管埋設工事（流関７－１０）</v>
      </c>
      <c r="D15" s="152"/>
      <c r="E15" s="152"/>
      <c r="F15" s="153"/>
    </row>
    <row r="16" spans="1:6" s="14" customFormat="1" ht="36.75" customHeight="1" x14ac:dyDescent="0.2">
      <c r="A16" s="146"/>
      <c r="B16" s="334" t="s">
        <v>197</v>
      </c>
      <c r="C16" s="179"/>
      <c r="D16" s="179"/>
      <c r="E16" s="179"/>
      <c r="F16" s="179"/>
    </row>
    <row r="17" spans="1:6" s="18" customFormat="1" ht="20.25" customHeight="1" x14ac:dyDescent="0.2">
      <c r="A17" s="145"/>
      <c r="B17" s="147"/>
      <c r="C17" s="138"/>
      <c r="D17" s="138"/>
      <c r="E17" s="138"/>
      <c r="F17" s="138"/>
    </row>
    <row r="18" spans="1:6" s="18" customFormat="1" ht="24" customHeight="1" x14ac:dyDescent="0.2">
      <c r="A18" s="145"/>
      <c r="B18" s="148" t="s">
        <v>165</v>
      </c>
      <c r="C18" s="149" t="s">
        <v>166</v>
      </c>
      <c r="D18" s="149" t="s">
        <v>102</v>
      </c>
      <c r="E18" s="149" t="s">
        <v>167</v>
      </c>
      <c r="F18" s="149" t="s">
        <v>168</v>
      </c>
    </row>
    <row r="19" spans="1:6" s="18" customFormat="1" ht="30" customHeight="1" x14ac:dyDescent="0.2">
      <c r="A19" s="145"/>
      <c r="B19" s="154"/>
      <c r="C19" s="155"/>
      <c r="D19" s="155"/>
      <c r="E19" s="156"/>
      <c r="F19" s="157"/>
    </row>
    <row r="20" spans="1:6" s="18" customFormat="1" ht="30" customHeight="1" x14ac:dyDescent="0.2">
      <c r="A20" s="145"/>
      <c r="B20" s="154"/>
      <c r="C20" s="155"/>
      <c r="D20" s="155"/>
      <c r="E20" s="156"/>
      <c r="F20" s="155"/>
    </row>
    <row r="21" spans="1:6" s="18" customFormat="1" ht="30" customHeight="1" x14ac:dyDescent="0.2">
      <c r="A21" s="145"/>
      <c r="B21" s="154"/>
      <c r="C21" s="155"/>
      <c r="D21" s="155"/>
      <c r="E21" s="156"/>
      <c r="F21" s="155"/>
    </row>
    <row r="22" spans="1:6" s="18" customFormat="1" ht="30" customHeight="1" x14ac:dyDescent="0.2">
      <c r="A22" s="145"/>
      <c r="B22" s="154"/>
      <c r="C22" s="155"/>
      <c r="D22" s="155"/>
      <c r="E22" s="156"/>
      <c r="F22" s="155"/>
    </row>
    <row r="23" spans="1:6" s="18" customFormat="1" ht="30" customHeight="1" x14ac:dyDescent="0.2">
      <c r="A23" s="145"/>
      <c r="B23" s="154"/>
      <c r="C23" s="155"/>
      <c r="D23" s="155"/>
      <c r="E23" s="156"/>
      <c r="F23" s="155"/>
    </row>
    <row r="24" spans="1:6" s="18" customFormat="1" ht="30" customHeight="1" x14ac:dyDescent="0.2">
      <c r="A24" s="145"/>
      <c r="B24" s="154"/>
      <c r="C24" s="155"/>
      <c r="D24" s="155"/>
      <c r="E24" s="156"/>
      <c r="F24" s="155"/>
    </row>
    <row r="25" spans="1:6" s="18" customFormat="1" ht="30" customHeight="1" x14ac:dyDescent="0.2">
      <c r="A25" s="145"/>
      <c r="B25" s="154"/>
      <c r="C25" s="155"/>
      <c r="D25" s="155"/>
      <c r="E25" s="156"/>
      <c r="F25" s="155"/>
    </row>
    <row r="26" spans="1:6" s="18" customFormat="1" ht="30" customHeight="1" x14ac:dyDescent="0.2">
      <c r="A26" s="145"/>
      <c r="B26" s="154"/>
      <c r="C26" s="155"/>
      <c r="D26" s="155"/>
      <c r="E26" s="156"/>
      <c r="F26" s="155"/>
    </row>
    <row r="27" spans="1:6" s="18" customFormat="1" ht="30" customHeight="1" x14ac:dyDescent="0.2">
      <c r="A27" s="145"/>
      <c r="B27" s="154"/>
      <c r="C27" s="155"/>
      <c r="D27" s="155"/>
      <c r="E27" s="156"/>
      <c r="F27" s="155"/>
    </row>
    <row r="28" spans="1:6" s="18" customFormat="1" ht="30" customHeight="1" x14ac:dyDescent="0.2">
      <c r="A28" s="145"/>
      <c r="B28" s="154"/>
      <c r="C28" s="155"/>
      <c r="D28" s="155"/>
      <c r="E28" s="156"/>
      <c r="F28" s="155"/>
    </row>
    <row r="29" spans="1:6" ht="24.9" customHeight="1" x14ac:dyDescent="0.2"/>
    <row r="30" spans="1:6" s="18" customFormat="1" ht="55.5" customHeight="1" x14ac:dyDescent="0.2">
      <c r="B30" s="335"/>
      <c r="C30" s="335"/>
      <c r="D30" s="335"/>
      <c r="E30" s="335"/>
      <c r="F30" s="335"/>
    </row>
    <row r="31" spans="1:6" s="18" customFormat="1" ht="30.75" customHeight="1" x14ac:dyDescent="0.2">
      <c r="B31" s="69"/>
    </row>
    <row r="32" spans="1:6" s="18" customFormat="1" ht="30.75" customHeight="1" x14ac:dyDescent="0.2">
      <c r="B32" s="69"/>
    </row>
  </sheetData>
  <mergeCells count="6">
    <mergeCell ref="B7:C7"/>
    <mergeCell ref="B16:F16"/>
    <mergeCell ref="B30:F30"/>
    <mergeCell ref="D9:F9"/>
    <mergeCell ref="D10:F10"/>
    <mergeCell ref="D11:F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129</v>
      </c>
      <c r="C7" s="6"/>
    </row>
    <row r="8" spans="1:6" ht="18" customHeight="1" x14ac:dyDescent="0.2">
      <c r="A8" s="4"/>
      <c r="B8" s="4"/>
    </row>
    <row r="9" spans="1:6" ht="30" customHeight="1" x14ac:dyDescent="0.2">
      <c r="A9" s="4"/>
      <c r="B9" s="6"/>
      <c r="C9" s="4"/>
    </row>
    <row r="10" spans="1:6" ht="24.9" customHeight="1" x14ac:dyDescent="0.2">
      <c r="E10" s="7" t="s">
        <v>1</v>
      </c>
      <c r="F10" s="139"/>
    </row>
    <row r="11" spans="1:6" ht="24.9" customHeight="1" x14ac:dyDescent="0.2">
      <c r="E11" s="7" t="s">
        <v>2</v>
      </c>
      <c r="F11" s="140"/>
    </row>
    <row r="12" spans="1:6" ht="24.9" customHeight="1" x14ac:dyDescent="0.2">
      <c r="E12" s="7" t="s">
        <v>31</v>
      </c>
      <c r="F12" s="140"/>
    </row>
    <row r="13" spans="1:6" ht="9.9" customHeight="1" x14ac:dyDescent="0.2">
      <c r="E13" s="5"/>
    </row>
    <row r="14" spans="1:6" ht="20.100000000000001" customHeight="1" x14ac:dyDescent="0.2">
      <c r="E14" s="19" t="s">
        <v>32</v>
      </c>
      <c r="F14" s="141"/>
    </row>
    <row r="15" spans="1:6" ht="20.100000000000001" customHeight="1" x14ac:dyDescent="0.2">
      <c r="E15" s="19" t="s">
        <v>0</v>
      </c>
      <c r="F15" s="142"/>
    </row>
    <row r="16" spans="1:6" ht="20.100000000000001" customHeight="1" x14ac:dyDescent="0.2">
      <c r="E16" s="19" t="s">
        <v>33</v>
      </c>
      <c r="F16" s="142"/>
    </row>
    <row r="17" spans="1:6" ht="9.9" customHeight="1" x14ac:dyDescent="0.2">
      <c r="E17" s="8"/>
      <c r="F17" s="9"/>
    </row>
    <row r="18" spans="1:6" s="57" customFormat="1" ht="30" customHeight="1" x14ac:dyDescent="0.2">
      <c r="B18" s="64" t="s">
        <v>34</v>
      </c>
      <c r="C18" s="350" t="str">
        <f>'1（電子）'!A4</f>
        <v>円形管埋設工事（流関７－１０）</v>
      </c>
      <c r="D18" s="350"/>
      <c r="E18" s="350"/>
      <c r="F18" s="350"/>
    </row>
    <row r="19" spans="1:6" ht="18" customHeight="1" thickBot="1" x14ac:dyDescent="0.25"/>
    <row r="20" spans="1:6" ht="30" customHeight="1" x14ac:dyDescent="0.2">
      <c r="A20" s="338" t="s">
        <v>35</v>
      </c>
      <c r="B20" s="344"/>
      <c r="C20" s="345"/>
      <c r="D20" s="345"/>
      <c r="E20" s="345"/>
      <c r="F20" s="346"/>
    </row>
    <row r="21" spans="1:6" ht="30" customHeight="1" x14ac:dyDescent="0.2">
      <c r="A21" s="339"/>
      <c r="B21" s="341"/>
      <c r="C21" s="342"/>
      <c r="D21" s="342"/>
      <c r="E21" s="342"/>
      <c r="F21" s="343"/>
    </row>
    <row r="22" spans="1:6" ht="30" customHeight="1" x14ac:dyDescent="0.2">
      <c r="A22" s="339"/>
      <c r="B22" s="341"/>
      <c r="C22" s="342"/>
      <c r="D22" s="342"/>
      <c r="E22" s="342"/>
      <c r="F22" s="343"/>
    </row>
    <row r="23" spans="1:6" ht="30" customHeight="1" x14ac:dyDescent="0.2">
      <c r="A23" s="339"/>
      <c r="B23" s="341"/>
      <c r="C23" s="342"/>
      <c r="D23" s="342"/>
      <c r="E23" s="342"/>
      <c r="F23" s="343"/>
    </row>
    <row r="24" spans="1:6" ht="30" customHeight="1" x14ac:dyDescent="0.2">
      <c r="A24" s="339"/>
      <c r="B24" s="341"/>
      <c r="C24" s="342"/>
      <c r="D24" s="342"/>
      <c r="E24" s="342"/>
      <c r="F24" s="343"/>
    </row>
    <row r="25" spans="1:6" ht="30" customHeight="1" x14ac:dyDescent="0.2">
      <c r="A25" s="339"/>
      <c r="B25" s="347"/>
      <c r="C25" s="348"/>
      <c r="D25" s="348"/>
      <c r="E25" s="348"/>
      <c r="F25" s="349"/>
    </row>
    <row r="26" spans="1:6" ht="30" customHeight="1" x14ac:dyDescent="0.2">
      <c r="A26" s="339"/>
      <c r="B26" s="341"/>
      <c r="C26" s="342"/>
      <c r="D26" s="342"/>
      <c r="E26" s="342"/>
      <c r="F26" s="343"/>
    </row>
    <row r="27" spans="1:6" ht="30" customHeight="1" x14ac:dyDescent="0.2">
      <c r="A27" s="339"/>
      <c r="B27" s="341"/>
      <c r="C27" s="342"/>
      <c r="D27" s="342"/>
      <c r="E27" s="342"/>
      <c r="F27" s="343"/>
    </row>
    <row r="28" spans="1:6" ht="30" customHeight="1" x14ac:dyDescent="0.2">
      <c r="A28" s="339"/>
      <c r="B28" s="341"/>
      <c r="C28" s="342"/>
      <c r="D28" s="342"/>
      <c r="E28" s="342"/>
      <c r="F28" s="343"/>
    </row>
    <row r="29" spans="1:6" ht="30" customHeight="1" thickBot="1" x14ac:dyDescent="0.25">
      <c r="A29" s="340"/>
      <c r="B29" s="352"/>
      <c r="C29" s="353"/>
      <c r="D29" s="353"/>
      <c r="E29" s="353"/>
      <c r="F29" s="354"/>
    </row>
    <row r="30" spans="1:6" x14ac:dyDescent="0.2">
      <c r="A30" s="1" t="s">
        <v>198</v>
      </c>
    </row>
    <row r="32" spans="1:6" x14ac:dyDescent="0.2">
      <c r="B32" s="351" t="s">
        <v>199</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200</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55"/>
      <c r="F1" s="356"/>
      <c r="G1" s="356"/>
      <c r="H1" s="356"/>
      <c r="I1" s="356"/>
    </row>
    <row r="2" spans="1:9" x14ac:dyDescent="0.2">
      <c r="A2" s="20" t="s">
        <v>144</v>
      </c>
    </row>
    <row r="3" spans="1:9" x14ac:dyDescent="0.2">
      <c r="A3" s="84" t="s">
        <v>153</v>
      </c>
    </row>
    <row r="4" spans="1:9" x14ac:dyDescent="0.2">
      <c r="A4" s="20" t="s">
        <v>107</v>
      </c>
    </row>
    <row r="5" spans="1:9" x14ac:dyDescent="0.2">
      <c r="A5" s="84" t="s">
        <v>193</v>
      </c>
    </row>
    <row r="6" spans="1:9" x14ac:dyDescent="0.2">
      <c r="A6" s="84" t="s">
        <v>153</v>
      </c>
    </row>
    <row r="7" spans="1:9" ht="41.4" customHeight="1" x14ac:dyDescent="0.2">
      <c r="A7" s="357" t="s">
        <v>257</v>
      </c>
      <c r="B7" s="358"/>
      <c r="C7" s="358"/>
      <c r="D7" s="358"/>
      <c r="E7" s="358"/>
      <c r="F7" s="358"/>
      <c r="G7" s="358"/>
      <c r="H7" s="358"/>
      <c r="I7" s="358"/>
    </row>
    <row r="8" spans="1:9" x14ac:dyDescent="0.2">
      <c r="A8" s="65" t="s">
        <v>201</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55"/>
      <c r="F1" s="356"/>
      <c r="G1" s="356"/>
      <c r="H1" s="356"/>
      <c r="I1" s="356"/>
    </row>
    <row r="2" spans="1:9" x14ac:dyDescent="0.2">
      <c r="A2" s="20" t="s">
        <v>140</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355"/>
      <c r="F1" s="356"/>
      <c r="G1" s="356"/>
      <c r="H1" s="356"/>
      <c r="I1" s="356"/>
    </row>
    <row r="2" spans="1:9" x14ac:dyDescent="0.2">
      <c r="A2" s="20" t="s">
        <v>141</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1（書面）</vt:lpstr>
      <vt:lpstr>1（電子）</vt:lpstr>
      <vt:lpstr>3（技術者）</vt:lpstr>
      <vt:lpstr>4-1（誓約書１）</vt:lpstr>
      <vt:lpstr>4-2（誓約書２）</vt:lpstr>
      <vt:lpstr>4-3（誓約書3）</vt:lpstr>
      <vt:lpstr>5（工事成績確認提出書）</vt:lpstr>
      <vt:lpstr>7（質問書）</vt:lpstr>
      <vt:lpstr>Ｂ</vt:lpstr>
      <vt:lpstr>Ｄ</vt:lpstr>
      <vt:lpstr>Ｅ</vt:lpstr>
      <vt:lpstr>'1（電子）'!Print_Area</vt:lpstr>
      <vt:lpstr>'4-1（誓約書１）'!Print_Area</vt:lpstr>
      <vt:lpstr>'4-2（誓約書２）'!Print_Area</vt:lpstr>
      <vt:lpstr>'5（工事成績確認提出書）'!Print_Area</vt:lpstr>
      <vt:lpstr>'7（質問書）'!Print_Area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2022-09-22T10:21:47Z</cp:lastPrinted>
  <dcterms:created xsi:type="dcterms:W3CDTF">2004-09-21T12:35:59Z</dcterms:created>
  <dcterms:modified xsi:type="dcterms:W3CDTF">2025-10-16T02:57:46Z</dcterms:modified>
</cp:coreProperties>
</file>