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m11\課別共有フォルダ（本庁・支所・出先機関）\012920000_高齢者支援課\300 いきがい支援共通\老人クラブ\単位老人クラブ\★★要綱、AB票の変更\★要綱・AB票変更起案用\ホームページに掲載する様式\"/>
    </mc:Choice>
  </mc:AlternateContent>
  <xr:revisionPtr revIDLastSave="0" documentId="13_ncr:1_{E08020C9-5DBB-43B6-BFC4-F4680652F52B}" xr6:coauthVersionLast="36" xr6:coauthVersionMax="36" xr10:uidLastSave="{00000000-0000-0000-0000-000000000000}"/>
  <bookViews>
    <workbookView xWindow="240" yWindow="70" windowWidth="11710" windowHeight="8220" activeTab="1" xr2:uid="{00000000-000D-0000-FFFF-FFFF00000000}"/>
  </bookViews>
  <sheets>
    <sheet name="（Ａ）報告書" sheetId="1" r:id="rId1"/>
    <sheet name="（Ｂ）申請書" sheetId="4" r:id="rId2"/>
  </sheets>
  <definedNames>
    <definedName name="_xlnm.Print_Area" localSheetId="1">'（Ｂ）申請書'!$A$1:$U$66</definedName>
  </definedNames>
  <calcPr calcId="191029"/>
</workbook>
</file>

<file path=xl/calcChain.xml><?xml version="1.0" encoding="utf-8"?>
<calcChain xmlns="http://schemas.openxmlformats.org/spreadsheetml/2006/main">
  <c r="H66" i="4" l="1"/>
  <c r="H65" i="4"/>
  <c r="H60" i="4"/>
  <c r="H52" i="4"/>
  <c r="H51" i="4"/>
  <c r="H65" i="1"/>
  <c r="H57" i="1"/>
  <c r="H49" i="1"/>
  <c r="H62" i="1" l="1"/>
  <c r="G44" i="1" l="1"/>
  <c r="H63" i="1"/>
  <c r="G19" i="1" s="1"/>
  <c r="G47" i="4"/>
  <c r="P29" i="4"/>
  <c r="G19" i="4" l="1"/>
</calcChain>
</file>

<file path=xl/sharedStrings.xml><?xml version="1.0" encoding="utf-8"?>
<sst xmlns="http://schemas.openxmlformats.org/spreadsheetml/2006/main" count="182" uniqueCount="111">
  <si>
    <t>単  位  老  人  ク  ラ  ブ  事  業  報  告  書</t>
    <rPh sb="0" eb="1">
      <t>タン</t>
    </rPh>
    <rPh sb="3" eb="4">
      <t>クライ</t>
    </rPh>
    <rPh sb="6" eb="7">
      <t>ロウ</t>
    </rPh>
    <rPh sb="9" eb="10">
      <t>ジン</t>
    </rPh>
    <rPh sb="21" eb="22">
      <t>コト</t>
    </rPh>
    <rPh sb="24" eb="25">
      <t>ギョウ</t>
    </rPh>
    <rPh sb="27" eb="28">
      <t>ホウ</t>
    </rPh>
    <rPh sb="30" eb="31">
      <t>コク</t>
    </rPh>
    <rPh sb="33" eb="34">
      <t>ショ</t>
    </rPh>
    <phoneticPr fontId="2"/>
  </si>
  <si>
    <t>　福　山　市　長　様</t>
    <rPh sb="1" eb="2">
      <t>フク</t>
    </rPh>
    <rPh sb="3" eb="4">
      <t>ヤマ</t>
    </rPh>
    <rPh sb="5" eb="6">
      <t>シ</t>
    </rPh>
    <rPh sb="7" eb="8">
      <t>チョウ</t>
    </rPh>
    <rPh sb="9" eb="10">
      <t>サマ</t>
    </rPh>
    <phoneticPr fontId="2"/>
  </si>
  <si>
    <t>総事業費</t>
    <rPh sb="0" eb="1">
      <t>ソウ</t>
    </rPh>
    <rPh sb="1" eb="4">
      <t>ジギョウヒ</t>
    </rPh>
    <phoneticPr fontId="2"/>
  </si>
  <si>
    <t>着手年月日</t>
    <rPh sb="0" eb="2">
      <t>チャクシュ</t>
    </rPh>
    <rPh sb="2" eb="5">
      <t>ネンガッピ</t>
    </rPh>
    <phoneticPr fontId="2"/>
  </si>
  <si>
    <t>月</t>
    <rPh sb="0" eb="1">
      <t>ツキ</t>
    </rPh>
    <phoneticPr fontId="2"/>
  </si>
  <si>
    <t>補助金額</t>
    <rPh sb="0" eb="2">
      <t>ホジョ</t>
    </rPh>
    <rPh sb="2" eb="4">
      <t>キンガク</t>
    </rPh>
    <phoneticPr fontId="2"/>
  </si>
  <si>
    <t>完成年月日</t>
    <rPh sb="0" eb="2">
      <t>カンセイ</t>
    </rPh>
    <rPh sb="2" eb="5">
      <t>ネンガッピ</t>
    </rPh>
    <phoneticPr fontId="2"/>
  </si>
  <si>
    <t>事業実施内容及び効果</t>
    <rPh sb="0" eb="2">
      <t>ジギョウ</t>
    </rPh>
    <rPh sb="2" eb="4">
      <t>ジッシ</t>
    </rPh>
    <rPh sb="4" eb="6">
      <t>ナイヨウ</t>
    </rPh>
    <rPh sb="6" eb="7">
      <t>オヨ</t>
    </rPh>
    <rPh sb="8" eb="10">
      <t>コウカ</t>
    </rPh>
    <phoneticPr fontId="2"/>
  </si>
  <si>
    <t>（Ａ）</t>
    <phoneticPr fontId="2"/>
  </si>
  <si>
    <t>（裏面へ）</t>
    <rPh sb="1" eb="3">
      <t>リメン</t>
    </rPh>
    <phoneticPr fontId="2"/>
  </si>
  <si>
    <t>決算額（円）</t>
    <rPh sb="0" eb="2">
      <t>ケッサン</t>
    </rPh>
    <rPh sb="2" eb="3">
      <t>ガク</t>
    </rPh>
    <rPh sb="4" eb="5">
      <t>エン</t>
    </rPh>
    <phoneticPr fontId="2"/>
  </si>
  <si>
    <t>説　　　明</t>
    <rPh sb="0" eb="1">
      <t>セツ</t>
    </rPh>
    <rPh sb="4" eb="5">
      <t>メイ</t>
    </rPh>
    <phoneticPr fontId="2"/>
  </si>
  <si>
    <t>区　　分</t>
    <rPh sb="0" eb="1">
      <t>ク</t>
    </rPh>
    <rPh sb="3" eb="4">
      <t>ブン</t>
    </rPh>
    <phoneticPr fontId="2"/>
  </si>
  <si>
    <t>補助金</t>
    <rPh sb="0" eb="3">
      <t>ホジョキン</t>
    </rPh>
    <phoneticPr fontId="2"/>
  </si>
  <si>
    <t>会費</t>
    <rPh sb="0" eb="2">
      <t>カイヒ</t>
    </rPh>
    <phoneticPr fontId="2"/>
  </si>
  <si>
    <t>参加者負担金</t>
    <rPh sb="0" eb="3">
      <t>サンカシャ</t>
    </rPh>
    <rPh sb="3" eb="6">
      <t>フタンキン</t>
    </rPh>
    <phoneticPr fontId="2"/>
  </si>
  <si>
    <t>町内会等からの助成金・寄付金</t>
    <rPh sb="0" eb="2">
      <t>チョウナイ</t>
    </rPh>
    <rPh sb="2" eb="3">
      <t>カイ</t>
    </rPh>
    <rPh sb="3" eb="4">
      <t>トウ</t>
    </rPh>
    <rPh sb="7" eb="10">
      <t>ジョセイキン</t>
    </rPh>
    <rPh sb="11" eb="14">
      <t>キフキン</t>
    </rPh>
    <phoneticPr fontId="2"/>
  </si>
  <si>
    <t>雑収入</t>
    <rPh sb="0" eb="3">
      <t>ザツシュウニュウ</t>
    </rPh>
    <phoneticPr fontId="2"/>
  </si>
  <si>
    <t>合計</t>
    <rPh sb="0" eb="2">
      <t>ゴウケイ</t>
    </rPh>
    <phoneticPr fontId="2"/>
  </si>
  <si>
    <t>【　収入の部　】</t>
    <rPh sb="2" eb="4">
      <t>シュウニュウ</t>
    </rPh>
    <rPh sb="5" eb="6">
      <t>ブ</t>
    </rPh>
    <phoneticPr fontId="2"/>
  </si>
  <si>
    <t>【　支出の部　】</t>
    <rPh sb="2" eb="4">
      <t>シシュツ</t>
    </rPh>
    <rPh sb="5" eb="6">
      <t>ブ</t>
    </rPh>
    <phoneticPr fontId="2"/>
  </si>
  <si>
    <t>区　分</t>
    <rPh sb="0" eb="1">
      <t>ク</t>
    </rPh>
    <rPh sb="2" eb="3">
      <t>ブン</t>
    </rPh>
    <phoneticPr fontId="2"/>
  </si>
  <si>
    <t>健康増進事業</t>
    <rPh sb="0" eb="2">
      <t>ケンコウ</t>
    </rPh>
    <rPh sb="2" eb="4">
      <t>ゾウシン</t>
    </rPh>
    <rPh sb="4" eb="6">
      <t>ジギョウ</t>
    </rPh>
    <phoneticPr fontId="2"/>
  </si>
  <si>
    <t>会議費</t>
    <rPh sb="0" eb="3">
      <t>カイギヒ</t>
    </rPh>
    <phoneticPr fontId="2"/>
  </si>
  <si>
    <t>社会奉仕活動事業</t>
    <rPh sb="0" eb="2">
      <t>シャカイ</t>
    </rPh>
    <rPh sb="2" eb="4">
      <t>ホウシ</t>
    </rPh>
    <rPh sb="4" eb="6">
      <t>カツドウ</t>
    </rPh>
    <rPh sb="6" eb="8">
      <t>ジギョウ</t>
    </rPh>
    <phoneticPr fontId="2"/>
  </si>
  <si>
    <t>教養講座開催事業</t>
    <rPh sb="0" eb="2">
      <t>キョウヨウ</t>
    </rPh>
    <rPh sb="2" eb="4">
      <t>コウザ</t>
    </rPh>
    <rPh sb="4" eb="6">
      <t>カイサイ</t>
    </rPh>
    <rPh sb="6" eb="8">
      <t>ジギョウ</t>
    </rPh>
    <phoneticPr fontId="2"/>
  </si>
  <si>
    <t>前年度からの
繰越金</t>
    <rPh sb="0" eb="3">
      <t>ゼンネンド</t>
    </rPh>
    <rPh sb="7" eb="9">
      <t>クリコシ</t>
    </rPh>
    <rPh sb="9" eb="10">
      <t>キン</t>
    </rPh>
    <phoneticPr fontId="2"/>
  </si>
  <si>
    <t>補助金対象</t>
    <rPh sb="0" eb="3">
      <t>ホジョキン</t>
    </rPh>
    <rPh sb="3" eb="5">
      <t>タイショウ</t>
    </rPh>
    <phoneticPr fontId="2"/>
  </si>
  <si>
    <t>補助金対象外</t>
    <rPh sb="0" eb="3">
      <t>ホジョキン</t>
    </rPh>
    <rPh sb="3" eb="5">
      <t>タイショウ</t>
    </rPh>
    <rPh sb="5" eb="6">
      <t>ガイ</t>
    </rPh>
    <phoneticPr fontId="2"/>
  </si>
  <si>
    <t>小　　計</t>
    <rPh sb="0" eb="1">
      <t>ショウ</t>
    </rPh>
    <rPh sb="3" eb="4">
      <t>ケイ</t>
    </rPh>
    <phoneticPr fontId="2"/>
  </si>
  <si>
    <t>市補助金</t>
    <rPh sb="0" eb="1">
      <t>シ</t>
    </rPh>
    <rPh sb="1" eb="4">
      <t>ホジョキン</t>
    </rPh>
    <phoneticPr fontId="2"/>
  </si>
  <si>
    <t>円×</t>
    <rPh sb="0" eb="1">
      <t>エン</t>
    </rPh>
    <phoneticPr fontId="2"/>
  </si>
  <si>
    <t>人分</t>
    <rPh sb="0" eb="2">
      <t>ニンブン</t>
    </rPh>
    <phoneticPr fontId="2"/>
  </si>
  <si>
    <t>合　　計</t>
    <rPh sb="0" eb="1">
      <t>ゴウ</t>
    </rPh>
    <rPh sb="3" eb="4">
      <t>ケイ</t>
    </rPh>
    <phoneticPr fontId="2"/>
  </si>
  <si>
    <t>（Ｂ）</t>
    <phoneticPr fontId="2"/>
  </si>
  <si>
    <t>単 位 老 人 ク ラ ブ 補 助 金 交 付 申 請 書</t>
    <rPh sb="0" eb="1">
      <t>タン</t>
    </rPh>
    <rPh sb="2" eb="3">
      <t>クライ</t>
    </rPh>
    <rPh sb="4" eb="5">
      <t>ロウ</t>
    </rPh>
    <rPh sb="6" eb="7">
      <t>ジン</t>
    </rPh>
    <rPh sb="14" eb="15">
      <t>タスク</t>
    </rPh>
    <rPh sb="16" eb="17">
      <t>スケ</t>
    </rPh>
    <rPh sb="18" eb="19">
      <t>カネ</t>
    </rPh>
    <rPh sb="20" eb="21">
      <t>コウ</t>
    </rPh>
    <rPh sb="22" eb="23">
      <t>ヅケ</t>
    </rPh>
    <rPh sb="24" eb="25">
      <t>サル</t>
    </rPh>
    <rPh sb="26" eb="27">
      <t>ショウ</t>
    </rPh>
    <rPh sb="28" eb="29">
      <t>ショ</t>
    </rPh>
    <phoneticPr fontId="2"/>
  </si>
  <si>
    <t>会　長</t>
    <rPh sb="0" eb="1">
      <t>カイ</t>
    </rPh>
    <rPh sb="2" eb="3">
      <t>チョウ</t>
    </rPh>
    <phoneticPr fontId="2"/>
  </si>
  <si>
    <t>補助金申請の理由</t>
    <rPh sb="0" eb="3">
      <t>ホジョキン</t>
    </rPh>
    <rPh sb="3" eb="5">
      <t>シンセイ</t>
    </rPh>
    <rPh sb="6" eb="8">
      <t>リユウ</t>
    </rPh>
    <phoneticPr fontId="2"/>
  </si>
  <si>
    <t>着手予定年月日</t>
    <rPh sb="0" eb="2">
      <t>チャクシュ</t>
    </rPh>
    <rPh sb="2" eb="4">
      <t>ヨテイ</t>
    </rPh>
    <rPh sb="4" eb="7">
      <t>ネンガッピ</t>
    </rPh>
    <phoneticPr fontId="2"/>
  </si>
  <si>
    <t>完成予定年月日</t>
    <rPh sb="0" eb="2">
      <t>カンセイ</t>
    </rPh>
    <rPh sb="2" eb="4">
      <t>ヨテイ</t>
    </rPh>
    <rPh sb="4" eb="7">
      <t>ネンガッピ</t>
    </rPh>
    <phoneticPr fontId="2"/>
  </si>
  <si>
    <t>正会員</t>
    <rPh sb="0" eb="3">
      <t>セイカイイン</t>
    </rPh>
    <phoneticPr fontId="2"/>
  </si>
  <si>
    <t>準会員・その他</t>
    <rPh sb="0" eb="1">
      <t>ジュン</t>
    </rPh>
    <rPh sb="1" eb="3">
      <t>カイイン</t>
    </rPh>
    <rPh sb="6" eb="7">
      <t>タ</t>
    </rPh>
    <phoneticPr fontId="2"/>
  </si>
  <si>
    <t>会 員 数</t>
    <rPh sb="0" eb="1">
      <t>カイ</t>
    </rPh>
    <rPh sb="2" eb="3">
      <t>イン</t>
    </rPh>
    <rPh sb="4" eb="5">
      <t>カズ</t>
    </rPh>
    <phoneticPr fontId="2"/>
  </si>
  <si>
    <t>活　動　内　容</t>
    <rPh sb="0" eb="1">
      <t>カツ</t>
    </rPh>
    <rPh sb="2" eb="3">
      <t>ドウ</t>
    </rPh>
    <rPh sb="4" eb="5">
      <t>ナイ</t>
    </rPh>
    <rPh sb="6" eb="7">
      <t>カタチ</t>
    </rPh>
    <phoneticPr fontId="2"/>
  </si>
  <si>
    <t>（Ｂ）</t>
    <phoneticPr fontId="2"/>
  </si>
  <si>
    <t>予算額（円）</t>
    <rPh sb="0" eb="2">
      <t>ヨサン</t>
    </rPh>
    <rPh sb="2" eb="3">
      <t>ガク</t>
    </rPh>
    <rPh sb="4" eb="5">
      <t>エン</t>
    </rPh>
    <phoneticPr fontId="2"/>
  </si>
  <si>
    <t>①</t>
    <phoneticPr fontId="2"/>
  </si>
  <si>
    <t>④</t>
    <phoneticPr fontId="2"/>
  </si>
  <si>
    <t>②</t>
    <phoneticPr fontId="2"/>
  </si>
  <si>
    <t>③</t>
    <phoneticPr fontId="2"/>
  </si>
  <si>
    <t>㋐</t>
    <phoneticPr fontId="2"/>
  </si>
  <si>
    <t>㋑</t>
    <phoneticPr fontId="2"/>
  </si>
  <si>
    <t>㋓</t>
    <phoneticPr fontId="2"/>
  </si>
  <si>
    <t>④</t>
    <phoneticPr fontId="2"/>
  </si>
  <si>
    <t>（Ａ）</t>
    <phoneticPr fontId="2"/>
  </si>
  <si>
    <t>㋓</t>
    <phoneticPr fontId="2"/>
  </si>
  <si>
    <t>㋒</t>
    <phoneticPr fontId="2"/>
  </si>
  <si>
    <t>様式　第３号</t>
    <rPh sb="0" eb="2">
      <t>ヨウシキ</t>
    </rPh>
    <rPh sb="3" eb="4">
      <t>ダイ</t>
    </rPh>
    <rPh sb="5" eb="6">
      <t>ゴウ</t>
    </rPh>
    <phoneticPr fontId="2"/>
  </si>
  <si>
    <t>代表者名</t>
    <rPh sb="0" eb="3">
      <t>ダイヒョウシャ</t>
    </rPh>
    <rPh sb="3" eb="4">
      <t>メイ</t>
    </rPh>
    <phoneticPr fontId="2"/>
  </si>
  <si>
    <t>電話番号</t>
    <rPh sb="0" eb="2">
      <t>デンワ</t>
    </rPh>
    <rPh sb="2" eb="4">
      <t>バンゴウ</t>
    </rPh>
    <phoneticPr fontId="2"/>
  </si>
  <si>
    <t>団 体 名</t>
    <rPh sb="0" eb="1">
      <t>ダン</t>
    </rPh>
    <rPh sb="2" eb="3">
      <t>タイ</t>
    </rPh>
    <rPh sb="4" eb="5">
      <t>メイ</t>
    </rPh>
    <phoneticPr fontId="2"/>
  </si>
  <si>
    <t>住　  所　</t>
    <rPh sb="0" eb="1">
      <t>ジュウ</t>
    </rPh>
    <rPh sb="4" eb="5">
      <t>ショ</t>
    </rPh>
    <phoneticPr fontId="2"/>
  </si>
  <si>
    <t>様式　第１号</t>
    <rPh sb="0" eb="2">
      <t>ヨウシキ</t>
    </rPh>
    <rPh sb="3" eb="4">
      <t>ダイ</t>
    </rPh>
    <rPh sb="5" eb="6">
      <t>ゴウ</t>
    </rPh>
    <phoneticPr fontId="2"/>
  </si>
  <si>
    <t>Ｎｏ．</t>
    <phoneticPr fontId="2"/>
  </si>
  <si>
    <t>代表者名</t>
    <rPh sb="0" eb="1">
      <t>ダイ</t>
    </rPh>
    <rPh sb="1" eb="2">
      <t>オモテ</t>
    </rPh>
    <rPh sb="2" eb="3">
      <t>シャ</t>
    </rPh>
    <rPh sb="3" eb="4">
      <t>メイ</t>
    </rPh>
    <phoneticPr fontId="2"/>
  </si>
  <si>
    <t>住  　所　</t>
    <rPh sb="0" eb="1">
      <t>ジュウ</t>
    </rPh>
    <rPh sb="4" eb="5">
      <t>ショ</t>
    </rPh>
    <phoneticPr fontId="2"/>
  </si>
  <si>
    <t>１　老人クラブの状況</t>
    <rPh sb="2" eb="4">
      <t>ロウジン</t>
    </rPh>
    <rPh sb="8" eb="10">
      <t>ジョウキョウ</t>
    </rPh>
    <phoneticPr fontId="2"/>
  </si>
  <si>
    <t>２　月別老人クラブ活動計画</t>
    <rPh sb="2" eb="4">
      <t>ツキベツ</t>
    </rPh>
    <rPh sb="4" eb="6">
      <t>ロウジン</t>
    </rPh>
    <rPh sb="9" eb="11">
      <t>カツドウ</t>
    </rPh>
    <rPh sb="11" eb="13">
      <t>ケイカク</t>
    </rPh>
    <phoneticPr fontId="2"/>
  </si>
  <si>
    <t>３　収支予算書</t>
    <rPh sb="2" eb="4">
      <t>シュウシ</t>
    </rPh>
    <rPh sb="4" eb="7">
      <t>ヨサンショ</t>
    </rPh>
    <phoneticPr fontId="2"/>
  </si>
  <si>
    <t>２　収支決算書</t>
    <rPh sb="2" eb="4">
      <t>シュウシ</t>
    </rPh>
    <rPh sb="4" eb="7">
      <t>ケッサンショ</t>
    </rPh>
    <phoneticPr fontId="2"/>
  </si>
  <si>
    <t>福山市　　　　町　　　　　　番地</t>
    <phoneticPr fontId="2"/>
  </si>
  <si>
    <t>　　　　　　　丁目　　番　　　号</t>
    <rPh sb="7" eb="9">
      <t>チョウメ</t>
    </rPh>
    <rPh sb="11" eb="12">
      <t>バン</t>
    </rPh>
    <rPh sb="15" eb="16">
      <t>ゴウ</t>
    </rPh>
    <phoneticPr fontId="2"/>
  </si>
  <si>
    <t>　　　　　　丁目　　　番　　　号</t>
    <rPh sb="6" eb="8">
      <t>チョウメ</t>
    </rPh>
    <rPh sb="11" eb="12">
      <t>バン</t>
    </rPh>
    <rPh sb="15" eb="16">
      <t>ゴウ</t>
    </rPh>
    <phoneticPr fontId="2"/>
  </si>
  <si>
    <t>1 月別老人クラブ活動</t>
    <rPh sb="2" eb="4">
      <t>ツキベツ</t>
    </rPh>
    <rPh sb="4" eb="6">
      <t>ロウジン</t>
    </rPh>
    <rPh sb="9" eb="11">
      <t>カツドウ</t>
    </rPh>
    <phoneticPr fontId="2"/>
  </si>
  <si>
    <t>参加人数</t>
    <rPh sb="0" eb="2">
      <t>サンカ</t>
    </rPh>
    <rPh sb="2" eb="4">
      <t>ニンズウ</t>
    </rPh>
    <phoneticPr fontId="2"/>
  </si>
  <si>
    <t>補助金申請額</t>
    <rPh sb="0" eb="2">
      <t>ホジョ</t>
    </rPh>
    <rPh sb="3" eb="5">
      <t>シンセイ</t>
    </rPh>
    <rPh sb="5" eb="6">
      <t>ガク</t>
    </rPh>
    <phoneticPr fontId="2"/>
  </si>
  <si>
    <t>　…（②＋③）⇒表面の総事業費④へ</t>
    <rPh sb="8" eb="9">
      <t>オモテ</t>
    </rPh>
    <rPh sb="9" eb="10">
      <t>メン</t>
    </rPh>
    <rPh sb="11" eb="15">
      <t>ソウジギョウヒ</t>
    </rPh>
    <phoneticPr fontId="2"/>
  </si>
  <si>
    <t>4月</t>
    <rPh sb="1" eb="2">
      <t>ツキ</t>
    </rPh>
    <phoneticPr fontId="2"/>
  </si>
  <si>
    <t>5月</t>
    <rPh sb="1" eb="2">
      <t>ツキ</t>
    </rPh>
    <phoneticPr fontId="2"/>
  </si>
  <si>
    <t>6月</t>
    <rPh sb="1" eb="2">
      <t>ツキ</t>
    </rPh>
    <phoneticPr fontId="2"/>
  </si>
  <si>
    <t>7月</t>
    <rPh sb="1" eb="2">
      <t>ツキ</t>
    </rPh>
    <phoneticPr fontId="2"/>
  </si>
  <si>
    <t>8月</t>
    <rPh sb="1" eb="2">
      <t>ツキ</t>
    </rPh>
    <phoneticPr fontId="2"/>
  </si>
  <si>
    <t>9月</t>
    <rPh sb="1" eb="2">
      <t>ツキ</t>
    </rPh>
    <phoneticPr fontId="2"/>
  </si>
  <si>
    <t>10月</t>
    <rPh sb="2" eb="3">
      <t>ツキ</t>
    </rPh>
    <phoneticPr fontId="2"/>
  </si>
  <si>
    <t>11月</t>
    <rPh sb="2" eb="3">
      <t>ツキ</t>
    </rPh>
    <phoneticPr fontId="2"/>
  </si>
  <si>
    <t>12月</t>
    <rPh sb="2" eb="3">
      <t>ツキ</t>
    </rPh>
    <phoneticPr fontId="2"/>
  </si>
  <si>
    <t>1月</t>
    <rPh sb="1" eb="2">
      <t>ツキ</t>
    </rPh>
    <phoneticPr fontId="2"/>
  </si>
  <si>
    <t>2月</t>
    <rPh sb="1" eb="2">
      <t>ツキ</t>
    </rPh>
    <phoneticPr fontId="2"/>
  </si>
  <si>
    <t>3月</t>
    <rPh sb="1" eb="2">
      <t>ツキ</t>
    </rPh>
    <phoneticPr fontId="2"/>
  </si>
  <si>
    <t>人</t>
    <rPh sb="0" eb="1">
      <t>ニン</t>
    </rPh>
    <phoneticPr fontId="2"/>
  </si>
  <si>
    <t>翌年度への繰越金
（㋐－㋓）</t>
    <rPh sb="0" eb="3">
      <t>ヨクネンド</t>
    </rPh>
    <rPh sb="5" eb="7">
      <t>クリコシ</t>
    </rPh>
    <rPh sb="7" eb="8">
      <t>キン</t>
    </rPh>
    <phoneticPr fontId="2"/>
  </si>
  <si>
    <r>
      <t>　…（㋑＋㋒）⇒</t>
    </r>
    <r>
      <rPr>
        <u val="double"/>
        <sz val="11"/>
        <rFont val="ＭＳ 明朝"/>
        <family val="1"/>
        <charset val="128"/>
      </rPr>
      <t>表面の総事業費㋓へ</t>
    </r>
    <rPh sb="8" eb="9">
      <t>オモテ</t>
    </rPh>
    <rPh sb="9" eb="10">
      <t>メン</t>
    </rPh>
    <rPh sb="11" eb="15">
      <t>ソウジギョウヒ</t>
    </rPh>
    <phoneticPr fontId="2"/>
  </si>
  <si>
    <t>補助金対象外　</t>
    <rPh sb="0" eb="3">
      <t>ホジョキン</t>
    </rPh>
    <rPh sb="3" eb="5">
      <t>タイショウ</t>
    </rPh>
    <rPh sb="5" eb="6">
      <t>ガイ</t>
    </rPh>
    <phoneticPr fontId="2"/>
  </si>
  <si>
    <t>翌年度の申請書裏面①へ</t>
    <rPh sb="0" eb="2">
      <t>ヨクネンド</t>
    </rPh>
    <rPh sb="3" eb="5">
      <t>シンセイ</t>
    </rPh>
    <rPh sb="5" eb="6">
      <t>ショ</t>
    </rPh>
    <rPh sb="6" eb="8">
      <t>ウラメン</t>
    </rPh>
    <phoneticPr fontId="2"/>
  </si>
  <si>
    <t>円</t>
    <rPh sb="0" eb="1">
      <t>エン</t>
    </rPh>
    <phoneticPr fontId="2"/>
  </si>
  <si>
    <t>㋔</t>
    <phoneticPr fontId="2"/>
  </si>
  <si>
    <t>２０２５年　４月　１日</t>
    <rPh sb="4" eb="5">
      <t>ネン</t>
    </rPh>
    <rPh sb="7" eb="8">
      <t>ツキ</t>
    </rPh>
    <rPh sb="10" eb="11">
      <t>ヒ</t>
    </rPh>
    <phoneticPr fontId="2"/>
  </si>
  <si>
    <t>２０２６年（令和８年）３月３１日</t>
    <rPh sb="4" eb="5">
      <t>ネン</t>
    </rPh>
    <rPh sb="6" eb="8">
      <t>レイワ</t>
    </rPh>
    <rPh sb="9" eb="10">
      <t>ネン</t>
    </rPh>
    <rPh sb="12" eb="13">
      <t>ツキ</t>
    </rPh>
    <rPh sb="15" eb="16">
      <t>ヒ</t>
    </rPh>
    <phoneticPr fontId="2"/>
  </si>
  <si>
    <t>２０２５年度（令和７年度）老人クラブ運営事業を次のとおり実施しました。</t>
    <rPh sb="4" eb="6">
      <t>ネンド</t>
    </rPh>
    <rPh sb="7" eb="9">
      <t>レイワ</t>
    </rPh>
    <rPh sb="10" eb="12">
      <t>ネンド</t>
    </rPh>
    <rPh sb="11" eb="12">
      <t>ド</t>
    </rPh>
    <rPh sb="13" eb="15">
      <t>ロウジン</t>
    </rPh>
    <rPh sb="18" eb="20">
      <t>ウンエイ</t>
    </rPh>
    <rPh sb="20" eb="22">
      <t>ジギョウ</t>
    </rPh>
    <rPh sb="23" eb="24">
      <t>ツギ</t>
    </rPh>
    <rPh sb="28" eb="30">
      <t>ジッシ</t>
    </rPh>
    <phoneticPr fontId="2"/>
  </si>
  <si>
    <t>令和６年度からの繰越金</t>
    <rPh sb="0" eb="2">
      <t>レイワ</t>
    </rPh>
    <rPh sb="3" eb="5">
      <t>ネンド</t>
    </rPh>
    <rPh sb="8" eb="11">
      <t>クリコシキン</t>
    </rPh>
    <phoneticPr fontId="2"/>
  </si>
  <si>
    <t>２０２６年　３月　３１日</t>
    <rPh sb="6" eb="7">
      <t>ツキ</t>
    </rPh>
    <rPh sb="10" eb="11">
      <t>ヒ</t>
    </rPh>
    <phoneticPr fontId="2"/>
  </si>
  <si>
    <r>
      <t>補助対象外事業費
　(純然たるレクリエーション活動費)や、
補助対象外経費
　(県・市・学区老連負担金、慶弔費、飲食費等)の支出額の</t>
    </r>
    <r>
      <rPr>
        <b/>
        <sz val="10"/>
        <rFont val="ＭＳ 明朝"/>
        <family val="1"/>
        <charset val="128"/>
      </rPr>
      <t>合計金額</t>
    </r>
    <r>
      <rPr>
        <sz val="10"/>
        <rFont val="ＭＳ 明朝"/>
        <family val="1"/>
        <charset val="128"/>
      </rPr>
      <t>を記入してください。</t>
    </r>
    <phoneticPr fontId="2"/>
  </si>
  <si>
    <t>２０２６年（令和８年）４月１日</t>
    <rPh sb="4" eb="5">
      <t>ネン</t>
    </rPh>
    <rPh sb="6" eb="8">
      <t>レイワ</t>
    </rPh>
    <rPh sb="9" eb="10">
      <t>ネン</t>
    </rPh>
    <rPh sb="12" eb="13">
      <t>ツキ</t>
    </rPh>
    <rPh sb="14" eb="15">
      <t>ヒ</t>
    </rPh>
    <phoneticPr fontId="2"/>
  </si>
  <si>
    <t>２０２６年度（令和８年度）老人クラブ補助金を交付されるよう次のとおり申請します。</t>
    <rPh sb="4" eb="6">
      <t>ネンド</t>
    </rPh>
    <rPh sb="7" eb="9">
      <t>レイワ</t>
    </rPh>
    <rPh sb="10" eb="11">
      <t>ネン</t>
    </rPh>
    <rPh sb="11" eb="12">
      <t>ド</t>
    </rPh>
    <rPh sb="13" eb="15">
      <t>ロウジン</t>
    </rPh>
    <rPh sb="18" eb="21">
      <t>ホジョキン</t>
    </rPh>
    <rPh sb="22" eb="24">
      <t>コウフ</t>
    </rPh>
    <rPh sb="29" eb="30">
      <t>ツギ</t>
    </rPh>
    <rPh sb="34" eb="36">
      <t>シンセイ</t>
    </rPh>
    <phoneticPr fontId="2"/>
  </si>
  <si>
    <t>２０２６年　４月　１日</t>
    <rPh sb="4" eb="5">
      <t>ネン</t>
    </rPh>
    <rPh sb="7" eb="8">
      <t>ツキ</t>
    </rPh>
    <rPh sb="10" eb="11">
      <t>ヒ</t>
    </rPh>
    <phoneticPr fontId="2"/>
  </si>
  <si>
    <t>２０２７年　３月　３１日</t>
    <rPh sb="4" eb="5">
      <t>ネン</t>
    </rPh>
    <rPh sb="7" eb="8">
      <t>ツキ</t>
    </rPh>
    <rPh sb="11" eb="12">
      <t>ヒ</t>
    </rPh>
    <phoneticPr fontId="2"/>
  </si>
  <si>
    <t>補助金
(振込は4月以降)</t>
    <rPh sb="0" eb="3">
      <t>ホジョキン</t>
    </rPh>
    <rPh sb="5" eb="7">
      <t>フリコミ</t>
    </rPh>
    <rPh sb="9" eb="12">
      <t>ガツイコウ</t>
    </rPh>
    <phoneticPr fontId="2"/>
  </si>
  <si>
    <t>24,000円</t>
    <rPh sb="6" eb="7">
      <t>エン</t>
    </rPh>
    <phoneticPr fontId="2"/>
  </si>
  <si>
    <t>…市補助金額（24,000円）以上になること</t>
    <rPh sb="1" eb="2">
      <t>シ</t>
    </rPh>
    <rPh sb="2" eb="6">
      <t>ホジョキンガク</t>
    </rPh>
    <rPh sb="13" eb="14">
      <t>エン</t>
    </rPh>
    <rPh sb="15" eb="17">
      <t>イジョウ</t>
    </rPh>
    <phoneticPr fontId="2"/>
  </si>
  <si>
    <t>市補助金（2,000円×12か月）</t>
    <rPh sb="0" eb="1">
      <t>シ</t>
    </rPh>
    <rPh sb="1" eb="4">
      <t>ホジョキン</t>
    </rPh>
    <rPh sb="10" eb="11">
      <t>エン</t>
    </rPh>
    <rPh sb="15" eb="16">
      <t>ゲツ</t>
    </rPh>
    <phoneticPr fontId="2"/>
  </si>
  <si>
    <t>令和7年度からの繰越金</t>
    <rPh sb="0" eb="1">
      <t>レイ</t>
    </rPh>
    <rPh sb="1" eb="2">
      <t>カズ</t>
    </rPh>
    <rPh sb="3" eb="4">
      <t>ネン</t>
    </rPh>
    <rPh sb="4" eb="5">
      <t>ド</t>
    </rPh>
    <rPh sb="8" eb="10">
      <t>クリコシ</t>
    </rPh>
    <rPh sb="10" eb="11">
      <t>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</si>
</sst>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&quot;円&quot;;\-#,##0&quot;円&quot;"/>
    <numFmt numFmtId="178" formatCode="0&quot;人&quot;"/>
    <numFmt numFmtId="179" formatCode="#,##0&quot;円&quot;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13"/>
      <name val="ＭＳ 明朝"/>
      <family val="1"/>
      <charset val="128"/>
    </font>
    <font>
      <sz val="14"/>
      <name val="ＭＳ Ｐゴシック"/>
      <family val="3"/>
      <charset val="128"/>
    </font>
    <font>
      <u val="double"/>
      <sz val="11"/>
      <name val="ＭＳ 明朝"/>
      <family val="1"/>
      <charset val="128"/>
    </font>
    <font>
      <sz val="12"/>
      <color rgb="FF000000"/>
      <name val="ＭＳ Ｐゴシック"/>
      <family val="3"/>
      <charset val="128"/>
    </font>
    <font>
      <b/>
      <sz val="1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0C0C0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6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1" xfId="0" applyFont="1" applyBorder="1">
      <alignment vertical="center"/>
    </xf>
    <xf numFmtId="0" fontId="6" fillId="0" borderId="0" xfId="0" applyFo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 applyAlignment="1">
      <alignment horizontal="right"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6" fillId="0" borderId="1" xfId="0" applyFont="1" applyBorder="1">
      <alignment vertical="center"/>
    </xf>
    <xf numFmtId="0" fontId="4" fillId="0" borderId="9" xfId="0" applyFont="1" applyBorder="1">
      <alignment vertical="center"/>
    </xf>
    <xf numFmtId="0" fontId="5" fillId="0" borderId="13" xfId="0" applyFont="1" applyBorder="1" applyAlignment="1">
      <alignment horizontal="left" vertical="center" indent="2"/>
    </xf>
    <xf numFmtId="0" fontId="5" fillId="0" borderId="0" xfId="0" applyFont="1" applyBorder="1" applyAlignment="1">
      <alignment horizontal="left" vertical="center" indent="2"/>
    </xf>
    <xf numFmtId="0" fontId="5" fillId="0" borderId="3" xfId="0" applyFont="1" applyBorder="1" applyAlignment="1">
      <alignment horizontal="left" vertical="center" indent="2"/>
    </xf>
    <xf numFmtId="0" fontId="10" fillId="0" borderId="16" xfId="0" applyFont="1" applyBorder="1" applyAlignment="1">
      <alignment vertical="center"/>
    </xf>
    <xf numFmtId="0" fontId="10" fillId="0" borderId="7" xfId="0" applyFont="1" applyBorder="1">
      <alignment vertical="center"/>
    </xf>
    <xf numFmtId="0" fontId="10" fillId="0" borderId="17" xfId="0" applyFont="1" applyBorder="1">
      <alignment vertical="center"/>
    </xf>
    <xf numFmtId="0" fontId="10" fillId="0" borderId="18" xfId="0" applyFont="1" applyBorder="1">
      <alignment vertical="center"/>
    </xf>
    <xf numFmtId="0" fontId="10" fillId="0" borderId="19" xfId="0" applyFont="1" applyBorder="1">
      <alignment vertical="center"/>
    </xf>
    <xf numFmtId="0" fontId="4" fillId="0" borderId="7" xfId="0" applyFont="1" applyBorder="1">
      <alignment vertical="center"/>
    </xf>
    <xf numFmtId="176" fontId="4" fillId="0" borderId="2" xfId="0" applyNumberFormat="1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3" fillId="0" borderId="0" xfId="0" applyFont="1" applyFill="1" applyBorder="1">
      <alignment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12" fillId="0" borderId="0" xfId="0" applyFont="1">
      <alignment vertical="center"/>
    </xf>
    <xf numFmtId="0" fontId="3" fillId="0" borderId="9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10" fillId="0" borderId="0" xfId="0" applyFont="1" applyBorder="1">
      <alignment vertical="center"/>
    </xf>
    <xf numFmtId="0" fontId="3" fillId="0" borderId="24" xfId="0" applyFont="1" applyBorder="1" applyAlignment="1">
      <alignment horizontal="center" vertical="center"/>
    </xf>
    <xf numFmtId="0" fontId="3" fillId="0" borderId="21" xfId="0" applyFont="1" applyBorder="1" applyAlignment="1">
      <alignment horizontal="right" vertical="center" wrapText="1"/>
    </xf>
    <xf numFmtId="0" fontId="3" fillId="0" borderId="22" xfId="0" applyFont="1" applyBorder="1" applyAlignment="1">
      <alignment horizontal="right" vertical="center" wrapText="1"/>
    </xf>
    <xf numFmtId="0" fontId="3" fillId="0" borderId="23" xfId="0" applyFont="1" applyBorder="1" applyAlignment="1">
      <alignment horizontal="right" vertical="center" wrapText="1"/>
    </xf>
    <xf numFmtId="0" fontId="8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177" fontId="4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49" fontId="3" fillId="0" borderId="12" xfId="0" applyNumberFormat="1" applyFont="1" applyBorder="1" applyAlignment="1">
      <alignment horizontal="right" vertical="center"/>
    </xf>
    <xf numFmtId="0" fontId="3" fillId="0" borderId="2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38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3" fillId="2" borderId="65" xfId="0" applyFont="1" applyFill="1" applyBorder="1" applyAlignment="1">
      <alignment horizontal="center" vertical="center"/>
    </xf>
    <xf numFmtId="0" fontId="3" fillId="2" borderId="6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65" xfId="0" applyFont="1" applyFill="1" applyBorder="1" applyAlignment="1">
      <alignment horizontal="center" vertical="center" wrapText="1"/>
    </xf>
    <xf numFmtId="0" fontId="3" fillId="2" borderId="6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31" fontId="3" fillId="0" borderId="2" xfId="0" quotePrefix="1" applyNumberFormat="1" applyFont="1" applyBorder="1" applyAlignment="1">
      <alignment horizontal="right" vertical="center"/>
    </xf>
    <xf numFmtId="31" fontId="3" fillId="0" borderId="7" xfId="0" quotePrefix="1" applyNumberFormat="1" applyFont="1" applyBorder="1" applyAlignment="1">
      <alignment horizontal="right" vertical="center"/>
    </xf>
    <xf numFmtId="31" fontId="3" fillId="0" borderId="26" xfId="0" quotePrefix="1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60" xfId="0" applyFont="1" applyBorder="1" applyAlignment="1">
      <alignment horizontal="left" vertical="center" indent="1"/>
    </xf>
    <xf numFmtId="0" fontId="3" fillId="0" borderId="61" xfId="0" applyFont="1" applyBorder="1" applyAlignment="1">
      <alignment horizontal="left" vertical="center" indent="1"/>
    </xf>
    <xf numFmtId="0" fontId="3" fillId="0" borderId="62" xfId="0" applyFont="1" applyBorder="1" applyAlignment="1">
      <alignment horizontal="left" vertical="center" indent="1"/>
    </xf>
    <xf numFmtId="0" fontId="3" fillId="0" borderId="63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indent="1"/>
    </xf>
    <xf numFmtId="0" fontId="3" fillId="0" borderId="64" xfId="0" applyFont="1" applyBorder="1" applyAlignment="1">
      <alignment horizontal="left" vertical="center" indent="1"/>
    </xf>
    <xf numFmtId="0" fontId="4" fillId="0" borderId="0" xfId="0" applyFont="1" applyAlignment="1">
      <alignment horizontal="center" vertical="center"/>
    </xf>
    <xf numFmtId="177" fontId="4" fillId="0" borderId="7" xfId="0" applyNumberFormat="1" applyFont="1" applyBorder="1" applyAlignment="1">
      <alignment horizontal="right" vertical="center"/>
    </xf>
    <xf numFmtId="177" fontId="4" fillId="0" borderId="42" xfId="0" applyNumberFormat="1" applyFont="1" applyBorder="1" applyAlignment="1">
      <alignment horizontal="right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left" vertical="center" indent="2"/>
    </xf>
    <xf numFmtId="0" fontId="5" fillId="0" borderId="0" xfId="0" applyFont="1" applyBorder="1" applyAlignment="1">
      <alignment horizontal="left" vertical="center" indent="2"/>
    </xf>
    <xf numFmtId="0" fontId="5" fillId="0" borderId="3" xfId="0" applyFont="1" applyBorder="1" applyAlignment="1">
      <alignment horizontal="left" vertical="center" indent="2"/>
    </xf>
    <xf numFmtId="31" fontId="3" fillId="0" borderId="2" xfId="0" applyNumberFormat="1" applyFont="1" applyBorder="1" applyAlignment="1">
      <alignment horizontal="right" vertical="center"/>
    </xf>
    <xf numFmtId="31" fontId="3" fillId="0" borderId="7" xfId="0" applyNumberFormat="1" applyFont="1" applyBorder="1" applyAlignment="1">
      <alignment horizontal="right" vertical="center"/>
    </xf>
    <xf numFmtId="31" fontId="3" fillId="0" borderId="42" xfId="0" applyNumberFormat="1" applyFont="1" applyBorder="1" applyAlignment="1">
      <alignment horizontal="right" vertical="center"/>
    </xf>
    <xf numFmtId="0" fontId="3" fillId="0" borderId="53" xfId="0" applyFont="1" applyBorder="1" applyAlignment="1">
      <alignment horizontal="left" vertical="center" wrapText="1"/>
    </xf>
    <xf numFmtId="0" fontId="3" fillId="0" borderId="54" xfId="0" applyFont="1" applyBorder="1" applyAlignment="1">
      <alignment horizontal="left" vertical="center" wrapText="1"/>
    </xf>
    <xf numFmtId="0" fontId="3" fillId="0" borderId="59" xfId="0" applyFont="1" applyBorder="1" applyAlignment="1">
      <alignment horizontal="left" vertical="center" wrapText="1"/>
    </xf>
    <xf numFmtId="176" fontId="4" fillId="4" borderId="44" xfId="0" applyNumberFormat="1" applyFont="1" applyFill="1" applyBorder="1" applyAlignment="1">
      <alignment horizontal="right" vertical="center" indent="1"/>
    </xf>
    <xf numFmtId="176" fontId="4" fillId="4" borderId="45" xfId="0" applyNumberFormat="1" applyFont="1" applyFill="1" applyBorder="1" applyAlignment="1">
      <alignment horizontal="right" vertical="center" indent="1"/>
    </xf>
    <xf numFmtId="176" fontId="4" fillId="4" borderId="48" xfId="0" applyNumberFormat="1" applyFont="1" applyFill="1" applyBorder="1" applyAlignment="1">
      <alignment horizontal="right" vertical="center" indent="1"/>
    </xf>
    <xf numFmtId="0" fontId="3" fillId="2" borderId="25" xfId="0" applyFont="1" applyFill="1" applyBorder="1" applyAlignment="1">
      <alignment horizontal="distributed" vertical="center" wrapText="1" indent="1"/>
    </xf>
    <xf numFmtId="0" fontId="3" fillId="2" borderId="7" xfId="0" applyFont="1" applyFill="1" applyBorder="1" applyAlignment="1">
      <alignment horizontal="distributed" vertical="center" wrapText="1" indent="1"/>
    </xf>
    <xf numFmtId="0" fontId="3" fillId="2" borderId="42" xfId="0" applyFont="1" applyFill="1" applyBorder="1" applyAlignment="1">
      <alignment horizontal="distributed" vertical="center" wrapText="1" indent="1"/>
    </xf>
    <xf numFmtId="0" fontId="3" fillId="2" borderId="40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176" fontId="4" fillId="0" borderId="54" xfId="0" applyNumberFormat="1" applyFont="1" applyBorder="1" applyAlignment="1">
      <alignment horizontal="right" vertical="center" indent="1"/>
    </xf>
    <xf numFmtId="176" fontId="4" fillId="0" borderId="55" xfId="0" applyNumberFormat="1" applyFont="1" applyBorder="1" applyAlignment="1">
      <alignment horizontal="right" vertical="center" indent="1"/>
    </xf>
    <xf numFmtId="176" fontId="4" fillId="4" borderId="2" xfId="0" applyNumberFormat="1" applyFont="1" applyFill="1" applyBorder="1" applyAlignment="1">
      <alignment horizontal="right" vertical="center" indent="1"/>
    </xf>
    <xf numFmtId="176" fontId="4" fillId="4" borderId="7" xfId="0" applyNumberFormat="1" applyFont="1" applyFill="1" applyBorder="1" applyAlignment="1">
      <alignment horizontal="right" vertical="center" indent="1"/>
    </xf>
    <xf numFmtId="176" fontId="4" fillId="4" borderId="42" xfId="0" applyNumberFormat="1" applyFont="1" applyFill="1" applyBorder="1" applyAlignment="1">
      <alignment horizontal="right" vertical="center" indent="1"/>
    </xf>
    <xf numFmtId="0" fontId="6" fillId="5" borderId="49" xfId="0" applyFont="1" applyFill="1" applyBorder="1" applyAlignment="1">
      <alignment horizontal="center" vertical="center" wrapText="1"/>
    </xf>
    <xf numFmtId="0" fontId="3" fillId="5" borderId="30" xfId="0" applyFont="1" applyFill="1" applyBorder="1" applyAlignment="1">
      <alignment horizontal="center" vertical="center"/>
    </xf>
    <xf numFmtId="0" fontId="3" fillId="5" borderId="50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176" fontId="4" fillId="0" borderId="2" xfId="0" applyNumberFormat="1" applyFont="1" applyBorder="1" applyAlignment="1">
      <alignment horizontal="right" vertical="center" indent="1"/>
    </xf>
    <xf numFmtId="176" fontId="4" fillId="0" borderId="7" xfId="0" applyNumberFormat="1" applyFont="1" applyBorder="1" applyAlignment="1">
      <alignment horizontal="right" vertical="center" indent="1"/>
    </xf>
    <xf numFmtId="176" fontId="4" fillId="0" borderId="42" xfId="0" applyNumberFormat="1" applyFont="1" applyBorder="1" applyAlignment="1">
      <alignment horizontal="right" vertical="center" indent="1"/>
    </xf>
    <xf numFmtId="0" fontId="3" fillId="2" borderId="2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distributed" vertical="center" indent="1"/>
    </xf>
    <xf numFmtId="0" fontId="3" fillId="2" borderId="45" xfId="0" applyFont="1" applyFill="1" applyBorder="1" applyAlignment="1">
      <alignment horizontal="distributed" vertical="center" indent="1"/>
    </xf>
    <xf numFmtId="0" fontId="3" fillId="2" borderId="48" xfId="0" applyFont="1" applyFill="1" applyBorder="1" applyAlignment="1">
      <alignment horizontal="distributed" vertical="center" indent="1"/>
    </xf>
    <xf numFmtId="0" fontId="3" fillId="2" borderId="49" xfId="0" applyFont="1" applyFill="1" applyBorder="1" applyAlignment="1">
      <alignment horizontal="center" vertical="distributed" textRotation="255" indent="1"/>
    </xf>
    <xf numFmtId="0" fontId="3" fillId="2" borderId="51" xfId="0" applyFont="1" applyFill="1" applyBorder="1" applyAlignment="1">
      <alignment horizontal="center" vertical="distributed" textRotation="255" indent="1"/>
    </xf>
    <xf numFmtId="0" fontId="3" fillId="2" borderId="52" xfId="0" applyFont="1" applyFill="1" applyBorder="1" applyAlignment="1">
      <alignment horizontal="center" vertical="distributed" textRotation="255" indent="1"/>
    </xf>
    <xf numFmtId="0" fontId="3" fillId="2" borderId="53" xfId="0" applyFont="1" applyFill="1" applyBorder="1" applyAlignment="1">
      <alignment horizontal="distributed" vertical="center" indent="1"/>
    </xf>
    <xf numFmtId="0" fontId="3" fillId="2" borderId="54" xfId="0" applyFont="1" applyFill="1" applyBorder="1" applyAlignment="1">
      <alignment horizontal="distributed" vertical="center" indent="1"/>
    </xf>
    <xf numFmtId="0" fontId="3" fillId="2" borderId="55" xfId="0" applyFont="1" applyFill="1" applyBorder="1" applyAlignment="1">
      <alignment horizontal="distributed" vertical="center" indent="1"/>
    </xf>
    <xf numFmtId="0" fontId="3" fillId="2" borderId="56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176" fontId="4" fillId="0" borderId="35" xfId="0" applyNumberFormat="1" applyFont="1" applyBorder="1" applyAlignment="1">
      <alignment horizontal="right" vertical="center" indent="1"/>
    </xf>
    <xf numFmtId="176" fontId="4" fillId="0" borderId="57" xfId="0" applyNumberFormat="1" applyFont="1" applyBorder="1" applyAlignment="1">
      <alignment horizontal="right" vertical="center" indent="1"/>
    </xf>
    <xf numFmtId="0" fontId="3" fillId="2" borderId="58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176" fontId="4" fillId="0" borderId="17" xfId="0" applyNumberFormat="1" applyFont="1" applyBorder="1" applyAlignment="1">
      <alignment horizontal="right" vertical="center" indent="1"/>
    </xf>
    <xf numFmtId="176" fontId="4" fillId="0" borderId="47" xfId="0" applyNumberFormat="1" applyFont="1" applyBorder="1" applyAlignment="1">
      <alignment horizontal="right" vertical="center" inden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2" borderId="42" xfId="0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indent="1"/>
    </xf>
    <xf numFmtId="0" fontId="3" fillId="0" borderId="7" xfId="0" applyFont="1" applyBorder="1" applyAlignment="1">
      <alignment horizontal="left" vertical="center" indent="1"/>
    </xf>
    <xf numFmtId="0" fontId="3" fillId="0" borderId="26" xfId="0" applyFont="1" applyBorder="1" applyAlignment="1">
      <alignment horizontal="left" vertical="center" indent="1"/>
    </xf>
    <xf numFmtId="0" fontId="3" fillId="2" borderId="25" xfId="0" applyFont="1" applyFill="1" applyBorder="1" applyAlignment="1">
      <alignment horizontal="distributed" vertical="center" indent="1"/>
    </xf>
    <xf numFmtId="0" fontId="3" fillId="2" borderId="7" xfId="0" applyFont="1" applyFill="1" applyBorder="1" applyAlignment="1">
      <alignment horizontal="distributed" vertical="center" indent="1"/>
    </xf>
    <xf numFmtId="0" fontId="3" fillId="2" borderId="42" xfId="0" applyFont="1" applyFill="1" applyBorder="1" applyAlignment="1">
      <alignment horizontal="distributed" vertical="center" indent="1"/>
    </xf>
    <xf numFmtId="0" fontId="3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78" xfId="0" applyFont="1" applyFill="1" applyBorder="1" applyAlignment="1">
      <alignment horizontal="center" vertical="distributed"/>
    </xf>
    <xf numFmtId="0" fontId="3" fillId="2" borderId="79" xfId="0" applyFont="1" applyFill="1" applyBorder="1" applyAlignment="1">
      <alignment horizontal="center" vertical="distributed"/>
    </xf>
    <xf numFmtId="0" fontId="3" fillId="2" borderId="80" xfId="0" applyFont="1" applyFill="1" applyBorder="1" applyAlignment="1">
      <alignment horizontal="center" vertical="distributed"/>
    </xf>
    <xf numFmtId="0" fontId="3" fillId="2" borderId="13" xfId="0" applyFont="1" applyFill="1" applyBorder="1" applyAlignment="1">
      <alignment horizontal="center" vertical="distributed"/>
    </xf>
    <xf numFmtId="0" fontId="3" fillId="2" borderId="0" xfId="0" applyFont="1" applyFill="1" applyBorder="1" applyAlignment="1">
      <alignment horizontal="center" vertical="distributed"/>
    </xf>
    <xf numFmtId="0" fontId="3" fillId="2" borderId="81" xfId="0" applyFont="1" applyFill="1" applyBorder="1" applyAlignment="1">
      <alignment horizontal="center" vertical="distributed"/>
    </xf>
    <xf numFmtId="0" fontId="3" fillId="2" borderId="82" xfId="0" applyFont="1" applyFill="1" applyBorder="1" applyAlignment="1">
      <alignment horizontal="center" vertical="distributed"/>
    </xf>
    <xf numFmtId="0" fontId="3" fillId="2" borderId="83" xfId="0" applyFont="1" applyFill="1" applyBorder="1" applyAlignment="1">
      <alignment horizontal="center" vertical="distributed"/>
    </xf>
    <xf numFmtId="0" fontId="3" fillId="2" borderId="84" xfId="0" applyFont="1" applyFill="1" applyBorder="1" applyAlignment="1">
      <alignment horizontal="center" vertical="distributed"/>
    </xf>
    <xf numFmtId="176" fontId="4" fillId="4" borderId="85" xfId="0" applyNumberFormat="1" applyFont="1" applyFill="1" applyBorder="1" applyAlignment="1">
      <alignment horizontal="center" vertical="center"/>
    </xf>
    <xf numFmtId="176" fontId="4" fillId="4" borderId="79" xfId="0" applyNumberFormat="1" applyFont="1" applyFill="1" applyBorder="1" applyAlignment="1">
      <alignment horizontal="center" vertical="center"/>
    </xf>
    <xf numFmtId="176" fontId="4" fillId="4" borderId="80" xfId="0" applyNumberFormat="1" applyFont="1" applyFill="1" applyBorder="1" applyAlignment="1">
      <alignment horizontal="center" vertical="center"/>
    </xf>
    <xf numFmtId="176" fontId="4" fillId="4" borderId="86" xfId="0" applyNumberFormat="1" applyFont="1" applyFill="1" applyBorder="1" applyAlignment="1">
      <alignment horizontal="center" vertical="center"/>
    </xf>
    <xf numFmtId="176" fontId="4" fillId="4" borderId="0" xfId="0" applyNumberFormat="1" applyFont="1" applyFill="1" applyBorder="1" applyAlignment="1">
      <alignment horizontal="center" vertical="center"/>
    </xf>
    <xf numFmtId="176" fontId="4" fillId="4" borderId="81" xfId="0" applyNumberFormat="1" applyFont="1" applyFill="1" applyBorder="1" applyAlignment="1">
      <alignment horizontal="center" vertical="center"/>
    </xf>
    <xf numFmtId="176" fontId="4" fillId="4" borderId="87" xfId="0" applyNumberFormat="1" applyFont="1" applyFill="1" applyBorder="1" applyAlignment="1">
      <alignment horizontal="center" vertical="center"/>
    </xf>
    <xf numFmtId="176" fontId="4" fillId="4" borderId="83" xfId="0" applyNumberFormat="1" applyFont="1" applyFill="1" applyBorder="1" applyAlignment="1">
      <alignment horizontal="center" vertical="center"/>
    </xf>
    <xf numFmtId="176" fontId="4" fillId="4" borderId="84" xfId="0" applyNumberFormat="1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distributed" vertical="center"/>
    </xf>
    <xf numFmtId="0" fontId="3" fillId="2" borderId="7" xfId="0" applyFont="1" applyFill="1" applyBorder="1" applyAlignment="1">
      <alignment horizontal="distributed" vertical="center"/>
    </xf>
    <xf numFmtId="0" fontId="3" fillId="2" borderId="42" xfId="0" applyFont="1" applyFill="1" applyBorder="1" applyAlignment="1">
      <alignment horizontal="distributed" vertical="center"/>
    </xf>
    <xf numFmtId="0" fontId="6" fillId="0" borderId="2" xfId="0" applyFont="1" applyBorder="1" applyAlignment="1">
      <alignment horizontal="left" vertical="center" indent="1"/>
    </xf>
    <xf numFmtId="0" fontId="6" fillId="0" borderId="7" xfId="0" applyFont="1" applyBorder="1" applyAlignment="1">
      <alignment horizontal="left" vertical="center" indent="1"/>
    </xf>
    <xf numFmtId="0" fontId="6" fillId="0" borderId="26" xfId="0" applyFont="1" applyBorder="1" applyAlignment="1">
      <alignment horizontal="left" vertical="center" indent="1"/>
    </xf>
    <xf numFmtId="177" fontId="4" fillId="0" borderId="27" xfId="0" applyNumberFormat="1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38" fontId="9" fillId="0" borderId="11" xfId="1" applyFont="1" applyFill="1" applyBorder="1" applyAlignment="1">
      <alignment horizontal="center" vertical="center"/>
    </xf>
    <xf numFmtId="38" fontId="0" fillId="0" borderId="11" xfId="1" applyFont="1" applyBorder="1" applyAlignment="1">
      <alignment horizontal="center" vertical="center"/>
    </xf>
    <xf numFmtId="38" fontId="0" fillId="0" borderId="5" xfId="1" applyFont="1" applyBorder="1" applyAlignment="1">
      <alignment horizontal="center" vertical="center"/>
    </xf>
    <xf numFmtId="177" fontId="9" fillId="0" borderId="28" xfId="0" applyNumberFormat="1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6" fillId="0" borderId="30" xfId="0" quotePrefix="1" applyFont="1" applyFill="1" applyBorder="1" applyAlignment="1">
      <alignment horizontal="center" vertical="center"/>
    </xf>
    <xf numFmtId="0" fontId="8" fillId="0" borderId="30" xfId="0" quotePrefix="1" applyFont="1" applyFill="1" applyBorder="1" applyAlignment="1">
      <alignment horizontal="center" vertical="center"/>
    </xf>
    <xf numFmtId="0" fontId="8" fillId="0" borderId="31" xfId="0" quotePrefix="1" applyFont="1" applyFill="1" applyBorder="1" applyAlignment="1">
      <alignment horizontal="center" vertical="center"/>
    </xf>
    <xf numFmtId="0" fontId="8" fillId="0" borderId="32" xfId="0" quotePrefix="1" applyFont="1" applyFill="1" applyBorder="1" applyAlignment="1">
      <alignment horizontal="center" vertical="center"/>
    </xf>
    <xf numFmtId="0" fontId="8" fillId="0" borderId="33" xfId="0" quotePrefix="1" applyFont="1" applyFill="1" applyBorder="1" applyAlignment="1">
      <alignment horizontal="center" vertical="center"/>
    </xf>
    <xf numFmtId="0" fontId="3" fillId="0" borderId="34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0" fontId="7" fillId="0" borderId="85" xfId="0" applyFont="1" applyBorder="1" applyAlignment="1">
      <alignment horizontal="left" vertical="center" wrapText="1"/>
    </xf>
    <xf numFmtId="0" fontId="7" fillId="0" borderId="79" xfId="0" applyFont="1" applyBorder="1" applyAlignment="1">
      <alignment horizontal="left" vertical="center"/>
    </xf>
    <xf numFmtId="0" fontId="7" fillId="0" borderId="88" xfId="0" applyFont="1" applyBorder="1" applyAlignment="1">
      <alignment horizontal="left" vertical="center"/>
    </xf>
    <xf numFmtId="0" fontId="7" fillId="0" borderId="86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87" xfId="0" applyFont="1" applyBorder="1" applyAlignment="1">
      <alignment horizontal="left" vertical="center"/>
    </xf>
    <xf numFmtId="0" fontId="7" fillId="0" borderId="83" xfId="0" applyFont="1" applyBorder="1" applyAlignment="1">
      <alignment horizontal="left" vertical="center"/>
    </xf>
    <xf numFmtId="0" fontId="7" fillId="0" borderId="89" xfId="0" applyFont="1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26" xfId="0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38" fontId="3" fillId="4" borderId="7" xfId="1" applyFont="1" applyFill="1" applyBorder="1" applyAlignment="1">
      <alignment horizontal="center" vertical="center"/>
    </xf>
    <xf numFmtId="0" fontId="3" fillId="0" borderId="16" xfId="0" applyFont="1" applyBorder="1" applyAlignment="1">
      <alignment horizontal="left" vertical="center" indent="1"/>
    </xf>
    <xf numFmtId="0" fontId="3" fillId="0" borderId="54" xfId="0" applyFont="1" applyBorder="1" applyAlignment="1">
      <alignment horizontal="left" vertical="center" indent="1"/>
    </xf>
    <xf numFmtId="0" fontId="3" fillId="0" borderId="59" xfId="0" applyFont="1" applyBorder="1" applyAlignment="1">
      <alignment horizontal="left" vertical="center" indent="1"/>
    </xf>
    <xf numFmtId="176" fontId="4" fillId="0" borderId="35" xfId="0" applyNumberFormat="1" applyFont="1" applyFill="1" applyBorder="1" applyAlignment="1">
      <alignment horizontal="right" vertical="center" indent="1"/>
    </xf>
    <xf numFmtId="176" fontId="4" fillId="0" borderId="57" xfId="0" applyNumberFormat="1" applyFont="1" applyFill="1" applyBorder="1" applyAlignment="1">
      <alignment horizontal="right" vertical="center" indent="1"/>
    </xf>
    <xf numFmtId="0" fontId="4" fillId="0" borderId="54" xfId="0" applyFont="1" applyBorder="1" applyAlignment="1">
      <alignment horizontal="right" vertical="center" indent="1"/>
    </xf>
    <xf numFmtId="0" fontId="4" fillId="0" borderId="55" xfId="0" applyFont="1" applyBorder="1" applyAlignment="1">
      <alignment horizontal="right" vertical="center" indent="1"/>
    </xf>
    <xf numFmtId="176" fontId="4" fillId="4" borderId="61" xfId="0" applyNumberFormat="1" applyFont="1" applyFill="1" applyBorder="1" applyAlignment="1">
      <alignment horizontal="right" vertical="center" indent="1"/>
    </xf>
    <xf numFmtId="176" fontId="4" fillId="4" borderId="62" xfId="0" applyNumberFormat="1" applyFont="1" applyFill="1" applyBorder="1" applyAlignment="1">
      <alignment horizontal="right" vertical="center" indent="1"/>
    </xf>
    <xf numFmtId="176" fontId="4" fillId="0" borderId="7" xfId="0" applyNumberFormat="1" applyFont="1" applyFill="1" applyBorder="1" applyAlignment="1">
      <alignment horizontal="right" vertical="center" indent="1"/>
    </xf>
    <xf numFmtId="176" fontId="4" fillId="0" borderId="42" xfId="0" applyNumberFormat="1" applyFont="1" applyFill="1" applyBorder="1" applyAlignment="1">
      <alignment horizontal="right" vertical="center" indent="1"/>
    </xf>
    <xf numFmtId="0" fontId="3" fillId="0" borderId="18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/>
    </xf>
    <xf numFmtId="0" fontId="3" fillId="0" borderId="73" xfId="0" applyFont="1" applyBorder="1" applyAlignment="1">
      <alignment horizontal="left" vertical="center" indent="1"/>
    </xf>
    <xf numFmtId="31" fontId="3" fillId="0" borderId="16" xfId="0" quotePrefix="1" applyNumberFormat="1" applyFont="1" applyBorder="1" applyAlignment="1">
      <alignment horizontal="right" vertical="center"/>
    </xf>
    <xf numFmtId="31" fontId="3" fillId="0" borderId="54" xfId="0" applyNumberFormat="1" applyFont="1" applyBorder="1" applyAlignment="1">
      <alignment horizontal="right" vertical="center"/>
    </xf>
    <xf numFmtId="31" fontId="3" fillId="0" borderId="59" xfId="0" applyNumberFormat="1" applyFont="1" applyBorder="1" applyAlignment="1">
      <alignment horizontal="right" vertical="center"/>
    </xf>
    <xf numFmtId="0" fontId="3" fillId="2" borderId="76" xfId="0" applyFont="1" applyFill="1" applyBorder="1" applyAlignment="1">
      <alignment horizontal="center" vertical="center"/>
    </xf>
    <xf numFmtId="0" fontId="3" fillId="2" borderId="77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2" borderId="70" xfId="0" applyFont="1" applyFill="1" applyBorder="1" applyAlignment="1">
      <alignment horizontal="center" vertical="center"/>
    </xf>
    <xf numFmtId="0" fontId="3" fillId="2" borderId="71" xfId="0" applyFont="1" applyFill="1" applyBorder="1" applyAlignment="1">
      <alignment horizontal="center" vertical="center"/>
    </xf>
    <xf numFmtId="0" fontId="3" fillId="2" borderId="72" xfId="0" applyFont="1" applyFill="1" applyBorder="1" applyAlignment="1">
      <alignment horizontal="center" vertical="center"/>
    </xf>
    <xf numFmtId="178" fontId="3" fillId="0" borderId="67" xfId="0" applyNumberFormat="1" applyFont="1" applyBorder="1" applyAlignment="1">
      <alignment horizontal="right" vertical="center"/>
    </xf>
    <xf numFmtId="178" fontId="3" fillId="0" borderId="68" xfId="0" applyNumberFormat="1" applyFont="1" applyBorder="1" applyAlignment="1">
      <alignment horizontal="right" vertical="center"/>
    </xf>
    <xf numFmtId="178" fontId="3" fillId="0" borderId="69" xfId="0" applyNumberFormat="1" applyFont="1" applyBorder="1" applyAlignment="1">
      <alignment horizontal="right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67" xfId="0" applyFont="1" applyFill="1" applyBorder="1" applyAlignment="1">
      <alignment horizontal="center" vertical="center"/>
    </xf>
    <xf numFmtId="0" fontId="3" fillId="2" borderId="68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54" xfId="0" applyFont="1" applyFill="1" applyBorder="1" applyAlignment="1">
      <alignment horizontal="center" vertical="center"/>
    </xf>
    <xf numFmtId="0" fontId="3" fillId="2" borderId="55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179" fontId="4" fillId="0" borderId="7" xfId="0" applyNumberFormat="1" applyFont="1" applyBorder="1" applyAlignment="1">
      <alignment horizontal="right" vertical="center"/>
    </xf>
    <xf numFmtId="179" fontId="4" fillId="0" borderId="42" xfId="0" applyNumberFormat="1" applyFont="1" applyBorder="1" applyAlignment="1">
      <alignment horizontal="right" vertical="center"/>
    </xf>
    <xf numFmtId="0" fontId="3" fillId="0" borderId="24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31" fontId="3" fillId="0" borderId="16" xfId="0" applyNumberFormat="1" applyFont="1" applyBorder="1" applyAlignment="1">
      <alignment horizontal="right" vertical="center"/>
    </xf>
    <xf numFmtId="31" fontId="3" fillId="0" borderId="55" xfId="0" applyNumberFormat="1" applyFont="1" applyBorder="1" applyAlignment="1">
      <alignment horizontal="right" vertical="center"/>
    </xf>
    <xf numFmtId="0" fontId="3" fillId="2" borderId="74" xfId="0" applyFont="1" applyFill="1" applyBorder="1" applyAlignment="1">
      <alignment horizontal="center" vertical="center"/>
    </xf>
    <xf numFmtId="0" fontId="3" fillId="2" borderId="75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51</xdr:row>
      <xdr:rowOff>63500</xdr:rowOff>
    </xdr:from>
    <xdr:to>
      <xdr:col>1</xdr:col>
      <xdr:colOff>139700</xdr:colOff>
      <xdr:row>52</xdr:row>
      <xdr:rowOff>114300</xdr:rowOff>
    </xdr:to>
    <xdr:sp macro="" textlink="">
      <xdr:nvSpPr>
        <xdr:cNvPr id="1197" name="Oval 2">
          <a:extLst>
            <a:ext uri="{FF2B5EF4-FFF2-40B4-BE49-F238E27FC236}">
              <a16:creationId xmlns:a16="http://schemas.microsoft.com/office/drawing/2014/main" id="{271923CD-CB34-4695-A72E-78584877A1EE}"/>
            </a:ext>
          </a:extLst>
        </xdr:cNvPr>
        <xdr:cNvSpPr>
          <a:spLocks noChangeArrowheads="1"/>
        </xdr:cNvSpPr>
      </xdr:nvSpPr>
      <xdr:spPr bwMode="auto">
        <a:xfrm>
          <a:off x="95250" y="15405100"/>
          <a:ext cx="381000" cy="46990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79376</xdr:colOff>
      <xdr:row>20</xdr:row>
      <xdr:rowOff>0</xdr:rowOff>
    </xdr:from>
    <xdr:to>
      <xdr:col>20</xdr:col>
      <xdr:colOff>388939</xdr:colOff>
      <xdr:row>21</xdr:row>
      <xdr:rowOff>152400</xdr:rowOff>
    </xdr:to>
    <xdr:sp macro="" textlink="">
      <xdr:nvSpPr>
        <xdr:cNvPr id="1198" name="Oval 2">
          <a:extLst>
            <a:ext uri="{FF2B5EF4-FFF2-40B4-BE49-F238E27FC236}">
              <a16:creationId xmlns:a16="http://schemas.microsoft.com/office/drawing/2014/main" id="{454E25A6-1F10-4C77-8FCB-D50A087039BF}"/>
            </a:ext>
          </a:extLst>
        </xdr:cNvPr>
        <xdr:cNvSpPr>
          <a:spLocks noChangeArrowheads="1"/>
        </xdr:cNvSpPr>
      </xdr:nvSpPr>
      <xdr:spPr bwMode="auto">
        <a:xfrm>
          <a:off x="6492876" y="4683125"/>
          <a:ext cx="420688" cy="40640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304800</xdr:colOff>
      <xdr:row>26</xdr:row>
      <xdr:rowOff>57150</xdr:rowOff>
    </xdr:from>
    <xdr:to>
      <xdr:col>18</xdr:col>
      <xdr:colOff>387350</xdr:colOff>
      <xdr:row>28</xdr:row>
      <xdr:rowOff>69850</xdr:rowOff>
    </xdr:to>
    <xdr:sp macro="" textlink="">
      <xdr:nvSpPr>
        <xdr:cNvPr id="4" name="テキスト ボックス 2">
          <a:extLst>
            <a:ext uri="{FF2B5EF4-FFF2-40B4-BE49-F238E27FC236}">
              <a16:creationId xmlns:a16="http://schemas.microsoft.com/office/drawing/2014/main" id="{AD7DBCD9-A7A7-461E-A252-55028F840BCA}"/>
            </a:ext>
          </a:extLst>
        </xdr:cNvPr>
        <xdr:cNvSpPr txBox="1">
          <a:spLocks noChangeArrowheads="1"/>
        </xdr:cNvSpPr>
      </xdr:nvSpPr>
      <xdr:spPr bwMode="auto">
        <a:xfrm>
          <a:off x="2540000" y="6292850"/>
          <a:ext cx="3898900" cy="361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indent="178435" algn="just">
            <a:spcAft>
              <a:spcPts val="0"/>
            </a:spcAft>
          </a:pPr>
          <a:r>
            <a:rPr lang="ja-JP" sz="1400" b="1" u="sng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↓　参加人数は</a:t>
          </a:r>
          <a:r>
            <a:rPr lang="en-US" sz="1400" b="1" u="sng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15</a:t>
          </a:r>
          <a:r>
            <a:rPr lang="ja-JP" sz="1400" b="1" u="sng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人以上とすること　　↓</a:t>
          </a:r>
          <a:endParaRPr lang="ja-JP" sz="120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114300</xdr:colOff>
      <xdr:row>21</xdr:row>
      <xdr:rowOff>0</xdr:rowOff>
    </xdr:from>
    <xdr:to>
      <xdr:col>20</xdr:col>
      <xdr:colOff>158750</xdr:colOff>
      <xdr:row>22</xdr:row>
      <xdr:rowOff>152400</xdr:rowOff>
    </xdr:to>
    <xdr:sp macro="" textlink="">
      <xdr:nvSpPr>
        <xdr:cNvPr id="2355" name="Oval 2">
          <a:extLst>
            <a:ext uri="{FF2B5EF4-FFF2-40B4-BE49-F238E27FC236}">
              <a16:creationId xmlns:a16="http://schemas.microsoft.com/office/drawing/2014/main" id="{A6EA9958-907D-4328-827C-C14F9AEBDB88}"/>
            </a:ext>
          </a:extLst>
        </xdr:cNvPr>
        <xdr:cNvSpPr>
          <a:spLocks noChangeArrowheads="1"/>
        </xdr:cNvSpPr>
      </xdr:nvSpPr>
      <xdr:spPr bwMode="auto">
        <a:xfrm>
          <a:off x="6534150" y="4762500"/>
          <a:ext cx="381000" cy="40640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107950</xdr:colOff>
      <xdr:row>54</xdr:row>
      <xdr:rowOff>120650</xdr:rowOff>
    </xdr:from>
    <xdr:to>
      <xdr:col>1</xdr:col>
      <xdr:colOff>146050</xdr:colOff>
      <xdr:row>55</xdr:row>
      <xdr:rowOff>120650</xdr:rowOff>
    </xdr:to>
    <xdr:sp macro="" textlink="">
      <xdr:nvSpPr>
        <xdr:cNvPr id="2356" name="Oval 2">
          <a:extLst>
            <a:ext uri="{FF2B5EF4-FFF2-40B4-BE49-F238E27FC236}">
              <a16:creationId xmlns:a16="http://schemas.microsoft.com/office/drawing/2014/main" id="{0563A47A-6701-4946-8F81-48F3F866D66E}"/>
            </a:ext>
          </a:extLst>
        </xdr:cNvPr>
        <xdr:cNvSpPr>
          <a:spLocks noChangeArrowheads="1"/>
        </xdr:cNvSpPr>
      </xdr:nvSpPr>
      <xdr:spPr bwMode="auto">
        <a:xfrm>
          <a:off x="107950" y="15798800"/>
          <a:ext cx="374650" cy="4254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139700</xdr:colOff>
      <xdr:row>51</xdr:row>
      <xdr:rowOff>184150</xdr:rowOff>
    </xdr:from>
    <xdr:to>
      <xdr:col>20</xdr:col>
      <xdr:colOff>266700</xdr:colOff>
      <xdr:row>65</xdr:row>
      <xdr:rowOff>304800</xdr:rowOff>
    </xdr:to>
    <xdr:grpSp>
      <xdr:nvGrpSpPr>
        <xdr:cNvPr id="2357" name="グループ化 12">
          <a:extLst>
            <a:ext uri="{FF2B5EF4-FFF2-40B4-BE49-F238E27FC236}">
              <a16:creationId xmlns:a16="http://schemas.microsoft.com/office/drawing/2014/main" id="{9205F133-E3E1-4C43-8401-3BBEDD213382}"/>
            </a:ext>
          </a:extLst>
        </xdr:cNvPr>
        <xdr:cNvGrpSpPr>
          <a:grpSpLocks/>
        </xdr:cNvGrpSpPr>
      </xdr:nvGrpSpPr>
      <xdr:grpSpPr bwMode="auto">
        <a:xfrm>
          <a:off x="6616700" y="14678025"/>
          <a:ext cx="460375" cy="5954713"/>
          <a:chOff x="7094831" y="14925678"/>
          <a:chExt cx="563289" cy="5962649"/>
        </a:xfrm>
      </xdr:grpSpPr>
      <xdr:sp macro="" textlink="">
        <xdr:nvSpPr>
          <xdr:cNvPr id="2" name="正方形/長方形 1">
            <a:extLst>
              <a:ext uri="{FF2B5EF4-FFF2-40B4-BE49-F238E27FC236}">
                <a16:creationId xmlns:a16="http://schemas.microsoft.com/office/drawing/2014/main" id="{221B14AD-210B-4974-A90D-92926D590763}"/>
              </a:ext>
            </a:extLst>
          </xdr:cNvPr>
          <xdr:cNvSpPr/>
        </xdr:nvSpPr>
        <xdr:spPr>
          <a:xfrm>
            <a:off x="7179710" y="16006888"/>
            <a:ext cx="478410" cy="3544321"/>
          </a:xfrm>
          <a:prstGeom prst="rect">
            <a:avLst/>
          </a:prstGeom>
          <a:solidFill>
            <a:sysClr val="window" lastClr="FFFFFF"/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1000">
              <a:solidFill>
                <a:sysClr val="windowText" lastClr="000000"/>
              </a:solidFill>
            </a:endParaRPr>
          </a:p>
          <a:p>
            <a:pPr algn="ctr"/>
            <a:r>
              <a:rPr kumimoji="1" lang="ja-JP" altLang="en-US" sz="1200" kern="100" spc="-1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必ず金額を一致させてください</a:t>
            </a:r>
          </a:p>
        </xdr:txBody>
      </xdr:sp>
      <xdr:cxnSp macro="">
        <xdr:nvCxnSpPr>
          <xdr:cNvPr id="4" name="カギ線コネクタ 3">
            <a:extLst>
              <a:ext uri="{FF2B5EF4-FFF2-40B4-BE49-F238E27FC236}">
                <a16:creationId xmlns:a16="http://schemas.microsoft.com/office/drawing/2014/main" id="{2BED2936-CA59-4FC2-9E7A-6E559F5396B9}"/>
              </a:ext>
            </a:extLst>
          </xdr:cNvPr>
          <xdr:cNvCxnSpPr>
            <a:stCxn id="2" idx="0"/>
          </xdr:cNvCxnSpPr>
        </xdr:nvCxnSpPr>
        <xdr:spPr>
          <a:xfrm rot="16200000" flipV="1">
            <a:off x="6716268" y="15304241"/>
            <a:ext cx="1081210" cy="324084"/>
          </a:xfrm>
          <a:prstGeom prst="bentConnector3">
            <a:avLst>
              <a:gd name="adj1" fmla="val 100443"/>
            </a:avLst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カギ線コネクタ 10">
            <a:extLst>
              <a:ext uri="{FF2B5EF4-FFF2-40B4-BE49-F238E27FC236}">
                <a16:creationId xmlns:a16="http://schemas.microsoft.com/office/drawing/2014/main" id="{49EFC9D6-A1AA-467C-BE96-68289C0EE1BF}"/>
              </a:ext>
            </a:extLst>
          </xdr:cNvPr>
          <xdr:cNvCxnSpPr>
            <a:stCxn id="2" idx="2"/>
          </xdr:cNvCxnSpPr>
        </xdr:nvCxnSpPr>
        <xdr:spPr>
          <a:xfrm rot="5400000">
            <a:off x="6592172" y="20061584"/>
            <a:ext cx="1337118" cy="316368"/>
          </a:xfrm>
          <a:prstGeom prst="bentConnector3">
            <a:avLst>
              <a:gd name="adj1" fmla="val 100355"/>
            </a:avLst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67"/>
  <sheetViews>
    <sheetView view="pageBreakPreview" topLeftCell="A55" zoomScale="80" zoomScaleNormal="100" zoomScaleSheetLayoutView="80" workbookViewId="0">
      <selection activeCell="C16" sqref="C16:S16"/>
    </sheetView>
  </sheetViews>
  <sheetFormatPr defaultColWidth="4.81640625" defaultRowHeight="17.25" customHeight="1" x14ac:dyDescent="0.2"/>
  <cols>
    <col min="1" max="1" width="4.81640625" style="1" customWidth="1"/>
    <col min="2" max="2" width="2.90625" style="1" customWidth="1"/>
    <col min="3" max="3" width="5" style="1" customWidth="1"/>
    <col min="4" max="8" width="4.81640625" style="1" customWidth="1"/>
    <col min="9" max="10" width="5.6328125" style="1" customWidth="1"/>
    <col min="11" max="18" width="4.81640625" style="1" customWidth="1"/>
    <col min="19" max="19" width="5.6328125" style="1" customWidth="1"/>
    <col min="20" max="20" width="1.54296875" style="1" customWidth="1"/>
    <col min="21" max="21" width="6.26953125" style="1" customWidth="1"/>
    <col min="22" max="16384" width="4.81640625" style="1"/>
  </cols>
  <sheetData>
    <row r="1" spans="2:19" ht="14.25" customHeight="1" x14ac:dyDescent="0.2">
      <c r="C1" s="21" t="s">
        <v>57</v>
      </c>
      <c r="D1" s="4"/>
      <c r="E1" s="4"/>
    </row>
    <row r="2" spans="2:19" ht="14.25" customHeight="1" x14ac:dyDescent="0.2">
      <c r="B2" s="88" t="s">
        <v>54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</row>
    <row r="3" spans="2:19" ht="16.5" customHeight="1" x14ac:dyDescent="0.2">
      <c r="P3" s="82" t="s">
        <v>63</v>
      </c>
      <c r="Q3" s="83"/>
      <c r="R3" s="83"/>
      <c r="S3" s="84"/>
    </row>
    <row r="4" spans="2:19" ht="16.5" customHeight="1" x14ac:dyDescent="0.2">
      <c r="P4" s="85"/>
      <c r="Q4" s="86"/>
      <c r="R4" s="86"/>
      <c r="S4" s="87"/>
    </row>
    <row r="5" spans="2:19" ht="14.25" customHeight="1" x14ac:dyDescent="0.2"/>
    <row r="6" spans="2:19" ht="14.25" customHeight="1" x14ac:dyDescent="0.2">
      <c r="C6" s="88" t="s">
        <v>0</v>
      </c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</row>
    <row r="7" spans="2:19" ht="14.25" customHeight="1" thickBot="1" x14ac:dyDescent="0.25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2:19" ht="20.25" customHeight="1" x14ac:dyDescent="0.2">
      <c r="C8" s="1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56" t="s">
        <v>97</v>
      </c>
    </row>
    <row r="9" spans="2:19" ht="20.25" customHeight="1" x14ac:dyDescent="0.2">
      <c r="C9" s="18" t="s">
        <v>1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8"/>
    </row>
    <row r="10" spans="2:19" ht="20.25" customHeight="1" x14ac:dyDescent="0.2">
      <c r="C10" s="18"/>
      <c r="D10" s="3"/>
      <c r="E10" s="3"/>
      <c r="F10" s="3"/>
      <c r="G10" s="3"/>
      <c r="H10" s="3"/>
      <c r="I10" s="3"/>
      <c r="J10" s="3"/>
      <c r="K10" s="63" t="s">
        <v>72</v>
      </c>
      <c r="L10" s="63"/>
      <c r="M10" s="63"/>
      <c r="N10" s="63"/>
      <c r="O10" s="63"/>
      <c r="P10" s="63"/>
      <c r="Q10" s="63"/>
      <c r="R10" s="63"/>
      <c r="S10" s="8"/>
    </row>
    <row r="11" spans="2:19" ht="20.25" customHeight="1" x14ac:dyDescent="0.2">
      <c r="C11" s="18"/>
      <c r="D11" s="3"/>
      <c r="E11" s="3"/>
      <c r="F11" s="3"/>
      <c r="G11" s="3"/>
      <c r="H11" s="3"/>
      <c r="I11" s="3" t="s">
        <v>61</v>
      </c>
      <c r="J11" s="3"/>
      <c r="K11" s="13" t="s">
        <v>70</v>
      </c>
      <c r="L11" s="13"/>
      <c r="M11" s="13"/>
      <c r="N11" s="13"/>
      <c r="O11" s="13"/>
      <c r="P11" s="13"/>
      <c r="Q11" s="13"/>
      <c r="R11" s="13"/>
      <c r="S11" s="8"/>
    </row>
    <row r="12" spans="2:19" ht="20.25" customHeight="1" x14ac:dyDescent="0.2">
      <c r="C12" s="18"/>
      <c r="D12" s="3"/>
      <c r="E12" s="3"/>
      <c r="F12" s="3"/>
      <c r="G12" s="3"/>
      <c r="H12" s="3"/>
      <c r="I12" s="3" t="s">
        <v>60</v>
      </c>
      <c r="J12" s="3"/>
      <c r="K12" s="80"/>
      <c r="L12" s="80"/>
      <c r="M12" s="80"/>
      <c r="N12" s="80"/>
      <c r="O12" s="80"/>
      <c r="P12" s="80"/>
      <c r="Q12" s="80"/>
      <c r="R12" s="80"/>
      <c r="S12" s="8"/>
    </row>
    <row r="13" spans="2:19" ht="20.25" customHeight="1" x14ac:dyDescent="0.2">
      <c r="C13" s="18"/>
      <c r="D13" s="3"/>
      <c r="E13" s="3"/>
      <c r="F13" s="3"/>
      <c r="G13" s="3"/>
      <c r="H13" s="3"/>
      <c r="I13" s="3" t="s">
        <v>58</v>
      </c>
      <c r="J13" s="3"/>
      <c r="K13" s="14" t="s">
        <v>36</v>
      </c>
      <c r="L13" s="14"/>
      <c r="M13" s="80"/>
      <c r="N13" s="80"/>
      <c r="O13" s="80"/>
      <c r="P13" s="80"/>
      <c r="Q13" s="80"/>
      <c r="R13" s="44"/>
      <c r="S13" s="8"/>
    </row>
    <row r="14" spans="2:19" ht="20.25" customHeight="1" x14ac:dyDescent="0.2">
      <c r="C14" s="18"/>
      <c r="D14" s="3"/>
      <c r="E14" s="3"/>
      <c r="F14" s="3"/>
      <c r="G14" s="3"/>
      <c r="H14" s="3"/>
      <c r="I14" s="81" t="s">
        <v>59</v>
      </c>
      <c r="J14" s="81"/>
      <c r="K14" s="80"/>
      <c r="L14" s="80"/>
      <c r="M14" s="80"/>
      <c r="N14" s="80"/>
      <c r="O14" s="80"/>
      <c r="P14" s="80"/>
      <c r="Q14" s="80"/>
      <c r="R14" s="22"/>
      <c r="S14" s="8"/>
    </row>
    <row r="15" spans="2:19" ht="20.25" customHeight="1" x14ac:dyDescent="0.2">
      <c r="C15" s="18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8"/>
    </row>
    <row r="16" spans="2:19" ht="20.25" customHeight="1" x14ac:dyDescent="0.2">
      <c r="C16" s="94" t="s">
        <v>98</v>
      </c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6"/>
    </row>
    <row r="17" spans="3:21" ht="20.25" customHeight="1" x14ac:dyDescent="0.2">
      <c r="C17" s="23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5"/>
    </row>
    <row r="18" spans="3:21" ht="20.25" customHeight="1" x14ac:dyDescent="0.2">
      <c r="C18" s="19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20"/>
    </row>
    <row r="19" spans="3:21" ht="24" customHeight="1" x14ac:dyDescent="0.2">
      <c r="C19" s="91" t="s">
        <v>2</v>
      </c>
      <c r="D19" s="92"/>
      <c r="E19" s="93"/>
      <c r="F19" s="27" t="s">
        <v>55</v>
      </c>
      <c r="G19" s="89">
        <f>H63</f>
        <v>0</v>
      </c>
      <c r="H19" s="89"/>
      <c r="I19" s="89"/>
      <c r="J19" s="90"/>
      <c r="K19" s="74" t="s">
        <v>5</v>
      </c>
      <c r="L19" s="75"/>
      <c r="M19" s="76"/>
      <c r="N19" s="209" t="s">
        <v>107</v>
      </c>
      <c r="O19" s="210"/>
      <c r="P19" s="210"/>
      <c r="Q19" s="210"/>
      <c r="R19" s="210"/>
      <c r="S19" s="211"/>
    </row>
    <row r="20" spans="3:21" ht="24" customHeight="1" x14ac:dyDescent="0.2">
      <c r="C20" s="91" t="s">
        <v>3</v>
      </c>
      <c r="D20" s="92"/>
      <c r="E20" s="93"/>
      <c r="F20" s="97" t="s">
        <v>96</v>
      </c>
      <c r="G20" s="98"/>
      <c r="H20" s="98"/>
      <c r="I20" s="98"/>
      <c r="J20" s="99"/>
      <c r="K20" s="74" t="s">
        <v>6</v>
      </c>
      <c r="L20" s="75"/>
      <c r="M20" s="76"/>
      <c r="N20" s="77" t="s">
        <v>100</v>
      </c>
      <c r="O20" s="78"/>
      <c r="P20" s="78"/>
      <c r="Q20" s="78"/>
      <c r="R20" s="78"/>
      <c r="S20" s="79"/>
    </row>
    <row r="21" spans="3:21" ht="20.25" customHeight="1" x14ac:dyDescent="0.2">
      <c r="C21" s="18" t="s">
        <v>7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8"/>
      <c r="U21" s="43"/>
    </row>
    <row r="22" spans="3:21" ht="20.25" customHeight="1" x14ac:dyDescent="0.2">
      <c r="C22" s="18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8"/>
    </row>
    <row r="23" spans="3:21" ht="20.25" customHeight="1" x14ac:dyDescent="0.2">
      <c r="C23" s="18"/>
      <c r="D23" s="3"/>
      <c r="E23" s="3"/>
      <c r="F23" s="3"/>
      <c r="G23" s="3"/>
      <c r="H23" s="3"/>
      <c r="I23" s="3"/>
      <c r="J23" s="3"/>
      <c r="K23" s="3"/>
      <c r="L23" s="37"/>
      <c r="M23" s="3"/>
      <c r="N23" s="3"/>
      <c r="O23" s="3"/>
      <c r="P23" s="3"/>
      <c r="Q23" s="3"/>
      <c r="R23" s="3"/>
      <c r="S23" s="8"/>
    </row>
    <row r="24" spans="3:21" ht="20.25" customHeight="1" x14ac:dyDescent="0.2">
      <c r="C24" s="18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8"/>
    </row>
    <row r="25" spans="3:21" ht="20.25" customHeight="1" x14ac:dyDescent="0.2">
      <c r="C25" s="18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8"/>
    </row>
    <row r="26" spans="3:21" ht="20.25" customHeight="1" thickBot="1" x14ac:dyDescent="0.25">
      <c r="C26" s="9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1"/>
    </row>
    <row r="27" spans="3:21" ht="10.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3:21" ht="17.25" customHeight="1" x14ac:dyDescent="0.2">
      <c r="D28" s="5" t="s">
        <v>73</v>
      </c>
    </row>
    <row r="29" spans="3:21" ht="9.75" customHeight="1" thickBot="1" x14ac:dyDescent="0.25">
      <c r="D29" s="5"/>
    </row>
    <row r="30" spans="3:21" ht="20.25" customHeight="1" x14ac:dyDescent="0.2">
      <c r="C30" s="64" t="s">
        <v>4</v>
      </c>
      <c r="D30" s="66" t="s">
        <v>43</v>
      </c>
      <c r="E30" s="67"/>
      <c r="F30" s="67"/>
      <c r="G30" s="67"/>
      <c r="H30" s="67"/>
      <c r="I30" s="68"/>
      <c r="J30" s="72" t="s">
        <v>74</v>
      </c>
      <c r="K30" s="64" t="s">
        <v>4</v>
      </c>
      <c r="L30" s="66" t="s">
        <v>43</v>
      </c>
      <c r="M30" s="67"/>
      <c r="N30" s="67"/>
      <c r="O30" s="67"/>
      <c r="P30" s="67"/>
      <c r="Q30" s="67"/>
      <c r="R30" s="68"/>
      <c r="S30" s="72" t="s">
        <v>74</v>
      </c>
    </row>
    <row r="31" spans="3:21" ht="9" customHeight="1" thickBot="1" x14ac:dyDescent="0.25">
      <c r="C31" s="65"/>
      <c r="D31" s="69"/>
      <c r="E31" s="70"/>
      <c r="F31" s="70"/>
      <c r="G31" s="70"/>
      <c r="H31" s="70"/>
      <c r="I31" s="71"/>
      <c r="J31" s="73"/>
      <c r="K31" s="65"/>
      <c r="L31" s="69"/>
      <c r="M31" s="70"/>
      <c r="N31" s="70"/>
      <c r="O31" s="70"/>
      <c r="P31" s="70"/>
      <c r="Q31" s="70"/>
      <c r="R31" s="71"/>
      <c r="S31" s="73"/>
    </row>
    <row r="32" spans="3:21" ht="42" customHeight="1" x14ac:dyDescent="0.2">
      <c r="C32" s="39" t="s">
        <v>77</v>
      </c>
      <c r="D32" s="60"/>
      <c r="E32" s="61"/>
      <c r="F32" s="61"/>
      <c r="G32" s="61"/>
      <c r="H32" s="61"/>
      <c r="I32" s="62"/>
      <c r="J32" s="48" t="s">
        <v>89</v>
      </c>
      <c r="K32" s="39" t="s">
        <v>83</v>
      </c>
      <c r="L32" s="60"/>
      <c r="M32" s="61"/>
      <c r="N32" s="61"/>
      <c r="O32" s="61"/>
      <c r="P32" s="61"/>
      <c r="Q32" s="61"/>
      <c r="R32" s="62"/>
      <c r="S32" s="48" t="s">
        <v>89</v>
      </c>
    </row>
    <row r="33" spans="2:19" ht="42" customHeight="1" x14ac:dyDescent="0.2">
      <c r="C33" s="40" t="s">
        <v>78</v>
      </c>
      <c r="D33" s="57"/>
      <c r="E33" s="58"/>
      <c r="F33" s="58"/>
      <c r="G33" s="58"/>
      <c r="H33" s="58"/>
      <c r="I33" s="59"/>
      <c r="J33" s="49" t="s">
        <v>89</v>
      </c>
      <c r="K33" s="40" t="s">
        <v>84</v>
      </c>
      <c r="L33" s="57"/>
      <c r="M33" s="58"/>
      <c r="N33" s="58"/>
      <c r="O33" s="58"/>
      <c r="P33" s="58"/>
      <c r="Q33" s="58"/>
      <c r="R33" s="59"/>
      <c r="S33" s="49" t="s">
        <v>89</v>
      </c>
    </row>
    <row r="34" spans="2:19" ht="42" customHeight="1" x14ac:dyDescent="0.2">
      <c r="C34" s="40" t="s">
        <v>79</v>
      </c>
      <c r="D34" s="57"/>
      <c r="E34" s="58"/>
      <c r="F34" s="58"/>
      <c r="G34" s="58"/>
      <c r="H34" s="58"/>
      <c r="I34" s="59"/>
      <c r="J34" s="49" t="s">
        <v>89</v>
      </c>
      <c r="K34" s="40" t="s">
        <v>85</v>
      </c>
      <c r="L34" s="57"/>
      <c r="M34" s="58"/>
      <c r="N34" s="58"/>
      <c r="O34" s="58"/>
      <c r="P34" s="58"/>
      <c r="Q34" s="58"/>
      <c r="R34" s="59"/>
      <c r="S34" s="49" t="s">
        <v>89</v>
      </c>
    </row>
    <row r="35" spans="2:19" ht="42" customHeight="1" x14ac:dyDescent="0.2">
      <c r="C35" s="40" t="s">
        <v>80</v>
      </c>
      <c r="D35" s="57"/>
      <c r="E35" s="58"/>
      <c r="F35" s="58"/>
      <c r="G35" s="58"/>
      <c r="H35" s="58"/>
      <c r="I35" s="59"/>
      <c r="J35" s="49" t="s">
        <v>89</v>
      </c>
      <c r="K35" s="40" t="s">
        <v>86</v>
      </c>
      <c r="L35" s="57"/>
      <c r="M35" s="58"/>
      <c r="N35" s="58"/>
      <c r="O35" s="58"/>
      <c r="P35" s="58"/>
      <c r="Q35" s="58"/>
      <c r="R35" s="59"/>
      <c r="S35" s="49" t="s">
        <v>89</v>
      </c>
    </row>
    <row r="36" spans="2:19" ht="42" customHeight="1" x14ac:dyDescent="0.2">
      <c r="C36" s="40" t="s">
        <v>81</v>
      </c>
      <c r="D36" s="57"/>
      <c r="E36" s="58"/>
      <c r="F36" s="58"/>
      <c r="G36" s="58"/>
      <c r="H36" s="58"/>
      <c r="I36" s="59"/>
      <c r="J36" s="49" t="s">
        <v>89</v>
      </c>
      <c r="K36" s="40" t="s">
        <v>87</v>
      </c>
      <c r="L36" s="57"/>
      <c r="M36" s="58"/>
      <c r="N36" s="58"/>
      <c r="O36" s="58"/>
      <c r="P36" s="58"/>
      <c r="Q36" s="58"/>
      <c r="R36" s="59"/>
      <c r="S36" s="49" t="s">
        <v>89</v>
      </c>
    </row>
    <row r="37" spans="2:19" ht="42" customHeight="1" thickBot="1" x14ac:dyDescent="0.25">
      <c r="C37" s="41" t="s">
        <v>82</v>
      </c>
      <c r="D37" s="100"/>
      <c r="E37" s="101"/>
      <c r="F37" s="101"/>
      <c r="G37" s="101"/>
      <c r="H37" s="101"/>
      <c r="I37" s="102"/>
      <c r="J37" s="50" t="s">
        <v>89</v>
      </c>
      <c r="K37" s="41" t="s">
        <v>88</v>
      </c>
      <c r="L37" s="100"/>
      <c r="M37" s="101"/>
      <c r="N37" s="101"/>
      <c r="O37" s="101"/>
      <c r="P37" s="101"/>
      <c r="Q37" s="101"/>
      <c r="R37" s="102"/>
      <c r="S37" s="50" t="s">
        <v>89</v>
      </c>
    </row>
    <row r="38" spans="2:19" ht="17.25" customHeight="1" x14ac:dyDescent="0.2">
      <c r="S38" s="7" t="s">
        <v>9</v>
      </c>
    </row>
    <row r="39" spans="2:19" ht="14.25" customHeight="1" x14ac:dyDescent="0.2">
      <c r="B39" s="88" t="s">
        <v>8</v>
      </c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</row>
    <row r="40" spans="2:19" ht="24.75" customHeight="1" x14ac:dyDescent="0.2">
      <c r="C40" s="5" t="s">
        <v>69</v>
      </c>
      <c r="R40" s="88"/>
      <c r="S40" s="88"/>
    </row>
    <row r="41" spans="2:19" ht="24.75" customHeight="1" thickBot="1" x14ac:dyDescent="0.25">
      <c r="C41" s="5" t="s">
        <v>19</v>
      </c>
    </row>
    <row r="42" spans="2:19" ht="33" customHeight="1" x14ac:dyDescent="0.2">
      <c r="C42" s="160" t="s">
        <v>12</v>
      </c>
      <c r="D42" s="110"/>
      <c r="E42" s="110"/>
      <c r="F42" s="111"/>
      <c r="G42" s="109" t="s">
        <v>10</v>
      </c>
      <c r="H42" s="110"/>
      <c r="I42" s="110"/>
      <c r="J42" s="110"/>
      <c r="K42" s="111"/>
      <c r="L42" s="109" t="s">
        <v>11</v>
      </c>
      <c r="M42" s="110"/>
      <c r="N42" s="110"/>
      <c r="O42" s="110"/>
      <c r="P42" s="110"/>
      <c r="Q42" s="110"/>
      <c r="R42" s="110"/>
      <c r="S42" s="150"/>
    </row>
    <row r="43" spans="2:19" ht="33" customHeight="1" x14ac:dyDescent="0.2">
      <c r="C43" s="154" t="s">
        <v>13</v>
      </c>
      <c r="D43" s="155"/>
      <c r="E43" s="155"/>
      <c r="F43" s="156"/>
      <c r="G43" s="121">
        <v>24000</v>
      </c>
      <c r="H43" s="122"/>
      <c r="I43" s="122"/>
      <c r="J43" s="122"/>
      <c r="K43" s="123"/>
      <c r="L43" s="212" t="s">
        <v>30</v>
      </c>
      <c r="M43" s="213"/>
      <c r="N43" s="213"/>
      <c r="O43" s="213"/>
      <c r="P43" s="213"/>
      <c r="Q43" s="213"/>
      <c r="R43" s="213"/>
      <c r="S43" s="214"/>
    </row>
    <row r="44" spans="2:19" ht="33" customHeight="1" x14ac:dyDescent="0.2">
      <c r="C44" s="154" t="s">
        <v>14</v>
      </c>
      <c r="D44" s="155"/>
      <c r="E44" s="155"/>
      <c r="F44" s="156"/>
      <c r="G44" s="121">
        <f>IF(M44="","",M44*P44)</f>
        <v>0</v>
      </c>
      <c r="H44" s="122"/>
      <c r="I44" s="122"/>
      <c r="J44" s="122"/>
      <c r="K44" s="123"/>
      <c r="L44" s="6" t="s">
        <v>14</v>
      </c>
      <c r="M44" s="218">
        <v>0</v>
      </c>
      <c r="N44" s="218"/>
      <c r="O44" s="12" t="s">
        <v>31</v>
      </c>
      <c r="P44" s="218">
        <v>0</v>
      </c>
      <c r="Q44" s="218"/>
      <c r="R44" s="148" t="s">
        <v>32</v>
      </c>
      <c r="S44" s="149"/>
    </row>
    <row r="45" spans="2:19" ht="33" customHeight="1" x14ac:dyDescent="0.2">
      <c r="C45" s="179" t="s">
        <v>15</v>
      </c>
      <c r="D45" s="180"/>
      <c r="E45" s="180"/>
      <c r="F45" s="181"/>
      <c r="G45" s="114"/>
      <c r="H45" s="115"/>
      <c r="I45" s="115"/>
      <c r="J45" s="115"/>
      <c r="K45" s="116"/>
      <c r="L45" s="151"/>
      <c r="M45" s="152"/>
      <c r="N45" s="152"/>
      <c r="O45" s="152"/>
      <c r="P45" s="152"/>
      <c r="Q45" s="152"/>
      <c r="R45" s="152"/>
      <c r="S45" s="153"/>
    </row>
    <row r="46" spans="2:19" ht="33" customHeight="1" x14ac:dyDescent="0.2">
      <c r="C46" s="154" t="s">
        <v>16</v>
      </c>
      <c r="D46" s="155"/>
      <c r="E46" s="155"/>
      <c r="F46" s="156"/>
      <c r="G46" s="114"/>
      <c r="H46" s="115"/>
      <c r="I46" s="115"/>
      <c r="J46" s="115"/>
      <c r="K46" s="116"/>
      <c r="L46" s="151"/>
      <c r="M46" s="152"/>
      <c r="N46" s="152"/>
      <c r="O46" s="152"/>
      <c r="P46" s="152"/>
      <c r="Q46" s="152"/>
      <c r="R46" s="152"/>
      <c r="S46" s="153"/>
    </row>
    <row r="47" spans="2:19" ht="33" customHeight="1" x14ac:dyDescent="0.2">
      <c r="C47" s="154" t="s">
        <v>17</v>
      </c>
      <c r="D47" s="155"/>
      <c r="E47" s="155"/>
      <c r="F47" s="156"/>
      <c r="G47" s="114"/>
      <c r="H47" s="115"/>
      <c r="I47" s="115"/>
      <c r="J47" s="115"/>
      <c r="K47" s="116"/>
      <c r="L47" s="151"/>
      <c r="M47" s="152"/>
      <c r="N47" s="152"/>
      <c r="O47" s="152"/>
      <c r="P47" s="152"/>
      <c r="Q47" s="152"/>
      <c r="R47" s="152"/>
      <c r="S47" s="153"/>
    </row>
    <row r="48" spans="2:19" ht="33" customHeight="1" x14ac:dyDescent="0.2">
      <c r="C48" s="106" t="s">
        <v>26</v>
      </c>
      <c r="D48" s="107"/>
      <c r="E48" s="107"/>
      <c r="F48" s="108"/>
      <c r="G48" s="114"/>
      <c r="H48" s="115"/>
      <c r="I48" s="115"/>
      <c r="J48" s="115"/>
      <c r="K48" s="116"/>
      <c r="L48" s="182" t="s">
        <v>99</v>
      </c>
      <c r="M48" s="183"/>
      <c r="N48" s="183"/>
      <c r="O48" s="183"/>
      <c r="P48" s="183"/>
      <c r="Q48" s="183"/>
      <c r="R48" s="183"/>
      <c r="S48" s="184"/>
    </row>
    <row r="49" spans="3:28" ht="33" customHeight="1" thickBot="1" x14ac:dyDescent="0.25">
      <c r="C49" s="131" t="s">
        <v>18</v>
      </c>
      <c r="D49" s="132"/>
      <c r="E49" s="132"/>
      <c r="F49" s="133"/>
      <c r="G49" s="26" t="s">
        <v>50</v>
      </c>
      <c r="H49" s="112">
        <f>SUM(G43:K48)</f>
        <v>24000</v>
      </c>
      <c r="I49" s="112"/>
      <c r="J49" s="112"/>
      <c r="K49" s="113"/>
      <c r="L49" s="219"/>
      <c r="M49" s="220"/>
      <c r="N49" s="220"/>
      <c r="O49" s="220"/>
      <c r="P49" s="220"/>
      <c r="Q49" s="220"/>
      <c r="R49" s="220"/>
      <c r="S49" s="221"/>
    </row>
    <row r="50" spans="3:28" ht="27.75" customHeight="1" x14ac:dyDescent="0.2"/>
    <row r="51" spans="3:28" ht="27.75" customHeight="1" thickBot="1" x14ac:dyDescent="0.25">
      <c r="C51" s="5" t="s">
        <v>20</v>
      </c>
    </row>
    <row r="52" spans="3:28" ht="33" customHeight="1" x14ac:dyDescent="0.2">
      <c r="C52" s="128" t="s">
        <v>27</v>
      </c>
      <c r="D52" s="109" t="s">
        <v>21</v>
      </c>
      <c r="E52" s="110"/>
      <c r="F52" s="111"/>
      <c r="G52" s="109" t="s">
        <v>10</v>
      </c>
      <c r="H52" s="110"/>
      <c r="I52" s="110"/>
      <c r="J52" s="110"/>
      <c r="K52" s="111"/>
      <c r="L52" s="109" t="s">
        <v>11</v>
      </c>
      <c r="M52" s="110"/>
      <c r="N52" s="110"/>
      <c r="O52" s="110"/>
      <c r="P52" s="110"/>
      <c r="Q52" s="110"/>
      <c r="R52" s="110"/>
      <c r="S52" s="150"/>
    </row>
    <row r="53" spans="3:28" ht="33" customHeight="1" x14ac:dyDescent="0.2">
      <c r="C53" s="129"/>
      <c r="D53" s="144" t="s">
        <v>24</v>
      </c>
      <c r="E53" s="145"/>
      <c r="F53" s="146"/>
      <c r="G53" s="114"/>
      <c r="H53" s="115"/>
      <c r="I53" s="115"/>
      <c r="J53" s="115"/>
      <c r="K53" s="116"/>
      <c r="L53" s="147"/>
      <c r="M53" s="148"/>
      <c r="N53" s="148"/>
      <c r="O53" s="148"/>
      <c r="P53" s="148"/>
      <c r="Q53" s="148"/>
      <c r="R53" s="148"/>
      <c r="S53" s="149"/>
    </row>
    <row r="54" spans="3:28" ht="33" customHeight="1" x14ac:dyDescent="0.2">
      <c r="C54" s="129"/>
      <c r="D54" s="144" t="s">
        <v>25</v>
      </c>
      <c r="E54" s="145"/>
      <c r="F54" s="146"/>
      <c r="G54" s="114"/>
      <c r="H54" s="115"/>
      <c r="I54" s="115"/>
      <c r="J54" s="115"/>
      <c r="K54" s="116"/>
      <c r="L54" s="147"/>
      <c r="M54" s="148"/>
      <c r="N54" s="148"/>
      <c r="O54" s="148"/>
      <c r="P54" s="148"/>
      <c r="Q54" s="148"/>
      <c r="R54" s="148"/>
      <c r="S54" s="149"/>
    </row>
    <row r="55" spans="3:28" ht="33" customHeight="1" x14ac:dyDescent="0.2">
      <c r="C55" s="129"/>
      <c r="D55" s="124" t="s">
        <v>22</v>
      </c>
      <c r="E55" s="92"/>
      <c r="F55" s="93"/>
      <c r="G55" s="114"/>
      <c r="H55" s="115"/>
      <c r="I55" s="115"/>
      <c r="J55" s="115"/>
      <c r="K55" s="116"/>
      <c r="L55" s="147"/>
      <c r="M55" s="148"/>
      <c r="N55" s="148"/>
      <c r="O55" s="148"/>
      <c r="P55" s="148"/>
      <c r="Q55" s="148"/>
      <c r="R55" s="148"/>
      <c r="S55" s="149"/>
    </row>
    <row r="56" spans="3:28" ht="33" customHeight="1" thickBot="1" x14ac:dyDescent="0.25">
      <c r="C56" s="130"/>
      <c r="D56" s="125" t="s">
        <v>23</v>
      </c>
      <c r="E56" s="126"/>
      <c r="F56" s="127"/>
      <c r="G56" s="103"/>
      <c r="H56" s="104"/>
      <c r="I56" s="104"/>
      <c r="J56" s="104"/>
      <c r="K56" s="105"/>
      <c r="L56" s="215"/>
      <c r="M56" s="216"/>
      <c r="N56" s="216"/>
      <c r="O56" s="216"/>
      <c r="P56" s="216"/>
      <c r="Q56" s="216"/>
      <c r="R56" s="216"/>
      <c r="S56" s="217"/>
    </row>
    <row r="57" spans="3:28" ht="33" customHeight="1" thickTop="1" thickBot="1" x14ac:dyDescent="0.25">
      <c r="C57" s="139" t="s">
        <v>29</v>
      </c>
      <c r="D57" s="140"/>
      <c r="E57" s="140"/>
      <c r="F57" s="141"/>
      <c r="G57" s="28" t="s">
        <v>51</v>
      </c>
      <c r="H57" s="142">
        <f>SUM(G53:K56)</f>
        <v>0</v>
      </c>
      <c r="I57" s="142"/>
      <c r="J57" s="142"/>
      <c r="K57" s="143"/>
      <c r="L57" s="157" t="s">
        <v>108</v>
      </c>
      <c r="M57" s="158"/>
      <c r="N57" s="158"/>
      <c r="O57" s="158"/>
      <c r="P57" s="158"/>
      <c r="Q57" s="158"/>
      <c r="R57" s="158"/>
      <c r="S57" s="159"/>
    </row>
    <row r="58" spans="3:28" ht="33" customHeight="1" thickTop="1" x14ac:dyDescent="0.2">
      <c r="C58" s="161" t="s">
        <v>92</v>
      </c>
      <c r="D58" s="162"/>
      <c r="E58" s="162"/>
      <c r="F58" s="163"/>
      <c r="G58" s="170"/>
      <c r="H58" s="171"/>
      <c r="I58" s="171"/>
      <c r="J58" s="171"/>
      <c r="K58" s="172"/>
      <c r="L58" s="200" t="s">
        <v>101</v>
      </c>
      <c r="M58" s="201"/>
      <c r="N58" s="201"/>
      <c r="O58" s="201"/>
      <c r="P58" s="201"/>
      <c r="Q58" s="201"/>
      <c r="R58" s="201"/>
      <c r="S58" s="202"/>
      <c r="Z58" s="3"/>
      <c r="AA58" s="3"/>
      <c r="AB58" s="3"/>
    </row>
    <row r="59" spans="3:28" ht="33" customHeight="1" x14ac:dyDescent="0.2">
      <c r="C59" s="164"/>
      <c r="D59" s="165"/>
      <c r="E59" s="165"/>
      <c r="F59" s="166"/>
      <c r="G59" s="173"/>
      <c r="H59" s="174"/>
      <c r="I59" s="174"/>
      <c r="J59" s="174"/>
      <c r="K59" s="175"/>
      <c r="L59" s="203"/>
      <c r="M59" s="204"/>
      <c r="N59" s="204"/>
      <c r="O59" s="204"/>
      <c r="P59" s="204"/>
      <c r="Q59" s="204"/>
      <c r="R59" s="204"/>
      <c r="S59" s="205"/>
      <c r="Z59" s="3"/>
      <c r="AA59" s="45"/>
      <c r="AB59" s="3"/>
    </row>
    <row r="60" spans="3:28" ht="33" customHeight="1" x14ac:dyDescent="0.2">
      <c r="C60" s="164"/>
      <c r="D60" s="165"/>
      <c r="E60" s="165"/>
      <c r="F60" s="166"/>
      <c r="G60" s="173"/>
      <c r="H60" s="174"/>
      <c r="I60" s="174"/>
      <c r="J60" s="174"/>
      <c r="K60" s="175"/>
      <c r="L60" s="203"/>
      <c r="M60" s="204"/>
      <c r="N60" s="204"/>
      <c r="O60" s="204"/>
      <c r="P60" s="204"/>
      <c r="Q60" s="204"/>
      <c r="R60" s="204"/>
      <c r="S60" s="205"/>
      <c r="Z60" s="45"/>
      <c r="AA60" s="3"/>
      <c r="AB60" s="3"/>
    </row>
    <row r="61" spans="3:28" ht="33" customHeight="1" thickBot="1" x14ac:dyDescent="0.25">
      <c r="C61" s="167"/>
      <c r="D61" s="168"/>
      <c r="E61" s="168"/>
      <c r="F61" s="169"/>
      <c r="G61" s="176"/>
      <c r="H61" s="177"/>
      <c r="I61" s="177"/>
      <c r="J61" s="177"/>
      <c r="K61" s="178"/>
      <c r="L61" s="206"/>
      <c r="M61" s="207"/>
      <c r="N61" s="207"/>
      <c r="O61" s="207"/>
      <c r="P61" s="207"/>
      <c r="Q61" s="207"/>
      <c r="R61" s="207"/>
      <c r="S61" s="208"/>
      <c r="Z61" s="3"/>
      <c r="AA61" s="3"/>
      <c r="AB61" s="3"/>
    </row>
    <row r="62" spans="3:28" ht="33" customHeight="1" thickTop="1" thickBot="1" x14ac:dyDescent="0.25">
      <c r="C62" s="139" t="s">
        <v>29</v>
      </c>
      <c r="D62" s="140"/>
      <c r="E62" s="140"/>
      <c r="F62" s="141"/>
      <c r="G62" s="29" t="s">
        <v>56</v>
      </c>
      <c r="H62" s="142">
        <f>SUM(G58:K61)</f>
        <v>0</v>
      </c>
      <c r="I62" s="142"/>
      <c r="J62" s="142"/>
      <c r="K62" s="143"/>
      <c r="L62" s="157"/>
      <c r="M62" s="158"/>
      <c r="N62" s="158"/>
      <c r="O62" s="158"/>
      <c r="P62" s="158"/>
      <c r="Q62" s="158"/>
      <c r="R62" s="158"/>
      <c r="S62" s="159"/>
      <c r="Z62" s="3"/>
      <c r="AA62" s="3"/>
      <c r="AB62" s="46"/>
    </row>
    <row r="63" spans="3:28" ht="33" customHeight="1" thickTop="1" thickBot="1" x14ac:dyDescent="0.25">
      <c r="C63" s="134" t="s">
        <v>33</v>
      </c>
      <c r="D63" s="135"/>
      <c r="E63" s="135"/>
      <c r="F63" s="136"/>
      <c r="G63" s="30" t="s">
        <v>52</v>
      </c>
      <c r="H63" s="137">
        <f>SUM(H57,H62)</f>
        <v>0</v>
      </c>
      <c r="I63" s="137"/>
      <c r="J63" s="137"/>
      <c r="K63" s="138"/>
      <c r="L63" s="197" t="s">
        <v>91</v>
      </c>
      <c r="M63" s="198"/>
      <c r="N63" s="198"/>
      <c r="O63" s="198"/>
      <c r="P63" s="198"/>
      <c r="Q63" s="198"/>
      <c r="R63" s="198"/>
      <c r="S63" s="199"/>
      <c r="Z63" s="3"/>
      <c r="AA63" s="3"/>
      <c r="AB63" s="3"/>
    </row>
    <row r="64" spans="3:28" ht="24.75" customHeight="1" thickBot="1" x14ac:dyDescent="0.25"/>
    <row r="65" spans="2:20" ht="24.75" customHeight="1" x14ac:dyDescent="0.2">
      <c r="B65" s="51"/>
      <c r="C65" s="117" t="s">
        <v>90</v>
      </c>
      <c r="D65" s="118"/>
      <c r="E65" s="118"/>
      <c r="F65" s="118"/>
      <c r="G65" s="185" t="s">
        <v>95</v>
      </c>
      <c r="H65" s="187">
        <f>H49-H63</f>
        <v>24000</v>
      </c>
      <c r="I65" s="188"/>
      <c r="J65" s="188"/>
      <c r="K65" s="188"/>
      <c r="L65" s="188"/>
      <c r="M65" s="190" t="s">
        <v>94</v>
      </c>
      <c r="N65" s="192" t="s">
        <v>93</v>
      </c>
      <c r="O65" s="193"/>
      <c r="P65" s="193"/>
      <c r="Q65" s="193"/>
      <c r="R65" s="193"/>
      <c r="S65" s="194"/>
      <c r="T65" s="37"/>
    </row>
    <row r="66" spans="2:20" ht="24.75" customHeight="1" thickBot="1" x14ac:dyDescent="0.25">
      <c r="B66" s="42"/>
      <c r="C66" s="119"/>
      <c r="D66" s="120"/>
      <c r="E66" s="120"/>
      <c r="F66" s="120"/>
      <c r="G66" s="186"/>
      <c r="H66" s="189"/>
      <c r="I66" s="189"/>
      <c r="J66" s="189"/>
      <c r="K66" s="189"/>
      <c r="L66" s="189"/>
      <c r="M66" s="191"/>
      <c r="N66" s="195"/>
      <c r="O66" s="195"/>
      <c r="P66" s="195"/>
      <c r="Q66" s="195"/>
      <c r="R66" s="195"/>
      <c r="S66" s="196"/>
      <c r="T66" s="37"/>
    </row>
    <row r="67" spans="2:20" ht="24.75" customHeight="1" x14ac:dyDescent="0.2">
      <c r="B67" s="42"/>
      <c r="C67" s="52"/>
      <c r="D67" s="52"/>
      <c r="E67" s="52"/>
      <c r="F67" s="52"/>
      <c r="G67" s="52"/>
      <c r="H67" s="53"/>
      <c r="I67" s="37"/>
      <c r="J67" s="54"/>
      <c r="K67" s="54"/>
      <c r="L67" s="54"/>
      <c r="M67" s="54"/>
      <c r="N67" s="37"/>
      <c r="O67" s="37"/>
      <c r="P67" s="37"/>
      <c r="Q67" s="37"/>
      <c r="R67" s="55"/>
      <c r="S67" s="37"/>
      <c r="T67" s="37"/>
    </row>
  </sheetData>
  <mergeCells count="96">
    <mergeCell ref="L58:S61"/>
    <mergeCell ref="L36:R36"/>
    <mergeCell ref="N19:S19"/>
    <mergeCell ref="D34:I34"/>
    <mergeCell ref="L33:R33"/>
    <mergeCell ref="L34:R34"/>
    <mergeCell ref="S30:S31"/>
    <mergeCell ref="L43:S43"/>
    <mergeCell ref="L45:S45"/>
    <mergeCell ref="L56:S56"/>
    <mergeCell ref="M44:N44"/>
    <mergeCell ref="R44:S44"/>
    <mergeCell ref="P44:Q44"/>
    <mergeCell ref="L49:S49"/>
    <mergeCell ref="L53:S53"/>
    <mergeCell ref="L54:S54"/>
    <mergeCell ref="G65:G66"/>
    <mergeCell ref="H65:L66"/>
    <mergeCell ref="M65:M66"/>
    <mergeCell ref="N65:S66"/>
    <mergeCell ref="L63:S63"/>
    <mergeCell ref="L62:S62"/>
    <mergeCell ref="C42:F42"/>
    <mergeCell ref="G42:K42"/>
    <mergeCell ref="L42:S42"/>
    <mergeCell ref="R40:S40"/>
    <mergeCell ref="L46:S46"/>
    <mergeCell ref="G46:K46"/>
    <mergeCell ref="C58:F61"/>
    <mergeCell ref="G58:K61"/>
    <mergeCell ref="G44:K44"/>
    <mergeCell ref="C43:F43"/>
    <mergeCell ref="C44:F44"/>
    <mergeCell ref="C45:F45"/>
    <mergeCell ref="H62:K62"/>
    <mergeCell ref="L48:S48"/>
    <mergeCell ref="L57:S57"/>
    <mergeCell ref="L55:S55"/>
    <mergeCell ref="L52:S52"/>
    <mergeCell ref="L47:S47"/>
    <mergeCell ref="C46:F46"/>
    <mergeCell ref="C47:F47"/>
    <mergeCell ref="G54:K54"/>
    <mergeCell ref="G47:K47"/>
    <mergeCell ref="C65:F66"/>
    <mergeCell ref="G43:K43"/>
    <mergeCell ref="D55:F55"/>
    <mergeCell ref="D56:F56"/>
    <mergeCell ref="C52:C56"/>
    <mergeCell ref="C49:F49"/>
    <mergeCell ref="C63:F63"/>
    <mergeCell ref="H63:K63"/>
    <mergeCell ref="C62:F62"/>
    <mergeCell ref="G45:K45"/>
    <mergeCell ref="C57:F57"/>
    <mergeCell ref="G52:K52"/>
    <mergeCell ref="H57:K57"/>
    <mergeCell ref="D53:F53"/>
    <mergeCell ref="D54:F54"/>
    <mergeCell ref="G53:K53"/>
    <mergeCell ref="G56:K56"/>
    <mergeCell ref="C48:F48"/>
    <mergeCell ref="D52:F52"/>
    <mergeCell ref="H49:K49"/>
    <mergeCell ref="G55:K55"/>
    <mergeCell ref="G48:K48"/>
    <mergeCell ref="P3:S4"/>
    <mergeCell ref="B2:S2"/>
    <mergeCell ref="B39:S39"/>
    <mergeCell ref="G19:J19"/>
    <mergeCell ref="C6:R6"/>
    <mergeCell ref="C19:E19"/>
    <mergeCell ref="C16:S16"/>
    <mergeCell ref="C20:E20"/>
    <mergeCell ref="F20:J20"/>
    <mergeCell ref="K19:M19"/>
    <mergeCell ref="L37:R37"/>
    <mergeCell ref="D33:I33"/>
    <mergeCell ref="D36:I36"/>
    <mergeCell ref="D37:I37"/>
    <mergeCell ref="L35:R35"/>
    <mergeCell ref="D32:I32"/>
    <mergeCell ref="D35:I35"/>
    <mergeCell ref="L32:R32"/>
    <mergeCell ref="K10:R10"/>
    <mergeCell ref="C30:C31"/>
    <mergeCell ref="D30:I31"/>
    <mergeCell ref="J30:J31"/>
    <mergeCell ref="K30:K31"/>
    <mergeCell ref="L30:R31"/>
    <mergeCell ref="K20:M20"/>
    <mergeCell ref="N20:S20"/>
    <mergeCell ref="M13:Q13"/>
    <mergeCell ref="K12:R12"/>
    <mergeCell ref="I14:J14"/>
    <mergeCell ref="K14:Q14"/>
  </mergeCells>
  <phoneticPr fontId="2"/>
  <pageMargins left="0.19685039370078741" right="0.19685039370078741" top="0.39370078740157483" bottom="0.39370078740157483" header="0.51181102362204722" footer="0.51181102362204722"/>
  <pageSetup paperSize="9" scale="97" orientation="portrait" r:id="rId1"/>
  <headerFooter alignWithMargins="0"/>
  <rowBreaks count="1" manualBreakCount="1">
    <brk id="3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X68"/>
  <sheetViews>
    <sheetView tabSelected="1" view="pageBreakPreview" topLeftCell="A43" zoomScale="80" zoomScaleNormal="100" zoomScaleSheetLayoutView="80" workbookViewId="0">
      <selection activeCell="G47" sqref="G47:K47"/>
    </sheetView>
  </sheetViews>
  <sheetFormatPr defaultColWidth="4.81640625" defaultRowHeight="17.25" customHeight="1" x14ac:dyDescent="0.2"/>
  <cols>
    <col min="1" max="1" width="4.81640625" style="1" customWidth="1"/>
    <col min="2" max="2" width="2.453125" style="1" customWidth="1"/>
    <col min="3" max="3" width="5" style="1" customWidth="1"/>
    <col min="4" max="5" width="4.81640625" style="1" customWidth="1"/>
    <col min="6" max="6" width="6.36328125" style="1" customWidth="1"/>
    <col min="7" max="8" width="4.81640625" style="1" customWidth="1"/>
    <col min="9" max="10" width="5.6328125" style="1" customWidth="1"/>
    <col min="11" max="11" width="5" style="1" customWidth="1"/>
    <col min="12" max="13" width="4.81640625" style="1" customWidth="1"/>
    <col min="14" max="14" width="5.90625" style="1" customWidth="1"/>
    <col min="15" max="15" width="4.36328125" style="1" customWidth="1"/>
    <col min="16" max="17" width="4.81640625" style="1" customWidth="1"/>
    <col min="18" max="18" width="3.6328125" style="1" customWidth="1"/>
    <col min="19" max="19" width="5.6328125" style="1" customWidth="1"/>
    <col min="20" max="20" width="4.81640625" style="1"/>
    <col min="21" max="21" width="3.90625" style="1" customWidth="1"/>
    <col min="22" max="16384" width="4.81640625" style="1"/>
  </cols>
  <sheetData>
    <row r="1" spans="2:24" ht="14.25" customHeight="1" x14ac:dyDescent="0.2">
      <c r="C1" s="21" t="s">
        <v>62</v>
      </c>
      <c r="D1" s="4"/>
      <c r="E1" s="4"/>
    </row>
    <row r="2" spans="2:24" ht="14.25" customHeight="1" x14ac:dyDescent="0.2">
      <c r="B2" s="88" t="s">
        <v>34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</row>
    <row r="3" spans="2:24" ht="16.5" customHeight="1" x14ac:dyDescent="0.2">
      <c r="P3" s="82" t="s">
        <v>63</v>
      </c>
      <c r="Q3" s="83"/>
      <c r="R3" s="83"/>
      <c r="S3" s="84"/>
    </row>
    <row r="4" spans="2:24" ht="16.5" customHeight="1" x14ac:dyDescent="0.2">
      <c r="P4" s="85"/>
      <c r="Q4" s="86"/>
      <c r="R4" s="86"/>
      <c r="S4" s="87"/>
    </row>
    <row r="5" spans="2:24" ht="11.25" customHeight="1" x14ac:dyDescent="0.2"/>
    <row r="6" spans="2:24" ht="14.25" customHeight="1" x14ac:dyDescent="0.2">
      <c r="C6" s="88" t="s">
        <v>35</v>
      </c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</row>
    <row r="7" spans="2:24" ht="14.25" customHeight="1" x14ac:dyDescent="0.2"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</row>
    <row r="8" spans="2:24" ht="11.25" customHeight="1" thickBot="1" x14ac:dyDescent="0.25"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2:24" ht="20.25" customHeight="1" x14ac:dyDescent="0.2">
      <c r="C9" s="15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7" t="s">
        <v>102</v>
      </c>
    </row>
    <row r="10" spans="2:24" ht="20.25" customHeight="1" x14ac:dyDescent="0.2">
      <c r="C10" s="18" t="s">
        <v>1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8"/>
    </row>
    <row r="11" spans="2:24" ht="20.25" customHeight="1" x14ac:dyDescent="0.2">
      <c r="C11" s="18"/>
      <c r="D11" s="3"/>
      <c r="E11" s="3"/>
      <c r="F11" s="3"/>
      <c r="G11" s="3"/>
      <c r="H11" s="3"/>
      <c r="I11" s="3"/>
      <c r="J11" s="3"/>
      <c r="K11" s="81" t="s">
        <v>71</v>
      </c>
      <c r="L11" s="81"/>
      <c r="M11" s="81"/>
      <c r="N11" s="81"/>
      <c r="O11" s="81"/>
      <c r="P11" s="81"/>
      <c r="Q11" s="81"/>
      <c r="R11" s="3"/>
      <c r="S11" s="8"/>
    </row>
    <row r="12" spans="2:24" ht="20.25" customHeight="1" x14ac:dyDescent="0.2">
      <c r="C12" s="18"/>
      <c r="D12" s="3"/>
      <c r="E12" s="3"/>
      <c r="F12" s="3"/>
      <c r="G12" s="3"/>
      <c r="H12" s="3"/>
      <c r="I12" s="3" t="s">
        <v>65</v>
      </c>
      <c r="J12" s="3"/>
      <c r="K12" s="13" t="s">
        <v>70</v>
      </c>
      <c r="L12" s="13"/>
      <c r="M12" s="13"/>
      <c r="N12" s="13"/>
      <c r="O12" s="13"/>
      <c r="P12" s="13"/>
      <c r="Q12" s="13"/>
      <c r="R12" s="13"/>
      <c r="S12" s="8"/>
    </row>
    <row r="13" spans="2:24" ht="20.25" customHeight="1" x14ac:dyDescent="0.2">
      <c r="C13" s="18"/>
      <c r="D13" s="3"/>
      <c r="E13" s="3"/>
      <c r="F13" s="3"/>
      <c r="G13" s="3"/>
      <c r="H13" s="3"/>
      <c r="I13" s="3" t="s">
        <v>60</v>
      </c>
      <c r="J13" s="3"/>
      <c r="K13" s="80"/>
      <c r="L13" s="80"/>
      <c r="M13" s="80"/>
      <c r="N13" s="80"/>
      <c r="O13" s="80"/>
      <c r="P13" s="80"/>
      <c r="Q13" s="80"/>
      <c r="R13" s="80"/>
      <c r="S13" s="8"/>
      <c r="X13" s="42"/>
    </row>
    <row r="14" spans="2:24" ht="20.25" customHeight="1" x14ac:dyDescent="0.2">
      <c r="C14" s="18"/>
      <c r="D14" s="3"/>
      <c r="E14" s="3"/>
      <c r="F14" s="3"/>
      <c r="G14" s="3"/>
      <c r="H14" s="3"/>
      <c r="I14" s="3" t="s">
        <v>64</v>
      </c>
      <c r="J14" s="3"/>
      <c r="K14" s="14" t="s">
        <v>36</v>
      </c>
      <c r="L14" s="14"/>
      <c r="M14" s="80"/>
      <c r="N14" s="80"/>
      <c r="O14" s="80"/>
      <c r="P14" s="80"/>
      <c r="Q14" s="80"/>
      <c r="R14" s="44"/>
      <c r="S14" s="8"/>
    </row>
    <row r="15" spans="2:24" ht="20.25" customHeight="1" x14ac:dyDescent="0.2">
      <c r="C15" s="18"/>
      <c r="D15" s="3"/>
      <c r="E15" s="3"/>
      <c r="F15" s="3"/>
      <c r="G15" s="3"/>
      <c r="H15" s="3"/>
      <c r="I15" s="81" t="s">
        <v>59</v>
      </c>
      <c r="J15" s="81"/>
      <c r="K15" s="14"/>
      <c r="L15" s="14"/>
      <c r="M15" s="254"/>
      <c r="N15" s="254"/>
      <c r="O15" s="254"/>
      <c r="P15" s="254"/>
      <c r="Q15" s="14"/>
      <c r="R15" s="22"/>
      <c r="S15" s="8"/>
    </row>
    <row r="16" spans="2:24" ht="20.25" customHeight="1" x14ac:dyDescent="0.2">
      <c r="C16" s="18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8"/>
    </row>
    <row r="17" spans="3:21" ht="20.25" customHeight="1" x14ac:dyDescent="0.2">
      <c r="C17" s="94" t="s">
        <v>103</v>
      </c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6"/>
    </row>
    <row r="18" spans="3:21" ht="20.25" customHeight="1" x14ac:dyDescent="0.2">
      <c r="C18" s="19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20"/>
    </row>
    <row r="19" spans="3:21" ht="24" customHeight="1" x14ac:dyDescent="0.2">
      <c r="C19" s="237" t="s">
        <v>2</v>
      </c>
      <c r="D19" s="238"/>
      <c r="E19" s="238"/>
      <c r="F19" s="31" t="s">
        <v>47</v>
      </c>
      <c r="G19" s="255">
        <f>H66</f>
        <v>0</v>
      </c>
      <c r="H19" s="255"/>
      <c r="I19" s="255"/>
      <c r="J19" s="256"/>
      <c r="K19" s="124" t="s">
        <v>75</v>
      </c>
      <c r="L19" s="92"/>
      <c r="M19" s="93"/>
      <c r="N19" s="209" t="s">
        <v>107</v>
      </c>
      <c r="O19" s="210"/>
      <c r="P19" s="210"/>
      <c r="Q19" s="210"/>
      <c r="R19" s="210"/>
      <c r="S19" s="211"/>
    </row>
    <row r="20" spans="3:21" ht="20.25" customHeight="1" x14ac:dyDescent="0.2">
      <c r="C20" s="18" t="s">
        <v>37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8"/>
      <c r="U20" s="43"/>
    </row>
    <row r="21" spans="3:21" ht="20.25" customHeight="1" x14ac:dyDescent="0.2">
      <c r="C21" s="18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8"/>
    </row>
    <row r="22" spans="3:21" ht="20.25" customHeight="1" x14ac:dyDescent="0.2">
      <c r="C22" s="18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8"/>
    </row>
    <row r="23" spans="3:21" ht="20.25" customHeight="1" x14ac:dyDescent="0.2">
      <c r="C23" s="18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8"/>
    </row>
    <row r="24" spans="3:21" ht="20.25" customHeight="1" x14ac:dyDescent="0.2">
      <c r="C24" s="18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8"/>
    </row>
    <row r="25" spans="3:21" ht="24" customHeight="1" thickBot="1" x14ac:dyDescent="0.25">
      <c r="C25" s="261" t="s">
        <v>38</v>
      </c>
      <c r="D25" s="262"/>
      <c r="E25" s="262"/>
      <c r="F25" s="259" t="s">
        <v>104</v>
      </c>
      <c r="G25" s="235"/>
      <c r="H25" s="235"/>
      <c r="I25" s="235"/>
      <c r="J25" s="260"/>
      <c r="K25" s="251" t="s">
        <v>39</v>
      </c>
      <c r="L25" s="252"/>
      <c r="M25" s="253"/>
      <c r="N25" s="234" t="s">
        <v>105</v>
      </c>
      <c r="O25" s="235"/>
      <c r="P25" s="235"/>
      <c r="Q25" s="235"/>
      <c r="R25" s="235"/>
      <c r="S25" s="236"/>
    </row>
    <row r="26" spans="3:21" ht="10.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3:21" ht="17.25" customHeight="1" x14ac:dyDescent="0.2">
      <c r="D27" s="5" t="s">
        <v>66</v>
      </c>
      <c r="H27" s="42"/>
    </row>
    <row r="28" spans="3:21" ht="3" customHeight="1" thickBot="1" x14ac:dyDescent="0.25">
      <c r="D28" s="5"/>
    </row>
    <row r="29" spans="3:21" ht="32.4" customHeight="1" thickBot="1" x14ac:dyDescent="0.25">
      <c r="C29" s="248" t="s">
        <v>42</v>
      </c>
      <c r="D29" s="249"/>
      <c r="E29" s="250"/>
      <c r="F29" s="257" t="s">
        <v>40</v>
      </c>
      <c r="G29" s="258"/>
      <c r="H29" s="245">
        <v>0</v>
      </c>
      <c r="I29" s="245"/>
      <c r="J29" s="258" t="s">
        <v>41</v>
      </c>
      <c r="K29" s="258"/>
      <c r="L29" s="258"/>
      <c r="M29" s="245">
        <v>0</v>
      </c>
      <c r="N29" s="247"/>
      <c r="O29" s="47" t="s">
        <v>18</v>
      </c>
      <c r="P29" s="245">
        <f>H29+M29</f>
        <v>0</v>
      </c>
      <c r="Q29" s="245"/>
      <c r="R29" s="246"/>
    </row>
    <row r="30" spans="3:21" ht="6" customHeight="1" x14ac:dyDescent="0.2"/>
    <row r="31" spans="3:21" ht="17.25" customHeight="1" x14ac:dyDescent="0.2">
      <c r="D31" s="5" t="s">
        <v>67</v>
      </c>
    </row>
    <row r="32" spans="3:21" ht="3" customHeight="1" thickBot="1" x14ac:dyDescent="0.25">
      <c r="D32" s="5"/>
    </row>
    <row r="33" spans="2:19" ht="20.25" customHeight="1" thickBot="1" x14ac:dyDescent="0.25">
      <c r="C33" s="38" t="s">
        <v>4</v>
      </c>
      <c r="D33" s="242" t="s">
        <v>43</v>
      </c>
      <c r="E33" s="243"/>
      <c r="F33" s="243"/>
      <c r="G33" s="243"/>
      <c r="H33" s="243"/>
      <c r="I33" s="243"/>
      <c r="J33" s="244"/>
      <c r="K33" s="38" t="s">
        <v>4</v>
      </c>
      <c r="L33" s="242" t="s">
        <v>43</v>
      </c>
      <c r="M33" s="243"/>
      <c r="N33" s="243"/>
      <c r="O33" s="243"/>
      <c r="P33" s="243"/>
      <c r="Q33" s="243"/>
      <c r="R33" s="243"/>
      <c r="S33" s="244"/>
    </row>
    <row r="34" spans="2:19" ht="40.5" customHeight="1" x14ac:dyDescent="0.2">
      <c r="C34" s="39" t="s">
        <v>77</v>
      </c>
      <c r="D34" s="60"/>
      <c r="E34" s="61"/>
      <c r="F34" s="61"/>
      <c r="G34" s="61"/>
      <c r="H34" s="61"/>
      <c r="I34" s="61"/>
      <c r="J34" s="62"/>
      <c r="K34" s="39" t="s">
        <v>83</v>
      </c>
      <c r="L34" s="60"/>
      <c r="M34" s="61"/>
      <c r="N34" s="61"/>
      <c r="O34" s="61"/>
      <c r="P34" s="61"/>
      <c r="Q34" s="61"/>
      <c r="R34" s="61"/>
      <c r="S34" s="62"/>
    </row>
    <row r="35" spans="2:19" ht="40.5" customHeight="1" x14ac:dyDescent="0.2">
      <c r="C35" s="40" t="s">
        <v>78</v>
      </c>
      <c r="D35" s="57"/>
      <c r="E35" s="58"/>
      <c r="F35" s="58"/>
      <c r="G35" s="58"/>
      <c r="H35" s="58"/>
      <c r="I35" s="58"/>
      <c r="J35" s="59"/>
      <c r="K35" s="40" t="s">
        <v>84</v>
      </c>
      <c r="L35" s="57"/>
      <c r="M35" s="58"/>
      <c r="N35" s="58"/>
      <c r="O35" s="58"/>
      <c r="P35" s="58"/>
      <c r="Q35" s="58"/>
      <c r="R35" s="58"/>
      <c r="S35" s="59"/>
    </row>
    <row r="36" spans="2:19" ht="40.5" customHeight="1" x14ac:dyDescent="0.2">
      <c r="C36" s="40" t="s">
        <v>79</v>
      </c>
      <c r="D36" s="239"/>
      <c r="E36" s="240"/>
      <c r="F36" s="240"/>
      <c r="G36" s="240"/>
      <c r="H36" s="240"/>
      <c r="I36" s="240"/>
      <c r="J36" s="241"/>
      <c r="K36" s="40" t="s">
        <v>85</v>
      </c>
      <c r="L36" s="239"/>
      <c r="M36" s="240"/>
      <c r="N36" s="240"/>
      <c r="O36" s="240"/>
      <c r="P36" s="240"/>
      <c r="Q36" s="240"/>
      <c r="R36" s="240"/>
      <c r="S36" s="241"/>
    </row>
    <row r="37" spans="2:19" ht="40.5" customHeight="1" x14ac:dyDescent="0.2">
      <c r="C37" s="40" t="s">
        <v>80</v>
      </c>
      <c r="D37" s="57"/>
      <c r="E37" s="58"/>
      <c r="F37" s="58"/>
      <c r="G37" s="58"/>
      <c r="H37" s="58"/>
      <c r="I37" s="58"/>
      <c r="J37" s="59"/>
      <c r="K37" s="40" t="s">
        <v>86</v>
      </c>
      <c r="L37" s="57"/>
      <c r="M37" s="58"/>
      <c r="N37" s="58"/>
      <c r="O37" s="58"/>
      <c r="P37" s="58"/>
      <c r="Q37" s="58"/>
      <c r="R37" s="58"/>
      <c r="S37" s="59"/>
    </row>
    <row r="38" spans="2:19" ht="40.5" customHeight="1" x14ac:dyDescent="0.2">
      <c r="C38" s="40" t="s">
        <v>81</v>
      </c>
      <c r="D38" s="57"/>
      <c r="E38" s="58"/>
      <c r="F38" s="58"/>
      <c r="G38" s="58"/>
      <c r="H38" s="58"/>
      <c r="I38" s="58"/>
      <c r="J38" s="59"/>
      <c r="K38" s="40" t="s">
        <v>87</v>
      </c>
      <c r="L38" s="57"/>
      <c r="M38" s="58"/>
      <c r="N38" s="58"/>
      <c r="O38" s="58"/>
      <c r="P38" s="58"/>
      <c r="Q38" s="58"/>
      <c r="R38" s="58"/>
      <c r="S38" s="59"/>
    </row>
    <row r="39" spans="2:19" ht="40.5" customHeight="1" thickBot="1" x14ac:dyDescent="0.25">
      <c r="C39" s="41" t="s">
        <v>82</v>
      </c>
      <c r="D39" s="263"/>
      <c r="E39" s="264"/>
      <c r="F39" s="264"/>
      <c r="G39" s="264"/>
      <c r="H39" s="264"/>
      <c r="I39" s="264"/>
      <c r="J39" s="265"/>
      <c r="K39" s="41" t="s">
        <v>88</v>
      </c>
      <c r="L39" s="100"/>
      <c r="M39" s="101"/>
      <c r="N39" s="101"/>
      <c r="O39" s="101"/>
      <c r="P39" s="101"/>
      <c r="Q39" s="101"/>
      <c r="R39" s="101"/>
      <c r="S39" s="102"/>
    </row>
    <row r="40" spans="2:19" ht="17.25" customHeight="1" x14ac:dyDescent="0.2">
      <c r="I40" s="3"/>
      <c r="J40" s="3"/>
      <c r="K40" s="3"/>
      <c r="L40" s="3"/>
      <c r="S40" s="7" t="s">
        <v>9</v>
      </c>
    </row>
    <row r="41" spans="2:19" ht="17.25" customHeight="1" x14ac:dyDescent="0.2">
      <c r="S41" s="7"/>
    </row>
    <row r="42" spans="2:19" ht="17.25" customHeight="1" x14ac:dyDescent="0.2">
      <c r="B42" s="88" t="s">
        <v>44</v>
      </c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</row>
    <row r="43" spans="2:19" ht="24.75" customHeight="1" x14ac:dyDescent="0.2">
      <c r="C43" s="5" t="s">
        <v>68</v>
      </c>
      <c r="R43" s="88"/>
      <c r="S43" s="88"/>
    </row>
    <row r="44" spans="2:19" ht="24.75" customHeight="1" thickBot="1" x14ac:dyDescent="0.25">
      <c r="C44" s="5" t="s">
        <v>19</v>
      </c>
    </row>
    <row r="45" spans="2:19" ht="33" customHeight="1" x14ac:dyDescent="0.2">
      <c r="C45" s="160" t="s">
        <v>12</v>
      </c>
      <c r="D45" s="110"/>
      <c r="E45" s="110"/>
      <c r="F45" s="111"/>
      <c r="G45" s="109" t="s">
        <v>45</v>
      </c>
      <c r="H45" s="110"/>
      <c r="I45" s="110"/>
      <c r="J45" s="110"/>
      <c r="K45" s="111"/>
      <c r="L45" s="109" t="s">
        <v>11</v>
      </c>
      <c r="M45" s="110"/>
      <c r="N45" s="110"/>
      <c r="O45" s="110"/>
      <c r="P45" s="110"/>
      <c r="Q45" s="110"/>
      <c r="R45" s="110"/>
      <c r="S45" s="150"/>
    </row>
    <row r="46" spans="2:19" ht="33" customHeight="1" x14ac:dyDescent="0.2">
      <c r="C46" s="106" t="s">
        <v>106</v>
      </c>
      <c r="D46" s="155"/>
      <c r="E46" s="155"/>
      <c r="F46" s="156"/>
      <c r="G46" s="121">
        <v>24000</v>
      </c>
      <c r="H46" s="122"/>
      <c r="I46" s="122"/>
      <c r="J46" s="122"/>
      <c r="K46" s="123"/>
      <c r="L46" s="212" t="s">
        <v>109</v>
      </c>
      <c r="M46" s="213"/>
      <c r="N46" s="213"/>
      <c r="O46" s="213"/>
      <c r="P46" s="213"/>
      <c r="Q46" s="213"/>
      <c r="R46" s="213"/>
      <c r="S46" s="214"/>
    </row>
    <row r="47" spans="2:19" ht="33" customHeight="1" x14ac:dyDescent="0.2">
      <c r="C47" s="154" t="s">
        <v>14</v>
      </c>
      <c r="D47" s="155"/>
      <c r="E47" s="155"/>
      <c r="F47" s="156"/>
      <c r="G47" s="121">
        <f>IF(M47="","",M47*P47)</f>
        <v>0</v>
      </c>
      <c r="H47" s="122"/>
      <c r="I47" s="122"/>
      <c r="J47" s="122"/>
      <c r="K47" s="123"/>
      <c r="L47" s="6" t="s">
        <v>14</v>
      </c>
      <c r="M47" s="218">
        <v>0</v>
      </c>
      <c r="N47" s="218"/>
      <c r="O47" s="12" t="s">
        <v>31</v>
      </c>
      <c r="P47" s="218">
        <v>0</v>
      </c>
      <c r="Q47" s="218"/>
      <c r="R47" s="148" t="s">
        <v>32</v>
      </c>
      <c r="S47" s="149"/>
    </row>
    <row r="48" spans="2:19" ht="33" customHeight="1" x14ac:dyDescent="0.2">
      <c r="C48" s="179" t="s">
        <v>15</v>
      </c>
      <c r="D48" s="180"/>
      <c r="E48" s="180"/>
      <c r="F48" s="181"/>
      <c r="G48" s="114"/>
      <c r="H48" s="115"/>
      <c r="I48" s="115"/>
      <c r="J48" s="115"/>
      <c r="K48" s="116"/>
      <c r="L48" s="82"/>
      <c r="M48" s="83"/>
      <c r="N48" s="83"/>
      <c r="O48" s="83"/>
      <c r="P48" s="83"/>
      <c r="Q48" s="83"/>
      <c r="R48" s="83"/>
      <c r="S48" s="233"/>
    </row>
    <row r="49" spans="3:19" ht="33" customHeight="1" x14ac:dyDescent="0.2">
      <c r="C49" s="154" t="s">
        <v>16</v>
      </c>
      <c r="D49" s="155"/>
      <c r="E49" s="155"/>
      <c r="F49" s="156"/>
      <c r="G49" s="114"/>
      <c r="H49" s="115"/>
      <c r="I49" s="115"/>
      <c r="J49" s="115"/>
      <c r="K49" s="116"/>
      <c r="L49" s="82"/>
      <c r="M49" s="83"/>
      <c r="N49" s="83"/>
      <c r="O49" s="83"/>
      <c r="P49" s="83"/>
      <c r="Q49" s="83"/>
      <c r="R49" s="83"/>
      <c r="S49" s="233"/>
    </row>
    <row r="50" spans="3:19" ht="33" customHeight="1" x14ac:dyDescent="0.2">
      <c r="C50" s="154" t="s">
        <v>17</v>
      </c>
      <c r="D50" s="155"/>
      <c r="E50" s="155"/>
      <c r="F50" s="156"/>
      <c r="G50" s="114"/>
      <c r="H50" s="115"/>
      <c r="I50" s="115"/>
      <c r="J50" s="115"/>
      <c r="K50" s="116"/>
      <c r="L50" s="82"/>
      <c r="M50" s="83"/>
      <c r="N50" s="83"/>
      <c r="O50" s="83"/>
      <c r="P50" s="83"/>
      <c r="Q50" s="83"/>
      <c r="R50" s="83"/>
      <c r="S50" s="233"/>
    </row>
    <row r="51" spans="3:19" ht="33" customHeight="1" x14ac:dyDescent="0.2">
      <c r="C51" s="106" t="s">
        <v>26</v>
      </c>
      <c r="D51" s="155"/>
      <c r="E51" s="155"/>
      <c r="F51" s="156"/>
      <c r="G51" s="32" t="s">
        <v>46</v>
      </c>
      <c r="H51" s="228">
        <f>'（Ａ）報告書'!H49:K49-'（Ａ）報告書'!H63:K63</f>
        <v>24000</v>
      </c>
      <c r="I51" s="228"/>
      <c r="J51" s="228"/>
      <c r="K51" s="229"/>
      <c r="L51" s="82" t="s">
        <v>110</v>
      </c>
      <c r="M51" s="83"/>
      <c r="N51" s="83"/>
      <c r="O51" s="83"/>
      <c r="P51" s="83"/>
      <c r="Q51" s="83"/>
      <c r="R51" s="83"/>
      <c r="S51" s="233"/>
    </row>
    <row r="52" spans="3:19" ht="33" customHeight="1" thickBot="1" x14ac:dyDescent="0.25">
      <c r="C52" s="131" t="s">
        <v>18</v>
      </c>
      <c r="D52" s="132"/>
      <c r="E52" s="132"/>
      <c r="F52" s="133"/>
      <c r="G52" s="33" t="s">
        <v>47</v>
      </c>
      <c r="H52" s="112">
        <f>SUM(G46:K50)+H51</f>
        <v>48000</v>
      </c>
      <c r="I52" s="224"/>
      <c r="J52" s="224"/>
      <c r="K52" s="225"/>
      <c r="L52" s="219"/>
      <c r="M52" s="220"/>
      <c r="N52" s="220"/>
      <c r="O52" s="220"/>
      <c r="P52" s="220"/>
      <c r="Q52" s="220"/>
      <c r="R52" s="220"/>
      <c r="S52" s="221"/>
    </row>
    <row r="53" spans="3:19" ht="27.75" customHeight="1" x14ac:dyDescent="0.2"/>
    <row r="54" spans="3:19" ht="27.75" customHeight="1" thickBot="1" x14ac:dyDescent="0.25">
      <c r="C54" s="5" t="s">
        <v>20</v>
      </c>
    </row>
    <row r="55" spans="3:19" ht="33.75" customHeight="1" x14ac:dyDescent="0.2">
      <c r="C55" s="128" t="s">
        <v>27</v>
      </c>
      <c r="D55" s="110" t="s">
        <v>21</v>
      </c>
      <c r="E55" s="110"/>
      <c r="F55" s="111"/>
      <c r="G55" s="109" t="s">
        <v>45</v>
      </c>
      <c r="H55" s="110"/>
      <c r="I55" s="110"/>
      <c r="J55" s="110"/>
      <c r="K55" s="111"/>
      <c r="L55" s="109" t="s">
        <v>11</v>
      </c>
      <c r="M55" s="110"/>
      <c r="N55" s="110"/>
      <c r="O55" s="110"/>
      <c r="P55" s="110"/>
      <c r="Q55" s="110"/>
      <c r="R55" s="110"/>
      <c r="S55" s="150"/>
    </row>
    <row r="56" spans="3:19" ht="33.75" customHeight="1" x14ac:dyDescent="0.2">
      <c r="C56" s="129"/>
      <c r="D56" s="144" t="s">
        <v>24</v>
      </c>
      <c r="E56" s="145"/>
      <c r="F56" s="146"/>
      <c r="G56" s="114"/>
      <c r="H56" s="115"/>
      <c r="I56" s="115"/>
      <c r="J56" s="115"/>
      <c r="K56" s="116"/>
      <c r="L56" s="147"/>
      <c r="M56" s="148"/>
      <c r="N56" s="148"/>
      <c r="O56" s="148"/>
      <c r="P56" s="148"/>
      <c r="Q56" s="148"/>
      <c r="R56" s="148"/>
      <c r="S56" s="149"/>
    </row>
    <row r="57" spans="3:19" ht="33.75" customHeight="1" x14ac:dyDescent="0.2">
      <c r="C57" s="129"/>
      <c r="D57" s="144" t="s">
        <v>25</v>
      </c>
      <c r="E57" s="145"/>
      <c r="F57" s="146"/>
      <c r="G57" s="114"/>
      <c r="H57" s="115"/>
      <c r="I57" s="115"/>
      <c r="J57" s="115"/>
      <c r="K57" s="116"/>
      <c r="L57" s="147"/>
      <c r="M57" s="148"/>
      <c r="N57" s="148"/>
      <c r="O57" s="148"/>
      <c r="P57" s="148"/>
      <c r="Q57" s="148"/>
      <c r="R57" s="148"/>
      <c r="S57" s="149"/>
    </row>
    <row r="58" spans="3:19" ht="33.75" customHeight="1" x14ac:dyDescent="0.2">
      <c r="C58" s="129"/>
      <c r="D58" s="124" t="s">
        <v>22</v>
      </c>
      <c r="E58" s="92"/>
      <c r="F58" s="93"/>
      <c r="G58" s="114"/>
      <c r="H58" s="115"/>
      <c r="I58" s="115"/>
      <c r="J58" s="115"/>
      <c r="K58" s="116"/>
      <c r="L58" s="147"/>
      <c r="M58" s="148"/>
      <c r="N58" s="148"/>
      <c r="O58" s="148"/>
      <c r="P58" s="148"/>
      <c r="Q58" s="148"/>
      <c r="R58" s="148"/>
      <c r="S58" s="149"/>
    </row>
    <row r="59" spans="3:19" ht="33.75" customHeight="1" thickBot="1" x14ac:dyDescent="0.25">
      <c r="C59" s="130"/>
      <c r="D59" s="125" t="s">
        <v>23</v>
      </c>
      <c r="E59" s="126"/>
      <c r="F59" s="127"/>
      <c r="G59" s="114"/>
      <c r="H59" s="226"/>
      <c r="I59" s="226"/>
      <c r="J59" s="226"/>
      <c r="K59" s="227"/>
      <c r="L59" s="215"/>
      <c r="M59" s="216"/>
      <c r="N59" s="216"/>
      <c r="O59" s="216"/>
      <c r="P59" s="216"/>
      <c r="Q59" s="216"/>
      <c r="R59" s="216"/>
      <c r="S59" s="217"/>
    </row>
    <row r="60" spans="3:19" ht="33.75" customHeight="1" thickTop="1" thickBot="1" x14ac:dyDescent="0.25">
      <c r="C60" s="139" t="s">
        <v>29</v>
      </c>
      <c r="D60" s="140"/>
      <c r="E60" s="140"/>
      <c r="F60" s="141"/>
      <c r="G60" s="34" t="s">
        <v>48</v>
      </c>
      <c r="H60" s="142">
        <f>SUM(G56:K59)</f>
        <v>0</v>
      </c>
      <c r="I60" s="142"/>
      <c r="J60" s="142"/>
      <c r="K60" s="143"/>
      <c r="L60" s="230" t="s">
        <v>108</v>
      </c>
      <c r="M60" s="231"/>
      <c r="N60" s="231"/>
      <c r="O60" s="231"/>
      <c r="P60" s="231"/>
      <c r="Q60" s="231"/>
      <c r="R60" s="231"/>
      <c r="S60" s="232"/>
    </row>
    <row r="61" spans="3:19" ht="33.75" customHeight="1" thickTop="1" x14ac:dyDescent="0.2">
      <c r="C61" s="161" t="s">
        <v>28</v>
      </c>
      <c r="D61" s="162"/>
      <c r="E61" s="162"/>
      <c r="F61" s="163"/>
      <c r="G61" s="170"/>
      <c r="H61" s="171"/>
      <c r="I61" s="171"/>
      <c r="J61" s="171"/>
      <c r="K61" s="172"/>
      <c r="L61" s="200" t="s">
        <v>101</v>
      </c>
      <c r="M61" s="201"/>
      <c r="N61" s="201"/>
      <c r="O61" s="201"/>
      <c r="P61" s="201"/>
      <c r="Q61" s="201"/>
      <c r="R61" s="201"/>
      <c r="S61" s="202"/>
    </row>
    <row r="62" spans="3:19" ht="33.75" customHeight="1" x14ac:dyDescent="0.2">
      <c r="C62" s="164"/>
      <c r="D62" s="165"/>
      <c r="E62" s="165"/>
      <c r="F62" s="166"/>
      <c r="G62" s="173"/>
      <c r="H62" s="174"/>
      <c r="I62" s="174"/>
      <c r="J62" s="174"/>
      <c r="K62" s="175"/>
      <c r="L62" s="203"/>
      <c r="M62" s="204"/>
      <c r="N62" s="204"/>
      <c r="O62" s="204"/>
      <c r="P62" s="204"/>
      <c r="Q62" s="204"/>
      <c r="R62" s="204"/>
      <c r="S62" s="205"/>
    </row>
    <row r="63" spans="3:19" ht="33.75" customHeight="1" x14ac:dyDescent="0.2">
      <c r="C63" s="164"/>
      <c r="D63" s="165"/>
      <c r="E63" s="165"/>
      <c r="F63" s="166"/>
      <c r="G63" s="173"/>
      <c r="H63" s="174"/>
      <c r="I63" s="174"/>
      <c r="J63" s="174"/>
      <c r="K63" s="175"/>
      <c r="L63" s="203"/>
      <c r="M63" s="204"/>
      <c r="N63" s="204"/>
      <c r="O63" s="204"/>
      <c r="P63" s="204"/>
      <c r="Q63" s="204"/>
      <c r="R63" s="204"/>
      <c r="S63" s="205"/>
    </row>
    <row r="64" spans="3:19" ht="33.75" customHeight="1" thickBot="1" x14ac:dyDescent="0.25">
      <c r="C64" s="167"/>
      <c r="D64" s="168"/>
      <c r="E64" s="168"/>
      <c r="F64" s="169"/>
      <c r="G64" s="176"/>
      <c r="H64" s="177"/>
      <c r="I64" s="177"/>
      <c r="J64" s="177"/>
      <c r="K64" s="178"/>
      <c r="L64" s="206"/>
      <c r="M64" s="207"/>
      <c r="N64" s="207"/>
      <c r="O64" s="207"/>
      <c r="P64" s="207"/>
      <c r="Q64" s="207"/>
      <c r="R64" s="207"/>
      <c r="S64" s="208"/>
    </row>
    <row r="65" spans="3:19" ht="33.75" customHeight="1" thickTop="1" thickBot="1" x14ac:dyDescent="0.25">
      <c r="C65" s="139" t="s">
        <v>29</v>
      </c>
      <c r="D65" s="140"/>
      <c r="E65" s="140"/>
      <c r="F65" s="140"/>
      <c r="G65" s="35" t="s">
        <v>49</v>
      </c>
      <c r="H65" s="142">
        <f>SUM(G61:K64)</f>
        <v>0</v>
      </c>
      <c r="I65" s="142"/>
      <c r="J65" s="142"/>
      <c r="K65" s="143"/>
      <c r="L65" s="157"/>
      <c r="M65" s="158"/>
      <c r="N65" s="158"/>
      <c r="O65" s="158"/>
      <c r="P65" s="158"/>
      <c r="Q65" s="158"/>
      <c r="R65" s="158"/>
      <c r="S65" s="159"/>
    </row>
    <row r="66" spans="3:19" ht="33.75" customHeight="1" thickTop="1" thickBot="1" x14ac:dyDescent="0.25">
      <c r="C66" s="134" t="s">
        <v>33</v>
      </c>
      <c r="D66" s="135"/>
      <c r="E66" s="135"/>
      <c r="F66" s="136"/>
      <c r="G66" s="36" t="s">
        <v>53</v>
      </c>
      <c r="H66" s="222">
        <f>H60+H65</f>
        <v>0</v>
      </c>
      <c r="I66" s="222"/>
      <c r="J66" s="222"/>
      <c r="K66" s="223"/>
      <c r="L66" s="10" t="s">
        <v>76</v>
      </c>
      <c r="M66" s="10"/>
      <c r="N66" s="10"/>
      <c r="O66" s="10"/>
      <c r="P66" s="10"/>
      <c r="Q66" s="10"/>
      <c r="R66" s="10"/>
      <c r="S66" s="11"/>
    </row>
    <row r="67" spans="3:19" ht="24.75" customHeight="1" x14ac:dyDescent="0.2"/>
    <row r="68" spans="3:19" ht="24.75" customHeight="1" x14ac:dyDescent="0.2"/>
  </sheetData>
  <mergeCells count="92">
    <mergeCell ref="C49:F49"/>
    <mergeCell ref="M47:N47"/>
    <mergeCell ref="F25:J25"/>
    <mergeCell ref="L38:S38"/>
    <mergeCell ref="G49:K49"/>
    <mergeCell ref="L49:S49"/>
    <mergeCell ref="C25:E25"/>
    <mergeCell ref="J29:L29"/>
    <mergeCell ref="L46:S46"/>
    <mergeCell ref="L48:S48"/>
    <mergeCell ref="D39:J39"/>
    <mergeCell ref="G48:K48"/>
    <mergeCell ref="C46:F46"/>
    <mergeCell ref="C48:F48"/>
    <mergeCell ref="D38:J38"/>
    <mergeCell ref="K13:R13"/>
    <mergeCell ref="H29:I29"/>
    <mergeCell ref="L34:S34"/>
    <mergeCell ref="L35:S35"/>
    <mergeCell ref="P29:R29"/>
    <mergeCell ref="M29:N29"/>
    <mergeCell ref="L33:S33"/>
    <mergeCell ref="D34:J34"/>
    <mergeCell ref="C29:E29"/>
    <mergeCell ref="M14:Q14"/>
    <mergeCell ref="K19:M19"/>
    <mergeCell ref="K25:M25"/>
    <mergeCell ref="I15:J15"/>
    <mergeCell ref="M15:P15"/>
    <mergeCell ref="G19:J19"/>
    <mergeCell ref="F29:G29"/>
    <mergeCell ref="B2:S2"/>
    <mergeCell ref="B42:S42"/>
    <mergeCell ref="N25:S25"/>
    <mergeCell ref="N19:S19"/>
    <mergeCell ref="C17:S17"/>
    <mergeCell ref="C19:E19"/>
    <mergeCell ref="P3:S4"/>
    <mergeCell ref="L39:S39"/>
    <mergeCell ref="K11:Q11"/>
    <mergeCell ref="C6:R7"/>
    <mergeCell ref="L36:S36"/>
    <mergeCell ref="L37:S37"/>
    <mergeCell ref="D35:J35"/>
    <mergeCell ref="D33:J33"/>
    <mergeCell ref="D36:J36"/>
    <mergeCell ref="D37:J37"/>
    <mergeCell ref="C55:C59"/>
    <mergeCell ref="C50:F50"/>
    <mergeCell ref="C51:F51"/>
    <mergeCell ref="C52:F52"/>
    <mergeCell ref="D55:F55"/>
    <mergeCell ref="D56:F56"/>
    <mergeCell ref="D57:F57"/>
    <mergeCell ref="C60:F60"/>
    <mergeCell ref="C61:F64"/>
    <mergeCell ref="H65:K65"/>
    <mergeCell ref="L52:S52"/>
    <mergeCell ref="G50:K50"/>
    <mergeCell ref="H51:K51"/>
    <mergeCell ref="G55:K55"/>
    <mergeCell ref="L57:S57"/>
    <mergeCell ref="L58:S58"/>
    <mergeCell ref="L59:S59"/>
    <mergeCell ref="L55:S55"/>
    <mergeCell ref="G57:K57"/>
    <mergeCell ref="L60:S60"/>
    <mergeCell ref="L50:S50"/>
    <mergeCell ref="L51:S51"/>
    <mergeCell ref="G61:K64"/>
    <mergeCell ref="L61:S64"/>
    <mergeCell ref="H66:K66"/>
    <mergeCell ref="H52:K52"/>
    <mergeCell ref="G58:K58"/>
    <mergeCell ref="G59:K59"/>
    <mergeCell ref="L65:S65"/>
    <mergeCell ref="C66:F66"/>
    <mergeCell ref="C65:F65"/>
    <mergeCell ref="R43:S43"/>
    <mergeCell ref="P47:Q47"/>
    <mergeCell ref="G47:K47"/>
    <mergeCell ref="G46:K46"/>
    <mergeCell ref="L45:S45"/>
    <mergeCell ref="C47:F47"/>
    <mergeCell ref="C45:F45"/>
    <mergeCell ref="G45:K45"/>
    <mergeCell ref="R47:S47"/>
    <mergeCell ref="L56:S56"/>
    <mergeCell ref="G56:K56"/>
    <mergeCell ref="H60:K60"/>
    <mergeCell ref="D58:F58"/>
    <mergeCell ref="D59:F59"/>
  </mergeCells>
  <phoneticPr fontId="2"/>
  <pageMargins left="0.19685039370078741" right="0.19685039370078741" top="0.39370078740157483" bottom="0.39370078740157483" header="0.51181102362204722" footer="0.51181102362204722"/>
  <pageSetup paperSize="9" orientation="portrait" r:id="rId1"/>
  <headerFooter alignWithMargins="0"/>
  <rowBreaks count="1" manualBreakCount="1">
    <brk id="4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（Ａ）報告書</vt:lpstr>
      <vt:lpstr>（Ｂ）申請書</vt:lpstr>
      <vt:lpstr>'（Ｂ）申請書'!Print_Area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localmaster</cp:lastModifiedBy>
  <cp:lastPrinted>2026-02-17T07:01:47Z</cp:lastPrinted>
  <dcterms:created xsi:type="dcterms:W3CDTF">2007-12-27T23:40:30Z</dcterms:created>
  <dcterms:modified xsi:type="dcterms:W3CDTF">2026-02-17T07:02:43Z</dcterms:modified>
</cp:coreProperties>
</file>