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3-業者募集・契約\02　公告\2026\"/>
    </mc:Choice>
  </mc:AlternateContent>
  <xr:revisionPtr revIDLastSave="0" documentId="13_ncr:1_{9CBB6252-D45F-44C9-AA61-2F9BF20733F2}" xr6:coauthVersionLast="36" xr6:coauthVersionMax="36" xr10:uidLastSave="{00000000-0000-0000-0000-000000000000}"/>
  <bookViews>
    <workbookView xWindow="400" yWindow="70" windowWidth="8440" windowHeight="6370" xr2:uid="{00000000-000D-0000-FFFF-FFFF00000000}"/>
  </bookViews>
  <sheets>
    <sheet name="様式１　実施報告兼完了（区分３）" sheetId="24" r:id="rId1"/>
    <sheet name="様式１　実施報告兼完了（区分１・２）" sheetId="23" r:id="rId2"/>
    <sheet name="様式１　実施報告兼完了 (区分４)" sheetId="12" r:id="rId3"/>
    <sheet name="様式２ 利用実績" sheetId="17" r:id="rId4"/>
    <sheet name="様式２-2別紙" sheetId="16" r:id="rId5"/>
    <sheet name="様式２ 記入例" sheetId="14" r:id="rId6"/>
    <sheet name="様式２-2　記入例" sheetId="18" r:id="rId7"/>
    <sheet name="様式３　安否確認対応報告" sheetId="13" r:id="rId8"/>
  </sheets>
  <definedNames>
    <definedName name="_xlnm.Print_Area" localSheetId="5">'様式２ 記入例'!$A$1:$V$28</definedName>
    <definedName name="_xlnm.Print_Area" localSheetId="3">'様式２ 利用実績'!$A$1:$V$28</definedName>
    <definedName name="_xlnm.Print_Area" localSheetId="6">'様式２-2　記入例'!$A$1:$T$15</definedName>
    <definedName name="_xlnm.Print_Area" localSheetId="4">'様式２-2別紙'!$A$1:$T$15</definedName>
    <definedName name="_xlnm.Print_Area" localSheetId="7">'様式３　安否確認対応報告'!$A$1:$I$33</definedName>
  </definedNames>
  <calcPr calcId="191029"/>
</workbook>
</file>

<file path=xl/calcChain.xml><?xml version="1.0" encoding="utf-8"?>
<calcChain xmlns="http://schemas.openxmlformats.org/spreadsheetml/2006/main">
  <c r="AA35" i="24" l="1"/>
  <c r="U35" i="24"/>
  <c r="U43" i="12" l="1"/>
  <c r="Q43" i="12"/>
  <c r="M43" i="12"/>
  <c r="I43" i="12"/>
  <c r="AC43" i="12" s="1"/>
  <c r="AC42" i="12"/>
  <c r="AC41" i="12"/>
  <c r="M43" i="23"/>
  <c r="AC43" i="24"/>
  <c r="U43" i="24"/>
  <c r="Q43" i="24"/>
  <c r="M43" i="24"/>
  <c r="I43" i="24"/>
  <c r="AA34" i="23"/>
  <c r="AA33" i="23"/>
  <c r="AA28" i="23"/>
  <c r="AA34" i="24"/>
  <c r="AA33" i="24"/>
  <c r="I46" i="24" l="1"/>
  <c r="AC42" i="24"/>
  <c r="AC41" i="24"/>
  <c r="AA28" i="24"/>
  <c r="AC42" i="23"/>
  <c r="AC41" i="23"/>
  <c r="U43" i="23"/>
  <c r="Q43" i="23"/>
  <c r="I43" i="23"/>
  <c r="O35" i="23"/>
  <c r="I35" i="23"/>
  <c r="AA35" i="23" s="1"/>
  <c r="AC43" i="23" l="1"/>
  <c r="I46" i="23" s="1"/>
  <c r="D7" i="18" l="1"/>
  <c r="D6" i="18"/>
  <c r="T27" i="17"/>
  <c r="S27" i="17"/>
  <c r="M27" i="17" l="1"/>
  <c r="N27" i="17"/>
  <c r="O27" i="17"/>
  <c r="P27" i="17"/>
  <c r="Q27" i="17"/>
  <c r="R27" i="17"/>
  <c r="L27" i="17"/>
  <c r="K27" i="17"/>
  <c r="J27" i="17"/>
  <c r="I27" i="17"/>
  <c r="H27" i="17"/>
  <c r="G27" i="17"/>
  <c r="L27" i="14" l="1"/>
  <c r="K27" i="14"/>
  <c r="J27" i="14"/>
  <c r="I27" i="14"/>
  <c r="H27" i="14"/>
  <c r="G27" i="14"/>
  <c r="I35" i="12" l="1"/>
  <c r="I4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美佐紀</author>
    <author>小林　悠一</author>
  </authors>
  <commentList>
    <comment ref="V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月途中で利用の内容・区分に変更があった場合や特記事項の対応状況を記録。</t>
        </r>
      </text>
    </comment>
    <comment ref="S7" authorId="1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手渡しできた数を記入してください。</t>
        </r>
      </text>
    </comment>
    <comment ref="T7" authorId="1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手渡しできず、やむを得ず置き配対応した数を記入してください。</t>
        </r>
      </text>
    </comment>
    <comment ref="U7" authorId="1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特記事項（利用者の状況の変化等）のあり・なしを選択してください。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美佐紀</author>
    <author>小林　悠一</author>
  </authors>
  <commentList>
    <comment ref="V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月途中で利用の内容・区分に変更があった場合や対応状況を記録。</t>
        </r>
      </text>
    </comment>
    <comment ref="S7" authorId="1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手渡しできた数を記入してください。</t>
        </r>
      </text>
    </comment>
    <comment ref="T7" authorId="1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手渡しできず、やむを得ず置き配対応した数を記入してください。</t>
        </r>
      </text>
    </comment>
    <comment ref="U7" authorId="1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特記事項のあり・なしを選択してください。</t>
        </r>
      </text>
    </comment>
  </commentList>
</comments>
</file>

<file path=xl/sharedStrings.xml><?xml version="1.0" encoding="utf-8"?>
<sst xmlns="http://schemas.openxmlformats.org/spreadsheetml/2006/main" count="285" uniqueCount="150">
  <si>
    <t>登録番号</t>
    <rPh sb="0" eb="2">
      <t>トウロク</t>
    </rPh>
    <rPh sb="2" eb="4">
      <t>バンゴウ</t>
    </rPh>
    <phoneticPr fontId="1"/>
  </si>
  <si>
    <t>備考</t>
    <rPh sb="0" eb="2">
      <t>ビコウ</t>
    </rPh>
    <phoneticPr fontId="1"/>
  </si>
  <si>
    <t>名前</t>
    <rPh sb="0" eb="2">
      <t>ナマエ</t>
    </rPh>
    <phoneticPr fontId="1"/>
  </si>
  <si>
    <t>事業
区分</t>
    <rPh sb="0" eb="2">
      <t>ジギョウ</t>
    </rPh>
    <rPh sb="3" eb="5">
      <t>クブン</t>
    </rPh>
    <phoneticPr fontId="1"/>
  </si>
  <si>
    <t>事業区分</t>
    <rPh sb="0" eb="2">
      <t>ジギョウ</t>
    </rPh>
    <rPh sb="2" eb="4">
      <t>クブン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</si>
  <si>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</si>
  <si>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</si>
  <si>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</si>
  <si>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</si>
  <si>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</si>
  <si>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</si>
  <si>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</si>
  <si>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</si>
  <si>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</si>
  <si>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小　　計（食　数）</t>
    <rPh sb="0" eb="1">
      <t>ショウ</t>
    </rPh>
    <rPh sb="3" eb="4">
      <t>ケイ</t>
    </rPh>
    <rPh sb="5" eb="6">
      <t>ショク</t>
    </rPh>
    <rPh sb="7" eb="8">
      <t>スウ</t>
    </rPh>
    <phoneticPr fontId="1"/>
  </si>
  <si>
    <t>合　　計（食　数）</t>
    <rPh sb="0" eb="1">
      <t>ゴウ</t>
    </rPh>
    <rPh sb="3" eb="4">
      <t>ケイ</t>
    </rPh>
    <rPh sb="5" eb="6">
      <t>ショク</t>
    </rPh>
    <rPh sb="7" eb="8">
      <t>スウ</t>
    </rPh>
    <phoneticPr fontId="1"/>
  </si>
  <si>
    <t>No</t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</si>
  <si>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</si>
  <si>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</si>
  <si>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登録数</t>
    <rPh sb="0" eb="3">
      <t>トウロクスウ</t>
    </rPh>
    <phoneticPr fontId="1"/>
  </si>
  <si>
    <t>事業者名</t>
    <rPh sb="0" eb="3">
      <t>ジギョウシャ</t>
    </rPh>
    <rPh sb="3" eb="4">
      <t>メイ</t>
    </rPh>
    <phoneticPr fontId="1"/>
  </si>
  <si>
    <t>区分</t>
    <rPh sb="0" eb="2">
      <t>クブン</t>
    </rPh>
    <phoneticPr fontId="1"/>
  </si>
  <si>
    <t>合計食数</t>
    <rPh sb="0" eb="2">
      <t>ゴウケイ</t>
    </rPh>
    <rPh sb="2" eb="4">
      <t>ショクスウ</t>
    </rPh>
    <phoneticPr fontId="1"/>
  </si>
  <si>
    <t>10月</t>
    <phoneticPr fontId="1"/>
  </si>
  <si>
    <t>11月</t>
  </si>
  <si>
    <t>12月</t>
  </si>
  <si>
    <t>福　山　市　長　様</t>
    <rPh sb="0" eb="1">
      <t>フク</t>
    </rPh>
    <rPh sb="2" eb="3">
      <t>ヤマ</t>
    </rPh>
    <rPh sb="4" eb="5">
      <t>シ</t>
    </rPh>
    <rPh sb="6" eb="7">
      <t>チョウ</t>
    </rPh>
    <rPh sb="8" eb="9">
      <t>サマ</t>
    </rPh>
    <phoneticPr fontId="12"/>
  </si>
  <si>
    <t>商号又は名称</t>
    <rPh sb="0" eb="2">
      <t>ショウゴウ</t>
    </rPh>
    <rPh sb="2" eb="3">
      <t>マタ</t>
    </rPh>
    <rPh sb="4" eb="6">
      <t>メイショウ</t>
    </rPh>
    <phoneticPr fontId="12"/>
  </si>
  <si>
    <t>代表者名</t>
    <rPh sb="0" eb="3">
      <t>ダイヒョウシャ</t>
    </rPh>
    <rPh sb="3" eb="4">
      <t>メイ</t>
    </rPh>
    <phoneticPr fontId="12"/>
  </si>
  <si>
    <t>印</t>
    <rPh sb="0" eb="1">
      <t>イン</t>
    </rPh>
    <phoneticPr fontId="12"/>
  </si>
  <si>
    <t>業務の場所</t>
    <rPh sb="0" eb="2">
      <t>ギョウム</t>
    </rPh>
    <rPh sb="3" eb="5">
      <t>バショ</t>
    </rPh>
    <phoneticPr fontId="12"/>
  </si>
  <si>
    <t>福山市「食」の自立支援事業　実施報告兼完了通知書</t>
    <rPh sb="0" eb="3">
      <t>フクヤマシ</t>
    </rPh>
    <rPh sb="4" eb="5">
      <t>ショク</t>
    </rPh>
    <rPh sb="7" eb="9">
      <t>ジリツ</t>
    </rPh>
    <rPh sb="9" eb="11">
      <t>シエン</t>
    </rPh>
    <rPh sb="11" eb="13">
      <t>ジギョウ</t>
    </rPh>
    <rPh sb="14" eb="16">
      <t>ジッシ</t>
    </rPh>
    <rPh sb="16" eb="18">
      <t>ホウコク</t>
    </rPh>
    <rPh sb="18" eb="19">
      <t>ケン</t>
    </rPh>
    <rPh sb="19" eb="21">
      <t>カンリョウ</t>
    </rPh>
    <rPh sb="21" eb="24">
      <t>ツウチショ</t>
    </rPh>
    <phoneticPr fontId="12"/>
  </si>
  <si>
    <t>年　　　月　　　日</t>
    <rPh sb="0" eb="1">
      <t>ネン</t>
    </rPh>
    <rPh sb="4" eb="5">
      <t>ツキ</t>
    </rPh>
    <rPh sb="8" eb="9">
      <t>ニチ</t>
    </rPh>
    <phoneticPr fontId="12"/>
  </si>
  <si>
    <t>（　高　齢　者　支　援　課　）</t>
    <rPh sb="2" eb="3">
      <t>コウ</t>
    </rPh>
    <rPh sb="4" eb="5">
      <t>トシ</t>
    </rPh>
    <rPh sb="6" eb="7">
      <t>シャ</t>
    </rPh>
    <rPh sb="8" eb="9">
      <t>シ</t>
    </rPh>
    <rPh sb="10" eb="11">
      <t>エン</t>
    </rPh>
    <rPh sb="12" eb="13">
      <t>カ</t>
    </rPh>
    <phoneticPr fontId="1"/>
  </si>
  <si>
    <t>　次のとおり｢食｣の自立支援事業に関わる配食サービスを実施・完了しましたので報告します。</t>
    <rPh sb="1" eb="2">
      <t>ツギ</t>
    </rPh>
    <rPh sb="10" eb="12">
      <t>ジリツ</t>
    </rPh>
    <rPh sb="12" eb="14">
      <t>シエン</t>
    </rPh>
    <rPh sb="14" eb="16">
      <t>ジギョウ</t>
    </rPh>
    <rPh sb="17" eb="18">
      <t>カカ</t>
    </rPh>
    <rPh sb="20" eb="22">
      <t>ハイショク</t>
    </rPh>
    <rPh sb="27" eb="29">
      <t>ジッシ</t>
    </rPh>
    <rPh sb="30" eb="32">
      <t>カンリョウ</t>
    </rPh>
    <rPh sb="38" eb="40">
      <t>ホウコク</t>
    </rPh>
    <phoneticPr fontId="12"/>
  </si>
  <si>
    <t>実施月</t>
    <rPh sb="0" eb="2">
      <t>ジッシ</t>
    </rPh>
    <rPh sb="2" eb="3">
      <t>ツキ</t>
    </rPh>
    <phoneticPr fontId="12"/>
  </si>
  <si>
    <t>　　　　　　年　　　　月</t>
    <rPh sb="6" eb="7">
      <t>ネン</t>
    </rPh>
    <rPh sb="11" eb="12">
      <t>ツキ</t>
    </rPh>
    <phoneticPr fontId="12"/>
  </si>
  <si>
    <t>月末登録者数</t>
    <rPh sb="0" eb="2">
      <t>ゲツマツ</t>
    </rPh>
    <rPh sb="2" eb="4">
      <t>トウロク</t>
    </rPh>
    <rPh sb="4" eb="5">
      <t>シャ</t>
    </rPh>
    <rPh sb="5" eb="6">
      <t>スウ</t>
    </rPh>
    <phoneticPr fontId="12"/>
  </si>
  <si>
    <t>事業区分 １
（事業対象者）</t>
    <phoneticPr fontId="1"/>
  </si>
  <si>
    <t>延べ配食数</t>
    <rPh sb="0" eb="1">
      <t>ノ</t>
    </rPh>
    <rPh sb="2" eb="4">
      <t>ハイショク</t>
    </rPh>
    <rPh sb="4" eb="5">
      <t>スウ</t>
    </rPh>
    <phoneticPr fontId="12"/>
  </si>
  <si>
    <t>加算対象食数</t>
    <rPh sb="0" eb="2">
      <t>カサン</t>
    </rPh>
    <rPh sb="2" eb="4">
      <t>タイショウ</t>
    </rPh>
    <rPh sb="4" eb="6">
      <t>ショクスウ</t>
    </rPh>
    <phoneticPr fontId="12"/>
  </si>
  <si>
    <t>実利用者数</t>
    <rPh sb="0" eb="1">
      <t>ジツ</t>
    </rPh>
    <rPh sb="1" eb="3">
      <t>リヨウ</t>
    </rPh>
    <rPh sb="4" eb="5">
      <t>スウ</t>
    </rPh>
    <phoneticPr fontId="12"/>
  </si>
  <si>
    <t>１．実施</t>
    <rPh sb="2" eb="4">
      <t>ジッシ</t>
    </rPh>
    <phoneticPr fontId="12"/>
  </si>
  <si>
    <t>３．実績</t>
    <rPh sb="2" eb="4">
      <t>ジッセキ</t>
    </rPh>
    <phoneticPr fontId="12"/>
  </si>
  <si>
    <t>　　　年度（　　年度）福山市「食」の自立支援事業　サービス利用状況一覧</t>
    <rPh sb="3" eb="5">
      <t>ネンド</t>
    </rPh>
    <rPh sb="8" eb="10">
      <t>ネンド</t>
    </rPh>
    <rPh sb="10" eb="12">
      <t>ヘイネンド</t>
    </rPh>
    <rPh sb="11" eb="14">
      <t>フクヤマシ</t>
    </rPh>
    <rPh sb="15" eb="16">
      <t>ショク</t>
    </rPh>
    <rPh sb="18" eb="20">
      <t>ジリツ</t>
    </rPh>
    <rPh sb="20" eb="22">
      <t>シエン</t>
    </rPh>
    <rPh sb="22" eb="24">
      <t>ジギョウ</t>
    </rPh>
    <rPh sb="29" eb="31">
      <t>リヨウ</t>
    </rPh>
    <rPh sb="31" eb="33">
      <t>ジョウキョウ</t>
    </rPh>
    <rPh sb="33" eb="35">
      <t>イチラン</t>
    </rPh>
    <phoneticPr fontId="1"/>
  </si>
  <si>
    <t>計</t>
    <rPh sb="0" eb="1">
      <t>ケイ</t>
    </rPh>
    <phoneticPr fontId="12"/>
  </si>
  <si>
    <t>２．登録者数</t>
    <rPh sb="2" eb="6">
      <t>トウロクシャスウ</t>
    </rPh>
    <phoneticPr fontId="12"/>
  </si>
  <si>
    <t>委託料(1)</t>
    <rPh sb="0" eb="3">
      <t>イタクリョウ</t>
    </rPh>
    <phoneticPr fontId="12"/>
  </si>
  <si>
    <t>委託料(2)</t>
    <rPh sb="0" eb="3">
      <t>イタクリョウ</t>
    </rPh>
    <phoneticPr fontId="12"/>
  </si>
  <si>
    <t>当該月の月末</t>
    <rPh sb="0" eb="2">
      <t>トウガイ</t>
    </rPh>
    <rPh sb="2" eb="3">
      <t>ツキ</t>
    </rPh>
    <rPh sb="4" eb="6">
      <t>ゲツマツ</t>
    </rPh>
    <phoneticPr fontId="12"/>
  </si>
  <si>
    <t>完了日</t>
    <rPh sb="0" eb="2">
      <t>カンリョウ</t>
    </rPh>
    <phoneticPr fontId="12"/>
  </si>
  <si>
    <t>様式１</t>
    <rPh sb="0" eb="2">
      <t>ヨウシキ</t>
    </rPh>
    <phoneticPr fontId="12"/>
  </si>
  <si>
    <r>
      <t xml:space="preserve">事業区分 ３
</t>
    </r>
    <r>
      <rPr>
        <sz val="9"/>
        <rFont val="ＭＳ 明朝"/>
        <family val="1"/>
        <charset val="128"/>
      </rPr>
      <t>（要介護認定者）</t>
    </r>
    <phoneticPr fontId="1"/>
  </si>
  <si>
    <t>５．完了</t>
    <rPh sb="2" eb="4">
      <t>カンリョウ</t>
    </rPh>
    <phoneticPr fontId="12"/>
  </si>
  <si>
    <t>実施月</t>
    <rPh sb="0" eb="2">
      <t>ジッシ</t>
    </rPh>
    <rPh sb="2" eb="3">
      <t>ツキ</t>
    </rPh>
    <phoneticPr fontId="1"/>
  </si>
  <si>
    <t>事業区分 ４
（障がい者）</t>
    <rPh sb="8" eb="9">
      <t>ショウ</t>
    </rPh>
    <rPh sb="11" eb="12">
      <t>シャ</t>
    </rPh>
    <phoneticPr fontId="1"/>
  </si>
  <si>
    <t>（　障　が　い　福　祉　課　）</t>
    <rPh sb="2" eb="3">
      <t>ショウ</t>
    </rPh>
    <rPh sb="8" eb="9">
      <t>フク</t>
    </rPh>
    <rPh sb="10" eb="11">
      <t>シ</t>
    </rPh>
    <rPh sb="12" eb="13">
      <t>カ</t>
    </rPh>
    <phoneticPr fontId="1"/>
  </si>
  <si>
    <t>事業者所在地</t>
    <rPh sb="0" eb="3">
      <t>ジギョウシャ</t>
    </rPh>
    <rPh sb="3" eb="6">
      <t>ショザイチ</t>
    </rPh>
    <phoneticPr fontId="12"/>
  </si>
  <si>
    <t>業務委託料合計
(1)＋(2)</t>
    <rPh sb="0" eb="2">
      <t>ギョウム</t>
    </rPh>
    <rPh sb="2" eb="4">
      <t>イタク</t>
    </rPh>
    <rPh sb="4" eb="5">
      <t>リョウ</t>
    </rPh>
    <rPh sb="5" eb="7">
      <t>ゴウケイ</t>
    </rPh>
    <phoneticPr fontId="12"/>
  </si>
  <si>
    <t>４．加算対応</t>
    <rPh sb="2" eb="6">
      <t>カサンタイオウ</t>
    </rPh>
    <phoneticPr fontId="12"/>
  </si>
  <si>
    <t>1時間を超える緊急対応</t>
    <rPh sb="1" eb="3">
      <t>ジカン</t>
    </rPh>
    <rPh sb="4" eb="5">
      <t>コ</t>
    </rPh>
    <rPh sb="7" eb="9">
      <t>キンキュウ</t>
    </rPh>
    <rPh sb="9" eb="11">
      <t>タイオウ</t>
    </rPh>
    <phoneticPr fontId="12"/>
  </si>
  <si>
    <t>（委託料単価は加算分類によって異なる。）</t>
    <phoneticPr fontId="12"/>
  </si>
  <si>
    <t>（委託料単価は加算分類によって異なる。）</t>
    <phoneticPr fontId="1"/>
  </si>
  <si>
    <t>事業区分 ２
（要支援認定者）</t>
    <rPh sb="8" eb="13">
      <t>ヨウシエンニンテイ</t>
    </rPh>
    <rPh sb="13" eb="14">
      <t>シャ</t>
    </rPh>
    <phoneticPr fontId="1"/>
  </si>
  <si>
    <t>食／週</t>
    <rPh sb="0" eb="1">
      <t>ショク</t>
    </rPh>
    <rPh sb="2" eb="3">
      <t>シュウ</t>
    </rPh>
    <phoneticPr fontId="1"/>
  </si>
  <si>
    <t>福山市「食」の自立支援事業　安否確認に伴う対応報告書</t>
  </si>
  <si>
    <t>記入日：　　　　　年　　　月　　　日</t>
  </si>
  <si>
    <t>利用者</t>
  </si>
  <si>
    <t>名前</t>
  </si>
  <si>
    <t>登録番号</t>
  </si>
  <si>
    <t>住所</t>
  </si>
  <si>
    <t>年齢</t>
  </si>
  <si>
    <t>（月）</t>
  </si>
  <si>
    <t>昼食</t>
  </si>
  <si>
    <t>夕食</t>
  </si>
  <si>
    <t>異常時の状況</t>
  </si>
  <si>
    <t>事業者の対応状況及び経過記録</t>
  </si>
  <si>
    <t>【対応内容】</t>
  </si>
  <si>
    <t>【結果】</t>
  </si>
  <si>
    <t>対応時間</t>
  </si>
  <si>
    <t>備考</t>
  </si>
  <si>
    <t>（火）</t>
    <rPh sb="1" eb="2">
      <t>ヒ</t>
    </rPh>
    <phoneticPr fontId="1"/>
  </si>
  <si>
    <t>（水）</t>
    <rPh sb="1" eb="2">
      <t>ミズ</t>
    </rPh>
    <phoneticPr fontId="1"/>
  </si>
  <si>
    <t>（木）</t>
    <rPh sb="1" eb="2">
      <t>キ</t>
    </rPh>
    <phoneticPr fontId="1"/>
  </si>
  <si>
    <t>（金）</t>
    <rPh sb="1" eb="2">
      <t>カネ</t>
    </rPh>
    <phoneticPr fontId="1"/>
  </si>
  <si>
    <t>（土）</t>
    <rPh sb="1" eb="2">
      <t>ツチ</t>
    </rPh>
    <phoneticPr fontId="1"/>
  </si>
  <si>
    <t>（日）</t>
    <rPh sb="1" eb="2">
      <t>ヒ</t>
    </rPh>
    <phoneticPr fontId="1"/>
  </si>
  <si>
    <t>性別</t>
    <rPh sb="0" eb="2">
      <t>セイベツ</t>
    </rPh>
    <phoneticPr fontId="1"/>
  </si>
  <si>
    <t>　　　　年　　　月　　　日（　　）　　　時　　　分　</t>
    <phoneticPr fontId="1"/>
  </si>
  <si>
    <t>職員名</t>
    <rPh sb="0" eb="2">
      <t>ショクイン</t>
    </rPh>
    <rPh sb="2" eb="3">
      <t>メイ</t>
    </rPh>
    <phoneticPr fontId="1"/>
  </si>
  <si>
    <t>異常等の発見
（発生）日時</t>
    <phoneticPr fontId="1"/>
  </si>
  <si>
    <t>　　　　　　　　歳</t>
    <phoneticPr fontId="1"/>
  </si>
  <si>
    <t>事業者名</t>
    <rPh sb="2" eb="3">
      <t>シャ</t>
    </rPh>
    <phoneticPr fontId="1"/>
  </si>
  <si>
    <t>発生時から　　　　　　時間対応（６０分未満は切り捨て）</t>
    <rPh sb="18" eb="19">
      <t>フン</t>
    </rPh>
    <phoneticPr fontId="1"/>
  </si>
  <si>
    <t>特記
事項</t>
    <rPh sb="0" eb="2">
      <t>トッキ</t>
    </rPh>
    <rPh sb="3" eb="5">
      <t>ジコウ</t>
    </rPh>
    <phoneticPr fontId="1"/>
  </si>
  <si>
    <t>あり</t>
    <phoneticPr fontId="1"/>
  </si>
  <si>
    <t>なし</t>
    <phoneticPr fontId="1"/>
  </si>
  <si>
    <t>福山　太郎</t>
    <rPh sb="0" eb="2">
      <t>フクヤマ</t>
    </rPh>
    <rPh sb="3" eb="5">
      <t>タロウ</t>
    </rPh>
    <phoneticPr fontId="1"/>
  </si>
  <si>
    <t>深津　花子</t>
    <rPh sb="0" eb="2">
      <t>フカツ</t>
    </rPh>
    <rPh sb="3" eb="5">
      <t>ハナコ</t>
    </rPh>
    <phoneticPr fontId="1"/>
  </si>
  <si>
    <t>安那　大介</t>
    <rPh sb="0" eb="1">
      <t>ヤス</t>
    </rPh>
    <rPh sb="1" eb="2">
      <t>ナ</t>
    </rPh>
    <rPh sb="3" eb="5">
      <t>ダイスケ</t>
    </rPh>
    <phoneticPr fontId="1"/>
  </si>
  <si>
    <t>品治　義男</t>
    <rPh sb="0" eb="1">
      <t>シナ</t>
    </rPh>
    <rPh sb="1" eb="2">
      <t>オサ</t>
    </rPh>
    <rPh sb="3" eb="5">
      <t>ヨシオ</t>
    </rPh>
    <phoneticPr fontId="1"/>
  </si>
  <si>
    <t>芦田　正子</t>
    <rPh sb="0" eb="2">
      <t>アシダ</t>
    </rPh>
    <rPh sb="3" eb="5">
      <t>マサコ</t>
    </rPh>
    <phoneticPr fontId="1"/>
  </si>
  <si>
    <t>なし</t>
  </si>
  <si>
    <t>あり</t>
  </si>
  <si>
    <t>9月</t>
    <rPh sb="1" eb="2">
      <t>ツキ</t>
    </rPh>
    <phoneticPr fontId="1"/>
  </si>
  <si>
    <t>6/12　廃止</t>
    <rPh sb="5" eb="7">
      <t>ハイシ</t>
    </rPh>
    <phoneticPr fontId="1"/>
  </si>
  <si>
    <t xml:space="preserve">３０食/月 </t>
    <rPh sb="2" eb="3">
      <t>ショク</t>
    </rPh>
    <rPh sb="4" eb="5">
      <t>ツキ</t>
    </rPh>
    <phoneticPr fontId="1"/>
  </si>
  <si>
    <t>置き配数量</t>
    <rPh sb="0" eb="1">
      <t>オ</t>
    </rPh>
    <rPh sb="2" eb="3">
      <t>ハイ</t>
    </rPh>
    <rPh sb="3" eb="5">
      <t>スウリョウ</t>
    </rPh>
    <phoneticPr fontId="1"/>
  </si>
  <si>
    <t>特記事項</t>
    <rPh sb="0" eb="2">
      <t>トッキ</t>
    </rPh>
    <rPh sb="2" eb="4">
      <t>ジコウ</t>
    </rPh>
    <phoneticPr fontId="1"/>
  </si>
  <si>
    <t>　　　年度（　　年度）福山市「食」の自立支援事業　特記事項記入票</t>
    <rPh sb="3" eb="5">
      <t>ネンド</t>
    </rPh>
    <rPh sb="8" eb="10">
      <t>ネンド</t>
    </rPh>
    <rPh sb="10" eb="12">
      <t>ヘイネンド</t>
    </rPh>
    <rPh sb="11" eb="14">
      <t>フクヤマシ</t>
    </rPh>
    <rPh sb="15" eb="16">
      <t>ショク</t>
    </rPh>
    <rPh sb="18" eb="20">
      <t>ジリツ</t>
    </rPh>
    <rPh sb="20" eb="22">
      <t>シエン</t>
    </rPh>
    <rPh sb="22" eb="24">
      <t>ジギョウ</t>
    </rPh>
    <rPh sb="25" eb="27">
      <t>トッキ</t>
    </rPh>
    <rPh sb="27" eb="29">
      <t>ジコウ</t>
    </rPh>
    <rPh sb="29" eb="31">
      <t>キニュウ</t>
    </rPh>
    <rPh sb="31" eb="32">
      <t>ヒョウ</t>
    </rPh>
    <phoneticPr fontId="1"/>
  </si>
  <si>
    <t>6/21　緊急対応（詳細は様式３）</t>
    <rPh sb="5" eb="7">
      <t>キンキュウ</t>
    </rPh>
    <rPh sb="7" eb="9">
      <t>タイオウ</t>
    </rPh>
    <rPh sb="10" eb="12">
      <t>ショウサイ</t>
    </rPh>
    <rPh sb="13" eb="15">
      <t>ヨウシキ</t>
    </rPh>
    <phoneticPr fontId="1"/>
  </si>
  <si>
    <t>分　敏男</t>
    <rPh sb="0" eb="1">
      <t>ブン</t>
    </rPh>
    <rPh sb="2" eb="4">
      <t>トシオ</t>
    </rPh>
    <phoneticPr fontId="1"/>
  </si>
  <si>
    <t>9/10～9/17まで入院。配達なし</t>
    <rPh sb="11" eb="13">
      <t>ニュウイン</t>
    </rPh>
    <rPh sb="14" eb="16">
      <t>ハイタツ</t>
    </rPh>
    <phoneticPr fontId="1"/>
  </si>
  <si>
    <t>沼隈　信吾</t>
    <rPh sb="0" eb="2">
      <t>ヌマクマ</t>
    </rPh>
    <rPh sb="3" eb="5">
      <t>シンゴ</t>
    </rPh>
    <phoneticPr fontId="1"/>
  </si>
  <si>
    <t>あり</t>
    <phoneticPr fontId="1"/>
  </si>
  <si>
    <t>様式２-２に記載</t>
    <rPh sb="0" eb="2">
      <t>ヨウシキ</t>
    </rPh>
    <rPh sb="6" eb="8">
      <t>キサイ</t>
    </rPh>
    <phoneticPr fontId="1"/>
  </si>
  <si>
    <t>手渡し数量</t>
    <rPh sb="0" eb="2">
      <t>テワタ</t>
    </rPh>
    <rPh sb="3" eb="5">
      <t>スウリョウ</t>
    </rPh>
    <phoneticPr fontId="1"/>
  </si>
  <si>
    <t>月</t>
    <rPh sb="0" eb="1">
      <t>ツキ</t>
    </rPh>
    <phoneticPr fontId="1"/>
  </si>
  <si>
    <t xml:space="preserve">食/月 </t>
    <rPh sb="0" eb="1">
      <t>ショク</t>
    </rPh>
    <rPh sb="2" eb="3">
      <t>ツキ</t>
    </rPh>
    <phoneticPr fontId="1"/>
  </si>
  <si>
    <t>実施月</t>
    <rPh sb="0" eb="2">
      <t>ジッシ</t>
    </rPh>
    <rPh sb="2" eb="3">
      <t>ツキ</t>
    </rPh>
    <phoneticPr fontId="1"/>
  </si>
  <si>
    <t>５月から区分３に変更</t>
    <rPh sb="1" eb="2">
      <t>ガツ</t>
    </rPh>
    <rPh sb="4" eb="6">
      <t>クブン</t>
    </rPh>
    <rPh sb="8" eb="10">
      <t>ヘンコウ</t>
    </rPh>
    <phoneticPr fontId="1"/>
  </si>
  <si>
    <t>様式２-３</t>
    <rPh sb="0" eb="2">
      <t>ヨウシキ</t>
    </rPh>
    <phoneticPr fontId="1"/>
  </si>
  <si>
    <t>加算Ｂ
（273円）</t>
    <rPh sb="0" eb="2">
      <t>カサン</t>
    </rPh>
    <rPh sb="8" eb="9">
      <t>エン</t>
    </rPh>
    <phoneticPr fontId="1"/>
  </si>
  <si>
    <t>加算Ａ
（364円）</t>
    <rPh sb="0" eb="2">
      <t>カサン</t>
    </rPh>
    <rPh sb="8" eb="9">
      <t>エン</t>
    </rPh>
    <phoneticPr fontId="1"/>
  </si>
  <si>
    <t>加算Ｃ
（182円）</t>
    <rPh sb="0" eb="2">
      <t>カサン</t>
    </rPh>
    <rPh sb="8" eb="9">
      <t>エン</t>
    </rPh>
    <phoneticPr fontId="1"/>
  </si>
  <si>
    <t>加算Ｄ
（137円）</t>
    <rPh sb="0" eb="2">
      <t>カサン</t>
    </rPh>
    <rPh sb="8" eb="9">
      <t>エン</t>
    </rPh>
    <phoneticPr fontId="1"/>
  </si>
  <si>
    <t>計</t>
    <rPh sb="0" eb="1">
      <t>ケイ</t>
    </rPh>
    <phoneticPr fontId="1"/>
  </si>
  <si>
    <t>その他加算
（      ）</t>
    <rPh sb="2" eb="3">
      <t>タ</t>
    </rPh>
    <rPh sb="3" eb="5">
      <t>カサン</t>
    </rPh>
    <phoneticPr fontId="1"/>
  </si>
  <si>
    <t>（区分３  要介護認定者）</t>
    <rPh sb="1" eb="3">
      <t>クブン</t>
    </rPh>
    <rPh sb="6" eb="7">
      <t>ヨウ</t>
    </rPh>
    <rPh sb="7" eb="9">
      <t>カイゴ</t>
    </rPh>
    <rPh sb="9" eb="11">
      <t>ニンテイ</t>
    </rPh>
    <rPh sb="11" eb="12">
      <t>シャ</t>
    </rPh>
    <phoneticPr fontId="1"/>
  </si>
  <si>
    <t>（区分１・２  事業対象者、要支援認定者）</t>
    <rPh sb="1" eb="3">
      <t>クブン</t>
    </rPh>
    <rPh sb="8" eb="10">
      <t>ジギョウ</t>
    </rPh>
    <rPh sb="10" eb="13">
      <t>タイショウシャ</t>
    </rPh>
    <rPh sb="14" eb="15">
      <t>ヨウ</t>
    </rPh>
    <rPh sb="17" eb="19">
      <t>ニンテイ</t>
    </rPh>
    <rPh sb="19" eb="20">
      <t>シャ</t>
    </rPh>
    <phoneticPr fontId="1"/>
  </si>
  <si>
    <t>（障がい者）</t>
    <rPh sb="1" eb="2">
      <t>ショウ</t>
    </rPh>
    <rPh sb="4" eb="5">
      <t>シャ</t>
    </rPh>
    <phoneticPr fontId="1"/>
  </si>
  <si>
    <t>加算Ａ
（400円）</t>
    <rPh sb="0" eb="2">
      <t>カサン</t>
    </rPh>
    <rPh sb="8" eb="9">
      <t>エン</t>
    </rPh>
    <phoneticPr fontId="1"/>
  </si>
  <si>
    <t>加算Ｂ
（300円）</t>
    <rPh sb="0" eb="2">
      <t>カサン</t>
    </rPh>
    <rPh sb="8" eb="9">
      <t>エン</t>
    </rPh>
    <phoneticPr fontId="1"/>
  </si>
  <si>
    <t>加算Ｃ
（200円）</t>
    <rPh sb="0" eb="2">
      <t>カサン</t>
    </rPh>
    <rPh sb="8" eb="9">
      <t>エン</t>
    </rPh>
    <phoneticPr fontId="1"/>
  </si>
  <si>
    <t>加算Ｄ
（150円）</t>
    <rPh sb="0" eb="2">
      <t>カサン</t>
    </rPh>
    <rPh sb="8" eb="9">
      <t>エン</t>
    </rPh>
    <phoneticPr fontId="1"/>
  </si>
  <si>
    <t>加算区分</t>
    <rPh sb="0" eb="4">
      <t>カサンクブン</t>
    </rPh>
    <phoneticPr fontId="1"/>
  </si>
  <si>
    <t>B</t>
    <phoneticPr fontId="1"/>
  </si>
  <si>
    <t>各登録者の利用状況は、「サービス利用状況一覧（様式２）」のとおりです。</t>
    <rPh sb="23" eb="25">
      <t>ヨウシキ</t>
    </rPh>
    <phoneticPr fontId="12"/>
  </si>
  <si>
    <t>上記「2．実績」のち、加算対象の利用状況は、次のとおりです。</t>
    <rPh sb="0" eb="2">
      <t>ジョウキ</t>
    </rPh>
    <rPh sb="5" eb="7">
      <t>ジッセキ</t>
    </rPh>
    <rPh sb="11" eb="15">
      <t>カサンタイショウ</t>
    </rPh>
    <rPh sb="22" eb="23">
      <t>ツギ</t>
    </rPh>
    <phoneticPr fontId="12"/>
  </si>
  <si>
    <t>上記「2．実績」のち、加算対象の利用状況は、次のとおりです。</t>
    <phoneticPr fontId="12"/>
  </si>
  <si>
    <t>※事業区分毎に集計し、登録番号順に記載すること。</t>
    <rPh sb="1" eb="3">
      <t>ジギョウ</t>
    </rPh>
    <rPh sb="3" eb="5">
      <t>クブン</t>
    </rPh>
    <rPh sb="5" eb="6">
      <t>ゴト</t>
    </rPh>
    <rPh sb="7" eb="9">
      <t>シュウケイ</t>
    </rPh>
    <rPh sb="11" eb="16">
      <t>トウロクバンゴウジュン</t>
    </rPh>
    <rPh sb="17" eb="19">
      <t>キサイ</t>
    </rPh>
    <phoneticPr fontId="1"/>
  </si>
  <si>
    <t>※備考には、月途中で区分や登録数に変更があった場合や加算、特記事項の状況などを記録。</t>
    <rPh sb="1" eb="3">
      <t>ビコウ</t>
    </rPh>
    <rPh sb="6" eb="7">
      <t>ツキ</t>
    </rPh>
    <rPh sb="7" eb="9">
      <t>トチュウ</t>
    </rPh>
    <rPh sb="10" eb="12">
      <t>クブン</t>
    </rPh>
    <rPh sb="13" eb="16">
      <t>トウロクスウ</t>
    </rPh>
    <rPh sb="17" eb="19">
      <t>ヘンコウ</t>
    </rPh>
    <rPh sb="23" eb="25">
      <t>バアイ</t>
    </rPh>
    <rPh sb="26" eb="28">
      <t>カサン</t>
    </rPh>
    <rPh sb="29" eb="31">
      <t>トッキ</t>
    </rPh>
    <rPh sb="31" eb="33">
      <t>ジコウ</t>
    </rPh>
    <rPh sb="34" eb="36">
      <t>ジョウキョウ</t>
    </rPh>
    <rPh sb="39" eb="41">
      <t>キロク</t>
    </rPh>
    <phoneticPr fontId="1"/>
  </si>
  <si>
    <t>備考欄に記入しきれないときは、様式２－２に記入してください</t>
    <rPh sb="0" eb="2">
      <t>ビコウ</t>
    </rPh>
    <rPh sb="2" eb="3">
      <t>ラン</t>
    </rPh>
    <rPh sb="4" eb="6">
      <t>キニュウ</t>
    </rPh>
    <rPh sb="15" eb="17">
      <t>ヨウシキ</t>
    </rPh>
    <rPh sb="21" eb="23">
      <t>キニュウ</t>
    </rPh>
    <phoneticPr fontId="1"/>
  </si>
  <si>
    <t>※備考には、月途中で区分や登録数に変更があった場合や加算等を記録。</t>
    <rPh sb="1" eb="3">
      <t>ビコウ</t>
    </rPh>
    <rPh sb="6" eb="7">
      <t>ツキ</t>
    </rPh>
    <rPh sb="7" eb="9">
      <t>トチュウ</t>
    </rPh>
    <rPh sb="10" eb="12">
      <t>クブン</t>
    </rPh>
    <rPh sb="13" eb="16">
      <t>トウロクスウ</t>
    </rPh>
    <rPh sb="17" eb="19">
      <t>ヘンコウ</t>
    </rPh>
    <rPh sb="23" eb="25">
      <t>バアイ</t>
    </rPh>
    <rPh sb="26" eb="28">
      <t>カサン</t>
    </rPh>
    <rPh sb="28" eb="29">
      <t>トウ</t>
    </rPh>
    <rPh sb="30" eb="32">
      <t>キロク</t>
    </rPh>
    <phoneticPr fontId="1"/>
  </si>
  <si>
    <t>9/1、9/6、9/15置き配。親族から本人に連絡したところ、いずれの日も本人は畑にいて配達に気づかなかったとのこと。</t>
    <rPh sb="16" eb="18">
      <t>シンゾク</t>
    </rPh>
    <rPh sb="20" eb="22">
      <t>ホンニン</t>
    </rPh>
    <rPh sb="23" eb="25">
      <t>レンラク</t>
    </rPh>
    <rPh sb="35" eb="36">
      <t>ヒ</t>
    </rPh>
    <rPh sb="37" eb="39">
      <t>ホンニン</t>
    </rPh>
    <rPh sb="40" eb="41">
      <t>ハタケ</t>
    </rPh>
    <rPh sb="44" eb="46">
      <t>ハイタツ</t>
    </rPh>
    <rPh sb="47" eb="48">
      <t>キ</t>
    </rPh>
    <phoneticPr fontId="1"/>
  </si>
  <si>
    <t>半分程度食事を残される日がたびたびあったため、ケアマネと情報共有した。</t>
    <rPh sb="0" eb="2">
      <t>ハンブン</t>
    </rPh>
    <rPh sb="2" eb="3">
      <t>ホド</t>
    </rPh>
    <rPh sb="3" eb="4">
      <t>ド</t>
    </rPh>
    <rPh sb="4" eb="6">
      <t>ショクジ</t>
    </rPh>
    <rPh sb="7" eb="8">
      <t>ノコ</t>
    </rPh>
    <rPh sb="11" eb="12">
      <t>ヒ</t>
    </rPh>
    <rPh sb="28" eb="30">
      <t>ジョウホウ</t>
    </rPh>
    <rPh sb="30" eb="32">
      <t>キョウユウ</t>
    </rPh>
    <phoneticPr fontId="1"/>
  </si>
  <si>
    <t>①緊急連絡先へ連絡、 ②関係機関（包括等）連絡、 ③市に連絡、 ④その他</t>
    <phoneticPr fontId="1"/>
  </si>
  <si>
    <t>①医療機関への入院、 ②死亡、 ③特に問題なかった、 ④その他</t>
    <phoneticPr fontId="1"/>
  </si>
  <si>
    <t>9/1、9/6、9/15置き配。詳細は様式2-2</t>
    <rPh sb="12" eb="13">
      <t>オ</t>
    </rPh>
    <rPh sb="14" eb="15">
      <t>ハイ</t>
    </rPh>
    <rPh sb="16" eb="18">
      <t>ショウサイ</t>
    </rPh>
    <rPh sb="19" eb="21">
      <t>ヨウシキ</t>
    </rPh>
    <phoneticPr fontId="1"/>
  </si>
  <si>
    <t>様式２-２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</si>
</sst>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人&quot;"/>
    <numFmt numFmtId="177" formatCode="#,##0&quot;食&quot;"/>
    <numFmt numFmtId="178" formatCode="#,##0&quot;円&quot;"/>
    <numFmt numFmtId="179" formatCode="#,##0&quot;時間&quot;"/>
    <numFmt numFmtId="180" formatCode="#,###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0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56" fontId="2" fillId="2" borderId="1" xfId="0" applyNumberFormat="1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9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180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2" fillId="2" borderId="2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distributed" vertical="center" indent="1"/>
    </xf>
    <xf numFmtId="177" fontId="2" fillId="2" borderId="2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 wrapText="1" inden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78" fontId="13" fillId="2" borderId="10" xfId="0" applyNumberFormat="1" applyFont="1" applyFill="1" applyBorder="1" applyAlignment="1">
      <alignment horizontal="left" vertical="center"/>
    </xf>
    <xf numFmtId="178" fontId="13" fillId="2" borderId="5" xfId="0" applyNumberFormat="1" applyFont="1" applyFill="1" applyBorder="1" applyAlignment="1">
      <alignment horizontal="left" vertical="center"/>
    </xf>
    <xf numFmtId="178" fontId="13" fillId="2" borderId="15" xfId="0" applyNumberFormat="1" applyFont="1" applyFill="1" applyBorder="1" applyAlignment="1">
      <alignment horizontal="left" vertical="center"/>
    </xf>
    <xf numFmtId="178" fontId="13" fillId="2" borderId="11" xfId="0" applyNumberFormat="1" applyFont="1" applyFill="1" applyBorder="1" applyAlignment="1">
      <alignment horizontal="left" vertical="center"/>
    </xf>
    <xf numFmtId="178" fontId="13" fillId="2" borderId="6" xfId="0" applyNumberFormat="1" applyFont="1" applyFill="1" applyBorder="1" applyAlignment="1">
      <alignment horizontal="left" vertical="center"/>
    </xf>
    <xf numFmtId="178" fontId="13" fillId="2" borderId="16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distributed" vertical="center" indent="1"/>
    </xf>
    <xf numFmtId="178" fontId="2" fillId="2" borderId="2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 indent="1"/>
    </xf>
    <xf numFmtId="176" fontId="2" fillId="2" borderId="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255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6" fillId="2" borderId="23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7" fontId="2" fillId="2" borderId="4" xfId="0" applyNumberFormat="1" applyFont="1" applyFill="1" applyBorder="1" applyAlignment="1">
      <alignment horizontal="right" vertical="center"/>
    </xf>
    <xf numFmtId="177" fontId="2" fillId="2" borderId="1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2" fillId="2" borderId="1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right" vertical="center"/>
    </xf>
    <xf numFmtId="178" fontId="2" fillId="2" borderId="12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DD6CF"/>
      <color rgb="FFFEEBE8"/>
      <color rgb="FFFEDBD6"/>
      <color rgb="FFFEF4EC"/>
      <color rgb="FFFFE0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573742</xdr:colOff>
      <xdr:row>0</xdr:row>
      <xdr:rowOff>107576</xdr:rowOff>
    </xdr:from>
    <xdr:to>
      <xdr:col>21</xdr:col>
      <xdr:colOff>1506074</xdr:colOff>
      <xdr:row>1</xdr:row>
      <xdr:rowOff>286873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466730" y="107576"/>
          <a:ext cx="932332" cy="349626"/>
        </a:xfrm>
        <a:prstGeom prst="rect">
          <a:avLst/>
        </a:prstGeom>
        <a:solidFill>
          <a:srgbClr val="FFFF00"/>
        </a:solidFill>
        <a:ln w="3810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367552</xdr:colOff>
      <xdr:row>0</xdr:row>
      <xdr:rowOff>107574</xdr:rowOff>
    </xdr:from>
    <xdr:to>
      <xdr:col>19</xdr:col>
      <xdr:colOff>1299884</xdr:colOff>
      <xdr:row>1</xdr:row>
      <xdr:rowOff>286871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9099176" y="107574"/>
          <a:ext cx="932332" cy="349626"/>
        </a:xfrm>
        <a:prstGeom prst="rect">
          <a:avLst/>
        </a:prstGeom>
        <a:solidFill>
          <a:srgbClr val="FFFF00"/>
        </a:solidFill>
        <a:ln w="3810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17</xdr:row>
      <xdr:rowOff>45720</xdr:rowOff>
    </xdr:from>
    <xdr:to>
      <xdr:col>8</xdr:col>
      <xdr:colOff>533400</xdr:colOff>
      <xdr:row>26</xdr:row>
      <xdr:rowOff>99060</xdr:rowOff>
    </xdr:to>
    <xdr:sp macro="" textlink="">
      <xdr:nvSpPr>
        <xdr:cNvPr id="6165" name="AutoShape 2">
          <a:extLst>
            <a:ext uri="{FF2B5EF4-FFF2-40B4-BE49-F238E27FC236}">
              <a16:creationId xmlns:a16="http://schemas.microsoft.com/office/drawing/2014/main" id="{00000000-0008-0000-0A00-000015180000}"/>
            </a:ext>
          </a:extLst>
        </xdr:cNvPr>
        <xdr:cNvSpPr>
          <a:spLocks noChangeArrowheads="1"/>
        </xdr:cNvSpPr>
      </xdr:nvSpPr>
      <xdr:spPr bwMode="auto">
        <a:xfrm>
          <a:off x="1303020" y="5593080"/>
          <a:ext cx="4107180" cy="1562100"/>
        </a:xfrm>
        <a:prstGeom prst="bracketPair">
          <a:avLst>
            <a:gd name="adj" fmla="val 78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30</xdr:row>
      <xdr:rowOff>30480</xdr:rowOff>
    </xdr:from>
    <xdr:to>
      <xdr:col>8</xdr:col>
      <xdr:colOff>533400</xdr:colOff>
      <xdr:row>30</xdr:row>
      <xdr:rowOff>594360</xdr:rowOff>
    </xdr:to>
    <xdr:sp macro="" textlink="">
      <xdr:nvSpPr>
        <xdr:cNvPr id="6166" name="AutoShape 1">
          <a:extLst>
            <a:ext uri="{FF2B5EF4-FFF2-40B4-BE49-F238E27FC236}">
              <a16:creationId xmlns:a16="http://schemas.microsoft.com/office/drawing/2014/main" id="{00000000-0008-0000-0A00-000016180000}"/>
            </a:ext>
          </a:extLst>
        </xdr:cNvPr>
        <xdr:cNvSpPr>
          <a:spLocks noChangeArrowheads="1"/>
        </xdr:cNvSpPr>
      </xdr:nvSpPr>
      <xdr:spPr bwMode="auto">
        <a:xfrm>
          <a:off x="1295400" y="7757160"/>
          <a:ext cx="4114800" cy="56388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G49"/>
  <sheetViews>
    <sheetView tabSelected="1" view="pageBreakPreview" zoomScaleNormal="100" zoomScaleSheetLayoutView="100" workbookViewId="0"/>
  </sheetViews>
  <sheetFormatPr defaultColWidth="8.90625" defaultRowHeight="13"/>
  <cols>
    <col min="1" max="8" width="3.08984375" style="1" customWidth="1"/>
    <col min="9" max="14" width="2.81640625" style="1" customWidth="1"/>
    <col min="15" max="20" width="3" style="1" customWidth="1"/>
    <col min="21" max="33" width="2.81640625" style="1" customWidth="1"/>
    <col min="34" max="16384" width="8.90625" style="1"/>
  </cols>
  <sheetData>
    <row r="1" spans="1:33">
      <c r="A1" s="10"/>
      <c r="B1" s="10"/>
      <c r="C1" s="11"/>
      <c r="D1" s="11"/>
      <c r="E1" s="11"/>
      <c r="F1" s="11"/>
      <c r="G1" s="11"/>
      <c r="H1" s="11"/>
      <c r="I1" s="12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73" t="s">
        <v>51</v>
      </c>
      <c r="AD1" s="73"/>
      <c r="AE1" s="73"/>
      <c r="AF1" s="73"/>
      <c r="AG1" s="73"/>
    </row>
    <row r="2" spans="1:33">
      <c r="A2" s="10"/>
      <c r="B2" s="10"/>
      <c r="C2" s="11"/>
      <c r="D2" s="11"/>
      <c r="E2" s="11"/>
      <c r="F2" s="11"/>
      <c r="G2" s="11"/>
      <c r="H2" s="11"/>
      <c r="I2" s="12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73"/>
      <c r="AD2" s="73"/>
      <c r="AE2" s="73"/>
      <c r="AF2" s="73"/>
      <c r="AG2" s="73"/>
    </row>
    <row r="3" spans="1:33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>
      <c r="A5" s="77" t="s">
        <v>128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75" t="s">
        <v>32</v>
      </c>
      <c r="Y6" s="75"/>
      <c r="Z6" s="75"/>
      <c r="AA6" s="75"/>
      <c r="AB6" s="75"/>
      <c r="AC6" s="75"/>
      <c r="AD6" s="75"/>
      <c r="AE6" s="75"/>
      <c r="AF6" s="75"/>
      <c r="AG6" s="75"/>
    </row>
    <row r="7" spans="1:3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>
      <c r="A8" s="76" t="s">
        <v>26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>
      <c r="A10" s="77" t="s">
        <v>33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12"/>
      <c r="M10" s="12"/>
      <c r="N10" s="12"/>
      <c r="O10" s="12"/>
      <c r="P10" s="12"/>
      <c r="Q10" s="12"/>
      <c r="R10" s="12"/>
      <c r="S10" s="12"/>
      <c r="T10" s="78" t="s">
        <v>57</v>
      </c>
      <c r="U10" s="78"/>
      <c r="V10" s="78"/>
      <c r="W10" s="78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79"/>
      <c r="U11" s="79"/>
      <c r="V11" s="79"/>
      <c r="W11" s="79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64" t="s">
        <v>27</v>
      </c>
      <c r="U12" s="64"/>
      <c r="V12" s="64"/>
      <c r="W12" s="64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64"/>
      <c r="U13" s="64"/>
      <c r="V13" s="64"/>
      <c r="W13" s="64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66" t="s">
        <v>28</v>
      </c>
      <c r="U14" s="66"/>
      <c r="V14" s="66"/>
      <c r="W14" s="66"/>
      <c r="X14" s="65"/>
      <c r="Y14" s="65"/>
      <c r="Z14" s="65"/>
      <c r="AA14" s="65"/>
      <c r="AB14" s="65"/>
      <c r="AC14" s="65"/>
      <c r="AD14" s="65"/>
      <c r="AE14" s="65"/>
      <c r="AF14" s="65" t="s">
        <v>29</v>
      </c>
      <c r="AG14" s="65"/>
    </row>
    <row r="15" spans="1:3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>
      <c r="A17" s="63" t="s">
        <v>34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>
      <c r="A20" s="12" t="s">
        <v>42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>
      <c r="A21" s="67" t="s">
        <v>30</v>
      </c>
      <c r="B21" s="67"/>
      <c r="C21" s="67"/>
      <c r="D21" s="67"/>
      <c r="E21" s="67"/>
      <c r="F21" s="67"/>
      <c r="G21" s="67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</row>
    <row r="22" spans="1:33">
      <c r="A22" s="67"/>
      <c r="B22" s="67"/>
      <c r="C22" s="67"/>
      <c r="D22" s="67"/>
      <c r="E22" s="67"/>
      <c r="F22" s="67"/>
      <c r="G22" s="67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3">
      <c r="A23" s="67" t="s">
        <v>35</v>
      </c>
      <c r="B23" s="67"/>
      <c r="C23" s="67"/>
      <c r="D23" s="67"/>
      <c r="E23" s="67"/>
      <c r="F23" s="67"/>
      <c r="G23" s="67"/>
      <c r="H23" s="67"/>
      <c r="I23" s="68" t="s">
        <v>36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spans="1:33">
      <c r="A24" s="67"/>
      <c r="B24" s="67"/>
      <c r="C24" s="67"/>
      <c r="D24" s="67"/>
      <c r="E24" s="67"/>
      <c r="F24" s="67"/>
      <c r="G24" s="67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spans="1:33" s="6" customFormat="1" ht="9" customHeight="1">
      <c r="A25" s="59"/>
      <c r="B25" s="59"/>
      <c r="C25" s="59"/>
      <c r="D25" s="59"/>
      <c r="E25" s="59"/>
      <c r="F25" s="59"/>
      <c r="G25" s="59"/>
      <c r="H25" s="59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6" customFormat="1">
      <c r="A26" s="12" t="s">
        <v>46</v>
      </c>
      <c r="B26" s="59"/>
      <c r="C26" s="59"/>
      <c r="D26" s="59"/>
      <c r="E26" s="59"/>
      <c r="F26" s="59"/>
      <c r="G26" s="59"/>
      <c r="H26" s="59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31.75" customHeight="1">
      <c r="I27" s="71"/>
      <c r="J27" s="72"/>
      <c r="K27" s="72"/>
      <c r="L27" s="72"/>
      <c r="M27" s="72"/>
      <c r="N27" s="72"/>
      <c r="O27" s="71"/>
      <c r="P27" s="72"/>
      <c r="Q27" s="72"/>
      <c r="R27" s="72"/>
      <c r="S27" s="72"/>
      <c r="T27" s="72"/>
      <c r="U27" s="69" t="s">
        <v>52</v>
      </c>
      <c r="V27" s="70"/>
      <c r="W27" s="70"/>
      <c r="X27" s="70"/>
      <c r="Y27" s="70"/>
      <c r="Z27" s="70"/>
      <c r="AA27" s="81" t="s">
        <v>45</v>
      </c>
      <c r="AB27" s="81"/>
      <c r="AC27" s="81"/>
      <c r="AD27" s="81"/>
      <c r="AE27" s="81"/>
      <c r="AF27" s="81"/>
      <c r="AG27" s="81"/>
    </row>
    <row r="28" spans="1:33" ht="31.75" customHeight="1">
      <c r="A28" s="67" t="s">
        <v>37</v>
      </c>
      <c r="B28" s="67"/>
      <c r="C28" s="67"/>
      <c r="D28" s="67"/>
      <c r="E28" s="67"/>
      <c r="F28" s="67"/>
      <c r="G28" s="67"/>
      <c r="H28" s="67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151">
        <v>0</v>
      </c>
      <c r="V28" s="151"/>
      <c r="W28" s="151"/>
      <c r="X28" s="151"/>
      <c r="Y28" s="151"/>
      <c r="Z28" s="151"/>
      <c r="AA28" s="151">
        <f>SUM(I28:Z28)</f>
        <v>0</v>
      </c>
      <c r="AB28" s="151"/>
      <c r="AC28" s="151"/>
      <c r="AD28" s="151"/>
      <c r="AE28" s="151"/>
      <c r="AF28" s="151"/>
      <c r="AG28" s="151"/>
    </row>
    <row r="29" spans="1:33" s="6" customFormat="1" ht="9" customHeight="1">
      <c r="A29" s="59"/>
      <c r="B29" s="59"/>
      <c r="C29" s="59"/>
      <c r="D29" s="59"/>
      <c r="E29" s="59"/>
      <c r="F29" s="59"/>
      <c r="G29" s="59"/>
      <c r="H29" s="5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6" customFormat="1">
      <c r="A30" s="12" t="s">
        <v>43</v>
      </c>
      <c r="B30" s="59"/>
      <c r="C30" s="59"/>
      <c r="D30" s="59"/>
      <c r="E30" s="59"/>
      <c r="F30" s="59"/>
      <c r="G30" s="59"/>
      <c r="H30" s="59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6" customFormat="1" ht="19.75" customHeight="1">
      <c r="A31" s="12"/>
      <c r="B31" s="12" t="s">
        <v>137</v>
      </c>
      <c r="C31" s="12"/>
      <c r="D31" s="59"/>
      <c r="E31" s="59"/>
      <c r="F31" s="59"/>
      <c r="G31" s="59"/>
      <c r="H31" s="59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31.75" customHeight="1">
      <c r="I32" s="71"/>
      <c r="J32" s="72"/>
      <c r="K32" s="72"/>
      <c r="L32" s="72"/>
      <c r="M32" s="72"/>
      <c r="N32" s="72"/>
      <c r="O32" s="71"/>
      <c r="P32" s="72"/>
      <c r="Q32" s="72"/>
      <c r="R32" s="72"/>
      <c r="S32" s="72"/>
      <c r="T32" s="72"/>
      <c r="U32" s="69" t="s">
        <v>52</v>
      </c>
      <c r="V32" s="70"/>
      <c r="W32" s="70"/>
      <c r="X32" s="70"/>
      <c r="Y32" s="70"/>
      <c r="Z32" s="70"/>
      <c r="AA32" s="81" t="s">
        <v>45</v>
      </c>
      <c r="AB32" s="81"/>
      <c r="AC32" s="81"/>
      <c r="AD32" s="81"/>
      <c r="AE32" s="81"/>
      <c r="AF32" s="81"/>
      <c r="AG32" s="81"/>
    </row>
    <row r="33" spans="1:33" ht="31.75" customHeight="1">
      <c r="A33" s="67" t="s">
        <v>41</v>
      </c>
      <c r="B33" s="67"/>
      <c r="C33" s="67"/>
      <c r="D33" s="67"/>
      <c r="E33" s="67"/>
      <c r="F33" s="67"/>
      <c r="G33" s="67"/>
      <c r="H33" s="67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151">
        <v>0</v>
      </c>
      <c r="V33" s="151"/>
      <c r="W33" s="151"/>
      <c r="X33" s="151"/>
      <c r="Y33" s="151"/>
      <c r="Z33" s="151"/>
      <c r="AA33" s="151">
        <f>U33</f>
        <v>0</v>
      </c>
      <c r="AB33" s="151"/>
      <c r="AC33" s="151"/>
      <c r="AD33" s="151"/>
      <c r="AE33" s="151"/>
      <c r="AF33" s="151"/>
      <c r="AG33" s="151"/>
    </row>
    <row r="34" spans="1:33" s="6" customFormat="1" ht="31.75" customHeight="1">
      <c r="A34" s="67" t="s">
        <v>39</v>
      </c>
      <c r="B34" s="67"/>
      <c r="C34" s="67"/>
      <c r="D34" s="67"/>
      <c r="E34" s="67"/>
      <c r="F34" s="67"/>
      <c r="G34" s="67"/>
      <c r="H34" s="67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152">
        <v>0</v>
      </c>
      <c r="V34" s="152"/>
      <c r="W34" s="152"/>
      <c r="X34" s="152"/>
      <c r="Y34" s="152"/>
      <c r="Z34" s="152"/>
      <c r="AA34" s="154">
        <f>U34</f>
        <v>0</v>
      </c>
      <c r="AB34" s="155"/>
      <c r="AC34" s="155"/>
      <c r="AD34" s="155"/>
      <c r="AE34" s="155"/>
      <c r="AF34" s="155"/>
      <c r="AG34" s="156"/>
    </row>
    <row r="35" spans="1:33" s="6" customFormat="1" ht="31.75" customHeight="1">
      <c r="A35" s="67" t="s">
        <v>47</v>
      </c>
      <c r="B35" s="67"/>
      <c r="C35" s="67"/>
      <c r="D35" s="67"/>
      <c r="E35" s="67"/>
      <c r="F35" s="67"/>
      <c r="G35" s="67"/>
      <c r="H35" s="67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53">
        <f>U34*330</f>
        <v>0</v>
      </c>
      <c r="V35" s="153"/>
      <c r="W35" s="153"/>
      <c r="X35" s="153"/>
      <c r="Y35" s="153"/>
      <c r="Z35" s="153"/>
      <c r="AA35" s="153">
        <f>U35</f>
        <v>0</v>
      </c>
      <c r="AB35" s="153"/>
      <c r="AC35" s="153"/>
      <c r="AD35" s="153"/>
      <c r="AE35" s="153"/>
      <c r="AF35" s="153"/>
      <c r="AG35" s="153"/>
    </row>
    <row r="36" spans="1:33" s="6" customFormat="1" ht="9" customHeight="1">
      <c r="A36" s="59"/>
      <c r="B36" s="59"/>
      <c r="C36" s="59"/>
      <c r="D36" s="59"/>
      <c r="E36" s="59"/>
      <c r="F36" s="59"/>
      <c r="G36" s="59"/>
      <c r="H36" s="59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s="6" customFormat="1">
      <c r="A37" s="12" t="s">
        <v>59</v>
      </c>
      <c r="B37" s="59"/>
      <c r="C37" s="59"/>
      <c r="D37" s="59"/>
      <c r="E37" s="59"/>
      <c r="F37" s="59"/>
      <c r="G37" s="59"/>
      <c r="H37" s="59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6" customFormat="1" ht="19.75" customHeight="1">
      <c r="A38" s="12"/>
      <c r="B38" s="12" t="s">
        <v>138</v>
      </c>
      <c r="C38" s="12"/>
      <c r="D38" s="59"/>
      <c r="E38" s="59"/>
      <c r="F38" s="59"/>
      <c r="G38" s="59"/>
      <c r="H38" s="59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s="6" customFormat="1" ht="19.75" customHeight="1">
      <c r="A39" s="12"/>
      <c r="B39" s="12"/>
      <c r="C39" s="12"/>
      <c r="D39" s="59"/>
      <c r="E39" s="59"/>
      <c r="F39" s="59"/>
      <c r="G39" s="59"/>
      <c r="H39" s="59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3" t="s">
        <v>61</v>
      </c>
    </row>
    <row r="40" spans="1:33" ht="31.75" customHeight="1">
      <c r="I40" s="86" t="s">
        <v>131</v>
      </c>
      <c r="J40" s="87"/>
      <c r="K40" s="87"/>
      <c r="L40" s="88"/>
      <c r="M40" s="86" t="s">
        <v>132</v>
      </c>
      <c r="N40" s="87"/>
      <c r="O40" s="87"/>
      <c r="P40" s="88"/>
      <c r="Q40" s="86" t="s">
        <v>133</v>
      </c>
      <c r="R40" s="87"/>
      <c r="S40" s="87"/>
      <c r="T40" s="88"/>
      <c r="U40" s="86" t="s">
        <v>134</v>
      </c>
      <c r="V40" s="87"/>
      <c r="W40" s="87"/>
      <c r="X40" s="88"/>
      <c r="Y40" s="86" t="s">
        <v>127</v>
      </c>
      <c r="Z40" s="87"/>
      <c r="AA40" s="87"/>
      <c r="AB40" s="88"/>
      <c r="AC40" s="89" t="s">
        <v>126</v>
      </c>
      <c r="AD40" s="90"/>
      <c r="AE40" s="90"/>
      <c r="AF40" s="90"/>
      <c r="AG40" s="91"/>
    </row>
    <row r="41" spans="1:33" s="6" customFormat="1" ht="31.75" customHeight="1">
      <c r="A41" s="67" t="s">
        <v>40</v>
      </c>
      <c r="B41" s="67"/>
      <c r="C41" s="67"/>
      <c r="D41" s="67"/>
      <c r="E41" s="67"/>
      <c r="F41" s="67"/>
      <c r="G41" s="67"/>
      <c r="H41" s="67"/>
      <c r="I41" s="154">
        <v>0</v>
      </c>
      <c r="J41" s="155"/>
      <c r="K41" s="155"/>
      <c r="L41" s="156"/>
      <c r="M41" s="154">
        <v>0</v>
      </c>
      <c r="N41" s="155"/>
      <c r="O41" s="155"/>
      <c r="P41" s="156"/>
      <c r="Q41" s="154">
        <v>0</v>
      </c>
      <c r="R41" s="155"/>
      <c r="S41" s="155"/>
      <c r="T41" s="156"/>
      <c r="U41" s="154">
        <v>0</v>
      </c>
      <c r="V41" s="155"/>
      <c r="W41" s="155"/>
      <c r="X41" s="156"/>
      <c r="Y41" s="154">
        <v>0</v>
      </c>
      <c r="Z41" s="155"/>
      <c r="AA41" s="155"/>
      <c r="AB41" s="156"/>
      <c r="AC41" s="154">
        <f>SUM(I41:Y41)</f>
        <v>0</v>
      </c>
      <c r="AD41" s="155"/>
      <c r="AE41" s="155"/>
      <c r="AF41" s="155"/>
      <c r="AG41" s="156"/>
    </row>
    <row r="42" spans="1:33" s="6" customFormat="1" ht="31.75" customHeight="1">
      <c r="A42" s="98" t="s">
        <v>60</v>
      </c>
      <c r="B42" s="98"/>
      <c r="C42" s="98"/>
      <c r="D42" s="98"/>
      <c r="E42" s="98"/>
      <c r="F42" s="98"/>
      <c r="G42" s="98"/>
      <c r="H42" s="98"/>
      <c r="I42" s="157">
        <v>0</v>
      </c>
      <c r="J42" s="158"/>
      <c r="K42" s="158"/>
      <c r="L42" s="159"/>
      <c r="M42" s="157">
        <v>0</v>
      </c>
      <c r="N42" s="158"/>
      <c r="O42" s="158"/>
      <c r="P42" s="159"/>
      <c r="Q42" s="157">
        <v>0</v>
      </c>
      <c r="R42" s="158"/>
      <c r="S42" s="158"/>
      <c r="T42" s="159"/>
      <c r="U42" s="157">
        <v>0</v>
      </c>
      <c r="V42" s="158"/>
      <c r="W42" s="158"/>
      <c r="X42" s="159"/>
      <c r="Y42" s="157">
        <v>0</v>
      </c>
      <c r="Z42" s="158"/>
      <c r="AA42" s="158"/>
      <c r="AB42" s="159"/>
      <c r="AC42" s="157">
        <f>SUM(I42:Y42)</f>
        <v>0</v>
      </c>
      <c r="AD42" s="158"/>
      <c r="AE42" s="158"/>
      <c r="AF42" s="158"/>
      <c r="AG42" s="159"/>
    </row>
    <row r="43" spans="1:33" s="6" customFormat="1" ht="31.75" customHeight="1">
      <c r="A43" s="67" t="s">
        <v>48</v>
      </c>
      <c r="B43" s="67"/>
      <c r="C43" s="67"/>
      <c r="D43" s="67"/>
      <c r="E43" s="67"/>
      <c r="F43" s="67"/>
      <c r="G43" s="67"/>
      <c r="H43" s="67"/>
      <c r="I43" s="160">
        <f>I41*400</f>
        <v>0</v>
      </c>
      <c r="J43" s="161"/>
      <c r="K43" s="161"/>
      <c r="L43" s="162"/>
      <c r="M43" s="160">
        <f>M41*300</f>
        <v>0</v>
      </c>
      <c r="N43" s="161"/>
      <c r="O43" s="161"/>
      <c r="P43" s="162"/>
      <c r="Q43" s="160">
        <f>Q41*200</f>
        <v>0</v>
      </c>
      <c r="R43" s="161"/>
      <c r="S43" s="161"/>
      <c r="T43" s="162"/>
      <c r="U43" s="160">
        <f>U41*150</f>
        <v>0</v>
      </c>
      <c r="V43" s="161"/>
      <c r="W43" s="161"/>
      <c r="X43" s="162"/>
      <c r="Y43" s="160">
        <v>0</v>
      </c>
      <c r="Z43" s="161"/>
      <c r="AA43" s="161"/>
      <c r="AB43" s="162"/>
      <c r="AC43" s="160">
        <f>SUM(I43:Y43)</f>
        <v>0</v>
      </c>
      <c r="AD43" s="161"/>
      <c r="AE43" s="161"/>
      <c r="AF43" s="161"/>
      <c r="AG43" s="162"/>
    </row>
    <row r="44" spans="1:33" s="6" customFormat="1" ht="9" customHeight="1">
      <c r="A44" s="59"/>
      <c r="B44" s="59"/>
      <c r="C44" s="59"/>
      <c r="D44" s="59"/>
      <c r="E44" s="59"/>
      <c r="F44" s="59"/>
      <c r="G44" s="59"/>
      <c r="H44" s="59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6" customFormat="1">
      <c r="A45" s="12" t="s">
        <v>53</v>
      </c>
      <c r="B45" s="59"/>
      <c r="C45" s="59"/>
      <c r="D45" s="59"/>
      <c r="E45" s="59"/>
      <c r="F45" s="59"/>
      <c r="G45" s="59"/>
      <c r="H45" s="59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>
      <c r="A46" s="83" t="s">
        <v>58</v>
      </c>
      <c r="B46" s="67"/>
      <c r="C46" s="67"/>
      <c r="D46" s="67"/>
      <c r="E46" s="67"/>
      <c r="F46" s="67"/>
      <c r="G46" s="67"/>
      <c r="H46" s="67"/>
      <c r="I46" s="92">
        <f>SUM(AA35,AC43)</f>
        <v>0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4"/>
    </row>
    <row r="47" spans="1:33" ht="23.4" customHeight="1">
      <c r="A47" s="67"/>
      <c r="B47" s="67"/>
      <c r="C47" s="67"/>
      <c r="D47" s="67"/>
      <c r="E47" s="67"/>
      <c r="F47" s="67"/>
      <c r="G47" s="67"/>
      <c r="H47" s="67"/>
      <c r="I47" s="95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>
      <c r="A48" s="83" t="s">
        <v>50</v>
      </c>
      <c r="B48" s="83"/>
      <c r="C48" s="83"/>
      <c r="D48" s="83"/>
      <c r="E48" s="83"/>
      <c r="F48" s="83"/>
      <c r="G48" s="83"/>
      <c r="H48" s="83"/>
      <c r="I48" s="84" t="s">
        <v>49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>
      <c r="A49" s="83"/>
      <c r="B49" s="83"/>
      <c r="C49" s="83"/>
      <c r="D49" s="83"/>
      <c r="E49" s="83"/>
      <c r="F49" s="83"/>
      <c r="G49" s="83"/>
      <c r="H49" s="83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</sheetData>
  <mergeCells count="77">
    <mergeCell ref="A46:H47"/>
    <mergeCell ref="I46:AG47"/>
    <mergeCell ref="A48:H49"/>
    <mergeCell ref="I48:AG49"/>
    <mergeCell ref="A5:AG5"/>
    <mergeCell ref="AC42:AG42"/>
    <mergeCell ref="A43:H43"/>
    <mergeCell ref="I43:L43"/>
    <mergeCell ref="M43:P43"/>
    <mergeCell ref="Q43:T43"/>
    <mergeCell ref="U43:X43"/>
    <mergeCell ref="Y43:AB43"/>
    <mergeCell ref="AC43:AG43"/>
    <mergeCell ref="A42:H42"/>
    <mergeCell ref="I42:L42"/>
    <mergeCell ref="M42:P42"/>
    <mergeCell ref="Q42:T42"/>
    <mergeCell ref="U42:X42"/>
    <mergeCell ref="Y42:AB42"/>
    <mergeCell ref="AC40:AG40"/>
    <mergeCell ref="A41:H41"/>
    <mergeCell ref="I41:L41"/>
    <mergeCell ref="M41:P41"/>
    <mergeCell ref="Q41:T41"/>
    <mergeCell ref="U41:X41"/>
    <mergeCell ref="Y41:AB41"/>
    <mergeCell ref="AC41:AG41"/>
    <mergeCell ref="I40:L40"/>
    <mergeCell ref="M40:P40"/>
    <mergeCell ref="Q40:T40"/>
    <mergeCell ref="U40:X40"/>
    <mergeCell ref="Y40:AB40"/>
    <mergeCell ref="A35:H35"/>
    <mergeCell ref="I35:N35"/>
    <mergeCell ref="O35:T35"/>
    <mergeCell ref="U35:Z35"/>
    <mergeCell ref="AA35:AG35"/>
    <mergeCell ref="AA28:AG28"/>
    <mergeCell ref="A34:H34"/>
    <mergeCell ref="I34:N34"/>
    <mergeCell ref="O34:T34"/>
    <mergeCell ref="U34:Z34"/>
    <mergeCell ref="AA34:AG34"/>
    <mergeCell ref="A33:H33"/>
    <mergeCell ref="I33:N33"/>
    <mergeCell ref="O33:T33"/>
    <mergeCell ref="U33:Z33"/>
    <mergeCell ref="AA33:AG33"/>
    <mergeCell ref="I32:N32"/>
    <mergeCell ref="O32:T32"/>
    <mergeCell ref="U32:Z32"/>
    <mergeCell ref="AA32:AG32"/>
    <mergeCell ref="A28:H28"/>
    <mergeCell ref="A21:H22"/>
    <mergeCell ref="I21:AG22"/>
    <mergeCell ref="A23:H24"/>
    <mergeCell ref="I23:AG24"/>
    <mergeCell ref="I27:N27"/>
    <mergeCell ref="O27:T27"/>
    <mergeCell ref="U27:Z27"/>
    <mergeCell ref="AA27:AG27"/>
    <mergeCell ref="I28:N28"/>
    <mergeCell ref="O28:T28"/>
    <mergeCell ref="U28:Z28"/>
    <mergeCell ref="A17:AG18"/>
    <mergeCell ref="AC1:AG2"/>
    <mergeCell ref="A3:AG4"/>
    <mergeCell ref="X6:AG6"/>
    <mergeCell ref="A8:K9"/>
    <mergeCell ref="A10:K10"/>
    <mergeCell ref="T10:W11"/>
    <mergeCell ref="X10:AG11"/>
    <mergeCell ref="T12:W13"/>
    <mergeCell ref="X12:AG13"/>
    <mergeCell ref="T14:W15"/>
    <mergeCell ref="X14:AE15"/>
    <mergeCell ref="AF14:AG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G49"/>
  <sheetViews>
    <sheetView view="pageBreakPreview" topLeftCell="A40" zoomScaleNormal="100" zoomScaleSheetLayoutView="100" workbookViewId="0">
      <selection activeCell="I23" sqref="I23:AG24"/>
    </sheetView>
  </sheetViews>
  <sheetFormatPr defaultColWidth="8.90625" defaultRowHeight="13"/>
  <cols>
    <col min="1" max="8" width="3.08984375" style="1" customWidth="1"/>
    <col min="9" max="14" width="2.81640625" style="1" customWidth="1"/>
    <col min="15" max="20" width="3" style="1" customWidth="1"/>
    <col min="21" max="33" width="2.81640625" style="1" customWidth="1"/>
    <col min="34" max="16384" width="8.90625" style="1"/>
  </cols>
  <sheetData>
    <row r="1" spans="1:33">
      <c r="A1" s="10"/>
      <c r="B1" s="10"/>
      <c r="C1" s="11"/>
      <c r="D1" s="11"/>
      <c r="E1" s="11"/>
      <c r="F1" s="11"/>
      <c r="G1" s="11"/>
      <c r="H1" s="11"/>
      <c r="I1" s="12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73" t="s">
        <v>51</v>
      </c>
      <c r="AD1" s="73"/>
      <c r="AE1" s="73"/>
      <c r="AF1" s="73"/>
      <c r="AG1" s="73"/>
    </row>
    <row r="2" spans="1:33">
      <c r="A2" s="10"/>
      <c r="B2" s="10"/>
      <c r="C2" s="11"/>
      <c r="D2" s="11"/>
      <c r="E2" s="11"/>
      <c r="F2" s="11"/>
      <c r="G2" s="11"/>
      <c r="H2" s="11"/>
      <c r="I2" s="12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73"/>
      <c r="AD2" s="73"/>
      <c r="AE2" s="73"/>
      <c r="AF2" s="73"/>
      <c r="AG2" s="73"/>
    </row>
    <row r="3" spans="1:33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>
      <c r="A5" s="77" t="s">
        <v>129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75" t="s">
        <v>32</v>
      </c>
      <c r="Y6" s="75"/>
      <c r="Z6" s="75"/>
      <c r="AA6" s="75"/>
      <c r="AB6" s="75"/>
      <c r="AC6" s="75"/>
      <c r="AD6" s="75"/>
      <c r="AE6" s="75"/>
      <c r="AF6" s="75"/>
      <c r="AG6" s="75"/>
    </row>
    <row r="7" spans="1:3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>
      <c r="A8" s="76" t="s">
        <v>26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>
      <c r="A10" s="77" t="s">
        <v>33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12"/>
      <c r="M10" s="12"/>
      <c r="N10" s="12"/>
      <c r="O10" s="12"/>
      <c r="P10" s="12"/>
      <c r="Q10" s="12"/>
      <c r="R10" s="12"/>
      <c r="S10" s="12"/>
      <c r="T10" s="78" t="s">
        <v>57</v>
      </c>
      <c r="U10" s="78"/>
      <c r="V10" s="78"/>
      <c r="W10" s="78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79"/>
      <c r="U11" s="79"/>
      <c r="V11" s="79"/>
      <c r="W11" s="79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64" t="s">
        <v>27</v>
      </c>
      <c r="U12" s="64"/>
      <c r="V12" s="64"/>
      <c r="W12" s="64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64"/>
      <c r="U13" s="64"/>
      <c r="V13" s="64"/>
      <c r="W13" s="64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66" t="s">
        <v>28</v>
      </c>
      <c r="U14" s="66"/>
      <c r="V14" s="66"/>
      <c r="W14" s="66"/>
      <c r="X14" s="65"/>
      <c r="Y14" s="65"/>
      <c r="Z14" s="65"/>
      <c r="AA14" s="65"/>
      <c r="AB14" s="65"/>
      <c r="AC14" s="65"/>
      <c r="AD14" s="65"/>
      <c r="AE14" s="65"/>
      <c r="AF14" s="65" t="s">
        <v>29</v>
      </c>
      <c r="AG14" s="65"/>
    </row>
    <row r="15" spans="1:3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>
      <c r="A17" s="63" t="s">
        <v>34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>
      <c r="A20" s="12" t="s">
        <v>42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>
      <c r="A21" s="67" t="s">
        <v>30</v>
      </c>
      <c r="B21" s="67"/>
      <c r="C21" s="67"/>
      <c r="D21" s="67"/>
      <c r="E21" s="67"/>
      <c r="F21" s="67"/>
      <c r="G21" s="67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</row>
    <row r="22" spans="1:33">
      <c r="A22" s="67"/>
      <c r="B22" s="67"/>
      <c r="C22" s="67"/>
      <c r="D22" s="67"/>
      <c r="E22" s="67"/>
      <c r="F22" s="67"/>
      <c r="G22" s="67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3">
      <c r="A23" s="67" t="s">
        <v>35</v>
      </c>
      <c r="B23" s="67"/>
      <c r="C23" s="67"/>
      <c r="D23" s="67"/>
      <c r="E23" s="67"/>
      <c r="F23" s="67"/>
      <c r="G23" s="67"/>
      <c r="H23" s="67"/>
      <c r="I23" s="68" t="s">
        <v>36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spans="1:33">
      <c r="A24" s="67"/>
      <c r="B24" s="67"/>
      <c r="C24" s="67"/>
      <c r="D24" s="67"/>
      <c r="E24" s="67"/>
      <c r="F24" s="67"/>
      <c r="G24" s="67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spans="1:33" s="6" customFormat="1" ht="9" customHeight="1">
      <c r="A25" s="59"/>
      <c r="B25" s="59"/>
      <c r="C25" s="59"/>
      <c r="D25" s="59"/>
      <c r="E25" s="59"/>
      <c r="F25" s="59"/>
      <c r="G25" s="59"/>
      <c r="H25" s="59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6" customFormat="1">
      <c r="A26" s="12" t="s">
        <v>46</v>
      </c>
      <c r="B26" s="59"/>
      <c r="C26" s="59"/>
      <c r="D26" s="59"/>
      <c r="E26" s="59"/>
      <c r="F26" s="59"/>
      <c r="G26" s="59"/>
      <c r="H26" s="59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31.75" customHeight="1">
      <c r="I27" s="69" t="s">
        <v>38</v>
      </c>
      <c r="J27" s="70"/>
      <c r="K27" s="70"/>
      <c r="L27" s="70"/>
      <c r="M27" s="70"/>
      <c r="N27" s="70"/>
      <c r="O27" s="69" t="s">
        <v>63</v>
      </c>
      <c r="P27" s="70"/>
      <c r="Q27" s="70"/>
      <c r="R27" s="70"/>
      <c r="S27" s="70"/>
      <c r="T27" s="70"/>
      <c r="U27" s="71"/>
      <c r="V27" s="72"/>
      <c r="W27" s="72"/>
      <c r="X27" s="72"/>
      <c r="Y27" s="72"/>
      <c r="Z27" s="72"/>
      <c r="AA27" s="81" t="s">
        <v>45</v>
      </c>
      <c r="AB27" s="81"/>
      <c r="AC27" s="81"/>
      <c r="AD27" s="81"/>
      <c r="AE27" s="81"/>
      <c r="AF27" s="81"/>
      <c r="AG27" s="81"/>
    </row>
    <row r="28" spans="1:33" ht="31.75" customHeight="1">
      <c r="A28" s="67" t="s">
        <v>37</v>
      </c>
      <c r="B28" s="67"/>
      <c r="C28" s="67"/>
      <c r="D28" s="67"/>
      <c r="E28" s="67"/>
      <c r="F28" s="67"/>
      <c r="G28" s="67"/>
      <c r="H28" s="67"/>
      <c r="I28" s="151">
        <v>0</v>
      </c>
      <c r="J28" s="151"/>
      <c r="K28" s="151"/>
      <c r="L28" s="151"/>
      <c r="M28" s="151"/>
      <c r="N28" s="151"/>
      <c r="O28" s="151">
        <v>0</v>
      </c>
      <c r="P28" s="151"/>
      <c r="Q28" s="151"/>
      <c r="R28" s="151"/>
      <c r="S28" s="151"/>
      <c r="T28" s="151"/>
      <c r="U28" s="163"/>
      <c r="V28" s="163"/>
      <c r="W28" s="163"/>
      <c r="X28" s="163"/>
      <c r="Y28" s="163"/>
      <c r="Z28" s="163"/>
      <c r="AA28" s="151">
        <f>SUM(I28+O28)</f>
        <v>0</v>
      </c>
      <c r="AB28" s="151"/>
      <c r="AC28" s="151"/>
      <c r="AD28" s="151"/>
      <c r="AE28" s="151"/>
      <c r="AF28" s="151"/>
      <c r="AG28" s="151"/>
    </row>
    <row r="29" spans="1:33" s="6" customFormat="1" ht="9" customHeight="1">
      <c r="A29" s="59"/>
      <c r="B29" s="59"/>
      <c r="C29" s="59"/>
      <c r="D29" s="59"/>
      <c r="E29" s="59"/>
      <c r="F29" s="59"/>
      <c r="G29" s="59"/>
      <c r="H29" s="59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6" customFormat="1">
      <c r="A30" s="12" t="s">
        <v>43</v>
      </c>
      <c r="B30" s="59"/>
      <c r="C30" s="59"/>
      <c r="D30" s="59"/>
      <c r="E30" s="59"/>
      <c r="F30" s="59"/>
      <c r="G30" s="59"/>
      <c r="H30" s="59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6" customFormat="1" ht="19.75" customHeight="1">
      <c r="A31" s="12"/>
      <c r="B31" s="12" t="s">
        <v>137</v>
      </c>
      <c r="C31" s="12"/>
      <c r="D31" s="59"/>
      <c r="E31" s="59"/>
      <c r="F31" s="59"/>
      <c r="G31" s="59"/>
      <c r="H31" s="59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31.75" customHeight="1">
      <c r="I32" s="69" t="s">
        <v>38</v>
      </c>
      <c r="J32" s="70"/>
      <c r="K32" s="70"/>
      <c r="L32" s="70"/>
      <c r="M32" s="70"/>
      <c r="N32" s="70"/>
      <c r="O32" s="69" t="s">
        <v>63</v>
      </c>
      <c r="P32" s="70"/>
      <c r="Q32" s="70"/>
      <c r="R32" s="70"/>
      <c r="S32" s="70"/>
      <c r="T32" s="70"/>
      <c r="U32" s="71"/>
      <c r="V32" s="72"/>
      <c r="W32" s="72"/>
      <c r="X32" s="72"/>
      <c r="Y32" s="72"/>
      <c r="Z32" s="72"/>
      <c r="AA32" s="81" t="s">
        <v>45</v>
      </c>
      <c r="AB32" s="81"/>
      <c r="AC32" s="81"/>
      <c r="AD32" s="81"/>
      <c r="AE32" s="81"/>
      <c r="AF32" s="81"/>
      <c r="AG32" s="81"/>
    </row>
    <row r="33" spans="1:33" ht="31.75" customHeight="1">
      <c r="A33" s="67" t="s">
        <v>41</v>
      </c>
      <c r="B33" s="67"/>
      <c r="C33" s="67"/>
      <c r="D33" s="67"/>
      <c r="E33" s="67"/>
      <c r="F33" s="67"/>
      <c r="G33" s="67"/>
      <c r="H33" s="67"/>
      <c r="I33" s="151">
        <v>0</v>
      </c>
      <c r="J33" s="151"/>
      <c r="K33" s="151"/>
      <c r="L33" s="151"/>
      <c r="M33" s="151"/>
      <c r="N33" s="151"/>
      <c r="O33" s="151">
        <v>0</v>
      </c>
      <c r="P33" s="151"/>
      <c r="Q33" s="151"/>
      <c r="R33" s="151"/>
      <c r="S33" s="151"/>
      <c r="T33" s="151"/>
      <c r="U33" s="62"/>
      <c r="V33" s="62"/>
      <c r="W33" s="62"/>
      <c r="X33" s="62"/>
      <c r="Y33" s="62"/>
      <c r="Z33" s="62"/>
      <c r="AA33" s="151">
        <f>SUM(I33+O33)</f>
        <v>0</v>
      </c>
      <c r="AB33" s="151"/>
      <c r="AC33" s="151"/>
      <c r="AD33" s="151"/>
      <c r="AE33" s="151"/>
      <c r="AF33" s="151"/>
      <c r="AG33" s="151"/>
    </row>
    <row r="34" spans="1:33" s="6" customFormat="1" ht="31.75" customHeight="1">
      <c r="A34" s="67" t="s">
        <v>39</v>
      </c>
      <c r="B34" s="67"/>
      <c r="C34" s="67"/>
      <c r="D34" s="67"/>
      <c r="E34" s="67"/>
      <c r="F34" s="67"/>
      <c r="G34" s="67"/>
      <c r="H34" s="67"/>
      <c r="I34" s="152">
        <v>0</v>
      </c>
      <c r="J34" s="152"/>
      <c r="K34" s="152"/>
      <c r="L34" s="152"/>
      <c r="M34" s="152"/>
      <c r="N34" s="152"/>
      <c r="O34" s="152">
        <v>0</v>
      </c>
      <c r="P34" s="152"/>
      <c r="Q34" s="152"/>
      <c r="R34" s="152"/>
      <c r="S34" s="152"/>
      <c r="T34" s="152"/>
      <c r="U34" s="82"/>
      <c r="V34" s="82"/>
      <c r="W34" s="82"/>
      <c r="X34" s="82"/>
      <c r="Y34" s="82"/>
      <c r="Z34" s="82"/>
      <c r="AA34" s="154">
        <f>I34+O34</f>
        <v>0</v>
      </c>
      <c r="AB34" s="155"/>
      <c r="AC34" s="155"/>
      <c r="AD34" s="155"/>
      <c r="AE34" s="155"/>
      <c r="AF34" s="155"/>
      <c r="AG34" s="156"/>
    </row>
    <row r="35" spans="1:33" s="6" customFormat="1" ht="31.75" customHeight="1">
      <c r="A35" s="67" t="s">
        <v>47</v>
      </c>
      <c r="B35" s="67"/>
      <c r="C35" s="67"/>
      <c r="D35" s="67"/>
      <c r="E35" s="67"/>
      <c r="F35" s="67"/>
      <c r="G35" s="67"/>
      <c r="H35" s="67"/>
      <c r="I35" s="153">
        <f>I34*300</f>
        <v>0</v>
      </c>
      <c r="J35" s="153"/>
      <c r="K35" s="153"/>
      <c r="L35" s="153"/>
      <c r="M35" s="153"/>
      <c r="N35" s="153"/>
      <c r="O35" s="153">
        <f>O34*300</f>
        <v>0</v>
      </c>
      <c r="P35" s="153"/>
      <c r="Q35" s="153"/>
      <c r="R35" s="153"/>
      <c r="S35" s="153"/>
      <c r="T35" s="153"/>
      <c r="U35" s="99"/>
      <c r="V35" s="99"/>
      <c r="W35" s="99"/>
      <c r="X35" s="99"/>
      <c r="Y35" s="99"/>
      <c r="Z35" s="99"/>
      <c r="AA35" s="153">
        <f>I35+O35</f>
        <v>0</v>
      </c>
      <c r="AB35" s="153"/>
      <c r="AC35" s="153"/>
      <c r="AD35" s="153"/>
      <c r="AE35" s="153"/>
      <c r="AF35" s="153"/>
      <c r="AG35" s="153"/>
    </row>
    <row r="36" spans="1:33" s="6" customFormat="1" ht="9" customHeight="1">
      <c r="A36" s="59"/>
      <c r="B36" s="59"/>
      <c r="C36" s="59"/>
      <c r="D36" s="59"/>
      <c r="E36" s="59"/>
      <c r="F36" s="59"/>
      <c r="G36" s="59"/>
      <c r="H36" s="59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s="6" customFormat="1">
      <c r="A37" s="12" t="s">
        <v>59</v>
      </c>
      <c r="B37" s="59"/>
      <c r="C37" s="59"/>
      <c r="D37" s="59"/>
      <c r="E37" s="59"/>
      <c r="F37" s="59"/>
      <c r="G37" s="59"/>
      <c r="H37" s="59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6" customFormat="1" ht="19.75" customHeight="1">
      <c r="A38" s="12"/>
      <c r="B38" s="12" t="s">
        <v>138</v>
      </c>
      <c r="C38" s="12"/>
      <c r="D38" s="59"/>
      <c r="E38" s="59"/>
      <c r="F38" s="59"/>
      <c r="G38" s="59"/>
      <c r="H38" s="59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s="6" customFormat="1" ht="19.75" customHeight="1">
      <c r="A39" s="12"/>
      <c r="B39" s="12"/>
      <c r="C39" s="12"/>
      <c r="D39" s="59"/>
      <c r="E39" s="59"/>
      <c r="F39" s="59"/>
      <c r="G39" s="59"/>
      <c r="H39" s="59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3" t="s">
        <v>61</v>
      </c>
    </row>
    <row r="40" spans="1:33" ht="31.75" customHeight="1">
      <c r="I40" s="86" t="s">
        <v>123</v>
      </c>
      <c r="J40" s="87"/>
      <c r="K40" s="87"/>
      <c r="L40" s="88"/>
      <c r="M40" s="86" t="s">
        <v>122</v>
      </c>
      <c r="N40" s="87"/>
      <c r="O40" s="87"/>
      <c r="P40" s="88"/>
      <c r="Q40" s="86" t="s">
        <v>124</v>
      </c>
      <c r="R40" s="87"/>
      <c r="S40" s="87"/>
      <c r="T40" s="88"/>
      <c r="U40" s="86" t="s">
        <v>125</v>
      </c>
      <c r="V40" s="87"/>
      <c r="W40" s="87"/>
      <c r="X40" s="88"/>
      <c r="Y40" s="86" t="s">
        <v>127</v>
      </c>
      <c r="Z40" s="87"/>
      <c r="AA40" s="87"/>
      <c r="AB40" s="88"/>
      <c r="AC40" s="89" t="s">
        <v>126</v>
      </c>
      <c r="AD40" s="90"/>
      <c r="AE40" s="90"/>
      <c r="AF40" s="90"/>
      <c r="AG40" s="91"/>
    </row>
    <row r="41" spans="1:33" s="6" customFormat="1" ht="31.75" customHeight="1">
      <c r="A41" s="67" t="s">
        <v>40</v>
      </c>
      <c r="B41" s="67"/>
      <c r="C41" s="67"/>
      <c r="D41" s="67"/>
      <c r="E41" s="67"/>
      <c r="F41" s="67"/>
      <c r="G41" s="67"/>
      <c r="H41" s="67"/>
      <c r="I41" s="154">
        <v>0</v>
      </c>
      <c r="J41" s="155"/>
      <c r="K41" s="155"/>
      <c r="L41" s="156"/>
      <c r="M41" s="154">
        <v>0</v>
      </c>
      <c r="N41" s="155"/>
      <c r="O41" s="155"/>
      <c r="P41" s="156"/>
      <c r="Q41" s="154">
        <v>0</v>
      </c>
      <c r="R41" s="155"/>
      <c r="S41" s="155"/>
      <c r="T41" s="156"/>
      <c r="U41" s="154">
        <v>0</v>
      </c>
      <c r="V41" s="155"/>
      <c r="W41" s="155"/>
      <c r="X41" s="156"/>
      <c r="Y41" s="154">
        <v>0</v>
      </c>
      <c r="Z41" s="155"/>
      <c r="AA41" s="155"/>
      <c r="AB41" s="156"/>
      <c r="AC41" s="154">
        <f>SUM(I41:Y41)</f>
        <v>0</v>
      </c>
      <c r="AD41" s="155"/>
      <c r="AE41" s="155"/>
      <c r="AF41" s="155"/>
      <c r="AG41" s="156"/>
    </row>
    <row r="42" spans="1:33" s="6" customFormat="1" ht="31.75" customHeight="1">
      <c r="A42" s="98" t="s">
        <v>60</v>
      </c>
      <c r="B42" s="98"/>
      <c r="C42" s="98"/>
      <c r="D42" s="98"/>
      <c r="E42" s="98"/>
      <c r="F42" s="98"/>
      <c r="G42" s="98"/>
      <c r="H42" s="98"/>
      <c r="I42" s="157">
        <v>0</v>
      </c>
      <c r="J42" s="158"/>
      <c r="K42" s="158"/>
      <c r="L42" s="159"/>
      <c r="M42" s="157">
        <v>0</v>
      </c>
      <c r="N42" s="158"/>
      <c r="O42" s="158"/>
      <c r="P42" s="159"/>
      <c r="Q42" s="157">
        <v>0</v>
      </c>
      <c r="R42" s="158"/>
      <c r="S42" s="158"/>
      <c r="T42" s="159"/>
      <c r="U42" s="157">
        <v>0</v>
      </c>
      <c r="V42" s="158"/>
      <c r="W42" s="158"/>
      <c r="X42" s="159"/>
      <c r="Y42" s="157">
        <v>0</v>
      </c>
      <c r="Z42" s="158"/>
      <c r="AA42" s="158"/>
      <c r="AB42" s="159"/>
      <c r="AC42" s="157">
        <f>SUM(I42:Y42)</f>
        <v>0</v>
      </c>
      <c r="AD42" s="158"/>
      <c r="AE42" s="158"/>
      <c r="AF42" s="158"/>
      <c r="AG42" s="159"/>
    </row>
    <row r="43" spans="1:33" s="6" customFormat="1" ht="31.75" customHeight="1">
      <c r="A43" s="67" t="s">
        <v>48</v>
      </c>
      <c r="B43" s="67"/>
      <c r="C43" s="67"/>
      <c r="D43" s="67"/>
      <c r="E43" s="67"/>
      <c r="F43" s="67"/>
      <c r="G43" s="67"/>
      <c r="H43" s="67"/>
      <c r="I43" s="160">
        <f>I41*364</f>
        <v>0</v>
      </c>
      <c r="J43" s="161"/>
      <c r="K43" s="161"/>
      <c r="L43" s="162"/>
      <c r="M43" s="160">
        <f>M41*273</f>
        <v>0</v>
      </c>
      <c r="N43" s="161"/>
      <c r="O43" s="161"/>
      <c r="P43" s="162"/>
      <c r="Q43" s="160">
        <f>Q41*182</f>
        <v>0</v>
      </c>
      <c r="R43" s="161"/>
      <c r="S43" s="161"/>
      <c r="T43" s="162"/>
      <c r="U43" s="160">
        <f>U41*137</f>
        <v>0</v>
      </c>
      <c r="V43" s="161"/>
      <c r="W43" s="161"/>
      <c r="X43" s="162"/>
      <c r="Y43" s="160">
        <v>0</v>
      </c>
      <c r="Z43" s="161"/>
      <c r="AA43" s="161"/>
      <c r="AB43" s="162"/>
      <c r="AC43" s="160">
        <f>SUM(I43:Y43)</f>
        <v>0</v>
      </c>
      <c r="AD43" s="161"/>
      <c r="AE43" s="161"/>
      <c r="AF43" s="161"/>
      <c r="AG43" s="162"/>
    </row>
    <row r="44" spans="1:33" s="6" customFormat="1" ht="9" customHeight="1">
      <c r="A44" s="59"/>
      <c r="B44" s="59"/>
      <c r="C44" s="59"/>
      <c r="D44" s="59"/>
      <c r="E44" s="59"/>
      <c r="F44" s="59"/>
      <c r="G44" s="59"/>
      <c r="H44" s="59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6" customFormat="1">
      <c r="A45" s="12" t="s">
        <v>53</v>
      </c>
      <c r="B45" s="59"/>
      <c r="C45" s="59"/>
      <c r="D45" s="59"/>
      <c r="E45" s="59"/>
      <c r="F45" s="59"/>
      <c r="G45" s="59"/>
      <c r="H45" s="59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>
      <c r="A46" s="83" t="s">
        <v>58</v>
      </c>
      <c r="B46" s="67"/>
      <c r="C46" s="67"/>
      <c r="D46" s="67"/>
      <c r="E46" s="67"/>
      <c r="F46" s="67"/>
      <c r="G46" s="67"/>
      <c r="H46" s="67"/>
      <c r="I46" s="92">
        <f>SUM(AA35,AC43)</f>
        <v>0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4"/>
    </row>
    <row r="47" spans="1:33" ht="23.4" customHeight="1">
      <c r="A47" s="67"/>
      <c r="B47" s="67"/>
      <c r="C47" s="67"/>
      <c r="D47" s="67"/>
      <c r="E47" s="67"/>
      <c r="F47" s="67"/>
      <c r="G47" s="67"/>
      <c r="H47" s="67"/>
      <c r="I47" s="95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>
      <c r="A48" s="83" t="s">
        <v>50</v>
      </c>
      <c r="B48" s="83"/>
      <c r="C48" s="83"/>
      <c r="D48" s="83"/>
      <c r="E48" s="83"/>
      <c r="F48" s="83"/>
      <c r="G48" s="83"/>
      <c r="H48" s="83"/>
      <c r="I48" s="84" t="s">
        <v>49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>
      <c r="A49" s="83"/>
      <c r="B49" s="83"/>
      <c r="C49" s="83"/>
      <c r="D49" s="83"/>
      <c r="E49" s="83"/>
      <c r="F49" s="83"/>
      <c r="G49" s="83"/>
      <c r="H49" s="83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</sheetData>
  <mergeCells count="77">
    <mergeCell ref="U35:Z35"/>
    <mergeCell ref="AA35:AG35"/>
    <mergeCell ref="U43:X43"/>
    <mergeCell ref="Y43:AB43"/>
    <mergeCell ref="AC41:AG41"/>
    <mergeCell ref="AC42:AG42"/>
    <mergeCell ref="AC43:AG43"/>
    <mergeCell ref="U41:X41"/>
    <mergeCell ref="Y41:AB41"/>
    <mergeCell ref="U42:X42"/>
    <mergeCell ref="Y42:AB42"/>
    <mergeCell ref="Q43:T43"/>
    <mergeCell ref="A41:H41"/>
    <mergeCell ref="A42:H42"/>
    <mergeCell ref="A35:H35"/>
    <mergeCell ref="I35:N35"/>
    <mergeCell ref="O35:T35"/>
    <mergeCell ref="Q41:T41"/>
    <mergeCell ref="I42:L42"/>
    <mergeCell ref="M42:P42"/>
    <mergeCell ref="Q42:T42"/>
    <mergeCell ref="A28:H28"/>
    <mergeCell ref="A48:H49"/>
    <mergeCell ref="I48:AG49"/>
    <mergeCell ref="I40:L40"/>
    <mergeCell ref="M40:P40"/>
    <mergeCell ref="Q40:T40"/>
    <mergeCell ref="U40:X40"/>
    <mergeCell ref="Y40:AB40"/>
    <mergeCell ref="AC40:AG40"/>
    <mergeCell ref="I41:L41"/>
    <mergeCell ref="M41:P41"/>
    <mergeCell ref="A43:H43"/>
    <mergeCell ref="A46:H47"/>
    <mergeCell ref="I46:AG47"/>
    <mergeCell ref="I43:L43"/>
    <mergeCell ref="M43:P43"/>
    <mergeCell ref="AA27:AG27"/>
    <mergeCell ref="AA28:AG28"/>
    <mergeCell ref="A34:H34"/>
    <mergeCell ref="I34:N34"/>
    <mergeCell ref="O34:T34"/>
    <mergeCell ref="U34:Z34"/>
    <mergeCell ref="AA34:AG34"/>
    <mergeCell ref="A33:H33"/>
    <mergeCell ref="I33:N33"/>
    <mergeCell ref="O33:T33"/>
    <mergeCell ref="U33:Z33"/>
    <mergeCell ref="AA33:AG33"/>
    <mergeCell ref="I32:N32"/>
    <mergeCell ref="O32:T32"/>
    <mergeCell ref="U32:Z32"/>
    <mergeCell ref="AA32:AG32"/>
    <mergeCell ref="AC1:AG2"/>
    <mergeCell ref="A3:AG4"/>
    <mergeCell ref="X6:AG6"/>
    <mergeCell ref="A8:K9"/>
    <mergeCell ref="A10:K10"/>
    <mergeCell ref="T10:W11"/>
    <mergeCell ref="X10:AG11"/>
    <mergeCell ref="A5:AG5"/>
    <mergeCell ref="I28:N28"/>
    <mergeCell ref="O28:T28"/>
    <mergeCell ref="U28:Z28"/>
    <mergeCell ref="A17:AG18"/>
    <mergeCell ref="T12:W13"/>
    <mergeCell ref="X12:AG13"/>
    <mergeCell ref="T14:W15"/>
    <mergeCell ref="X14:AE15"/>
    <mergeCell ref="AF14:AG15"/>
    <mergeCell ref="A21:H22"/>
    <mergeCell ref="I21:AG22"/>
    <mergeCell ref="A23:H24"/>
    <mergeCell ref="I23:AG24"/>
    <mergeCell ref="I27:N27"/>
    <mergeCell ref="O27:T27"/>
    <mergeCell ref="U27:Z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G49"/>
  <sheetViews>
    <sheetView view="pageBreakPreview" topLeftCell="A28" zoomScale="115" zoomScaleNormal="100" zoomScaleSheetLayoutView="115" workbookViewId="0">
      <selection activeCell="I46" sqref="I46:AG47"/>
    </sheetView>
  </sheetViews>
  <sheetFormatPr defaultColWidth="8.90625" defaultRowHeight="13"/>
  <cols>
    <col min="1" max="33" width="2.81640625" style="1" customWidth="1"/>
    <col min="34" max="16384" width="8.90625" style="1"/>
  </cols>
  <sheetData>
    <row r="1" spans="1:33">
      <c r="A1" s="10"/>
      <c r="B1" s="10"/>
      <c r="C1" s="11"/>
      <c r="D1" s="11"/>
      <c r="E1" s="11"/>
      <c r="F1" s="11"/>
      <c r="G1" s="11"/>
      <c r="H1" s="11"/>
      <c r="I1" s="12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73" t="s">
        <v>51</v>
      </c>
      <c r="AD1" s="73"/>
      <c r="AE1" s="73"/>
      <c r="AF1" s="73"/>
      <c r="AG1" s="73"/>
    </row>
    <row r="2" spans="1:33">
      <c r="A2" s="10"/>
      <c r="B2" s="10"/>
      <c r="C2" s="11"/>
      <c r="D2" s="11"/>
      <c r="E2" s="11"/>
      <c r="F2" s="11"/>
      <c r="G2" s="11"/>
      <c r="H2" s="11"/>
      <c r="I2" s="1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73"/>
      <c r="AD2" s="73"/>
      <c r="AE2" s="73"/>
      <c r="AF2" s="73"/>
      <c r="AG2" s="73"/>
    </row>
    <row r="3" spans="1:33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3">
      <c r="A5" s="77" t="s">
        <v>130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75" t="s">
        <v>32</v>
      </c>
      <c r="Y6" s="75"/>
      <c r="Z6" s="75"/>
      <c r="AA6" s="75"/>
      <c r="AB6" s="75"/>
      <c r="AC6" s="75"/>
      <c r="AD6" s="75"/>
      <c r="AE6" s="75"/>
      <c r="AF6" s="75"/>
      <c r="AG6" s="75"/>
    </row>
    <row r="7" spans="1:3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>
      <c r="A8" s="76" t="s">
        <v>26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3.25" customHeight="1">
      <c r="A10" s="77" t="s">
        <v>56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12"/>
      <c r="M10" s="12"/>
      <c r="N10" s="12"/>
      <c r="O10" s="12"/>
      <c r="P10" s="12"/>
      <c r="Q10" s="12"/>
      <c r="R10" s="12"/>
      <c r="S10" s="12"/>
      <c r="T10" s="78" t="s">
        <v>57</v>
      </c>
      <c r="U10" s="78"/>
      <c r="V10" s="78"/>
      <c r="W10" s="78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79"/>
      <c r="U11" s="79"/>
      <c r="V11" s="79"/>
      <c r="W11" s="79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spans="1:3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64" t="s">
        <v>27</v>
      </c>
      <c r="U12" s="64"/>
      <c r="V12" s="64"/>
      <c r="W12" s="64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64"/>
      <c r="U13" s="64"/>
      <c r="V13" s="64"/>
      <c r="W13" s="64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66" t="s">
        <v>28</v>
      </c>
      <c r="U14" s="66"/>
      <c r="V14" s="66"/>
      <c r="W14" s="66"/>
      <c r="X14" s="65"/>
      <c r="Y14" s="65"/>
      <c r="Z14" s="65"/>
      <c r="AA14" s="65"/>
      <c r="AB14" s="65"/>
      <c r="AC14" s="65"/>
      <c r="AD14" s="65"/>
      <c r="AE14" s="65"/>
      <c r="AF14" s="65" t="s">
        <v>29</v>
      </c>
      <c r="AG14" s="65"/>
    </row>
    <row r="15" spans="1:3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66"/>
      <c r="U15" s="66"/>
      <c r="V15" s="66"/>
      <c r="W15" s="66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>
      <c r="A17" s="63" t="s">
        <v>34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>
      <c r="A20" s="12" t="s">
        <v>42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>
      <c r="A21" s="67" t="s">
        <v>30</v>
      </c>
      <c r="B21" s="67"/>
      <c r="C21" s="67"/>
      <c r="D21" s="67"/>
      <c r="E21" s="67"/>
      <c r="F21" s="67"/>
      <c r="G21" s="67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</row>
    <row r="22" spans="1:33">
      <c r="A22" s="67"/>
      <c r="B22" s="67"/>
      <c r="C22" s="67"/>
      <c r="D22" s="67"/>
      <c r="E22" s="67"/>
      <c r="F22" s="67"/>
      <c r="G22" s="67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3">
      <c r="A23" s="67" t="s">
        <v>35</v>
      </c>
      <c r="B23" s="67"/>
      <c r="C23" s="67"/>
      <c r="D23" s="67"/>
      <c r="E23" s="67"/>
      <c r="F23" s="67"/>
      <c r="G23" s="67"/>
      <c r="H23" s="67"/>
      <c r="I23" s="68" t="s">
        <v>36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spans="1:33">
      <c r="A24" s="67"/>
      <c r="B24" s="67"/>
      <c r="C24" s="67"/>
      <c r="D24" s="67"/>
      <c r="E24" s="67"/>
      <c r="F24" s="67"/>
      <c r="G24" s="67"/>
      <c r="H24" s="67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spans="1:33" s="6" customFormat="1" ht="9" customHeight="1">
      <c r="A25" s="13"/>
      <c r="B25" s="13"/>
      <c r="C25" s="13"/>
      <c r="D25" s="13"/>
      <c r="E25" s="13"/>
      <c r="F25" s="13"/>
      <c r="G25" s="13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6" customFormat="1">
      <c r="A26" s="12" t="s">
        <v>46</v>
      </c>
      <c r="B26" s="13"/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28.25" customHeight="1">
      <c r="I27" s="69" t="s">
        <v>55</v>
      </c>
      <c r="J27" s="70"/>
      <c r="K27" s="70"/>
      <c r="L27" s="70"/>
      <c r="M27" s="70"/>
      <c r="N27" s="70"/>
      <c r="O27" s="18"/>
      <c r="P27" s="19"/>
      <c r="Q27" s="19"/>
      <c r="R27" s="19"/>
      <c r="S27" s="19"/>
      <c r="T27" s="19"/>
      <c r="U27" s="18"/>
      <c r="V27" s="19"/>
      <c r="W27" s="19"/>
      <c r="X27" s="19"/>
      <c r="Y27" s="19"/>
      <c r="Z27" s="19"/>
      <c r="AA27" s="20"/>
      <c r="AB27" s="20"/>
      <c r="AC27" s="20"/>
      <c r="AD27" s="20"/>
      <c r="AE27" s="20"/>
      <c r="AF27" s="20"/>
      <c r="AG27" s="20"/>
    </row>
    <row r="28" spans="1:33" ht="28.25" customHeight="1">
      <c r="A28" s="67" t="s">
        <v>37</v>
      </c>
      <c r="B28" s="67"/>
      <c r="C28" s="67"/>
      <c r="D28" s="67"/>
      <c r="E28" s="67"/>
      <c r="F28" s="67"/>
      <c r="G28" s="67"/>
      <c r="H28" s="67"/>
      <c r="I28" s="151">
        <v>0</v>
      </c>
      <c r="J28" s="151"/>
      <c r="K28" s="151"/>
      <c r="L28" s="151"/>
      <c r="M28" s="151"/>
      <c r="N28" s="15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s="6" customFormat="1" ht="9" customHeight="1">
      <c r="A29" s="13"/>
      <c r="B29" s="1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6" customFormat="1">
      <c r="A30" s="12" t="s">
        <v>43</v>
      </c>
      <c r="B30" s="13"/>
      <c r="C30" s="13"/>
      <c r="D30" s="13"/>
      <c r="E30" s="13"/>
      <c r="F30" s="13"/>
      <c r="G30" s="13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6" customFormat="1" ht="19.75" customHeight="1">
      <c r="A31" s="12"/>
      <c r="B31" s="12" t="s">
        <v>137</v>
      </c>
      <c r="C31" s="12"/>
      <c r="D31" s="13"/>
      <c r="E31" s="13"/>
      <c r="F31" s="13"/>
      <c r="G31" s="13"/>
      <c r="H31" s="1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28.25" customHeight="1">
      <c r="I32" s="69" t="s">
        <v>55</v>
      </c>
      <c r="J32" s="70"/>
      <c r="K32" s="70"/>
      <c r="L32" s="70"/>
      <c r="M32" s="70"/>
      <c r="N32" s="70"/>
      <c r="O32" s="100"/>
      <c r="P32" s="101"/>
      <c r="Q32" s="101"/>
      <c r="R32" s="101"/>
      <c r="S32" s="101"/>
      <c r="T32" s="101"/>
      <c r="U32" s="100"/>
      <c r="V32" s="101"/>
      <c r="W32" s="101"/>
      <c r="X32" s="101"/>
      <c r="Y32" s="101"/>
      <c r="Z32" s="101"/>
      <c r="AA32" s="102"/>
      <c r="AB32" s="102"/>
      <c r="AC32" s="102"/>
      <c r="AD32" s="102"/>
      <c r="AE32" s="102"/>
      <c r="AF32" s="102"/>
      <c r="AG32" s="102"/>
    </row>
    <row r="33" spans="1:33" ht="28.25" customHeight="1">
      <c r="A33" s="67" t="s">
        <v>41</v>
      </c>
      <c r="B33" s="67"/>
      <c r="C33" s="67"/>
      <c r="D33" s="67"/>
      <c r="E33" s="67"/>
      <c r="F33" s="67"/>
      <c r="G33" s="67"/>
      <c r="H33" s="67"/>
      <c r="I33" s="151">
        <v>0</v>
      </c>
      <c r="J33" s="151"/>
      <c r="K33" s="151"/>
      <c r="L33" s="151"/>
      <c r="M33" s="151"/>
      <c r="N33" s="151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</row>
    <row r="34" spans="1:33" s="6" customFormat="1" ht="28.25" customHeight="1">
      <c r="A34" s="67" t="s">
        <v>39</v>
      </c>
      <c r="B34" s="67"/>
      <c r="C34" s="67"/>
      <c r="D34" s="67"/>
      <c r="E34" s="67"/>
      <c r="F34" s="67"/>
      <c r="G34" s="67"/>
      <c r="H34" s="67"/>
      <c r="I34" s="152">
        <v>0</v>
      </c>
      <c r="J34" s="152"/>
      <c r="K34" s="152"/>
      <c r="L34" s="152"/>
      <c r="M34" s="152"/>
      <c r="N34" s="152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</row>
    <row r="35" spans="1:33" s="6" customFormat="1" ht="28.25" customHeight="1">
      <c r="A35" s="67" t="s">
        <v>47</v>
      </c>
      <c r="B35" s="67"/>
      <c r="C35" s="67"/>
      <c r="D35" s="67"/>
      <c r="E35" s="67"/>
      <c r="F35" s="67"/>
      <c r="G35" s="67"/>
      <c r="H35" s="67"/>
      <c r="I35" s="153">
        <f>I34*330</f>
        <v>0</v>
      </c>
      <c r="J35" s="153"/>
      <c r="K35" s="153"/>
      <c r="L35" s="153"/>
      <c r="M35" s="153"/>
      <c r="N35" s="15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</row>
    <row r="36" spans="1:33" s="6" customFormat="1" ht="9" customHeight="1">
      <c r="A36" s="13"/>
      <c r="B36" s="13"/>
      <c r="C36" s="13"/>
      <c r="D36" s="13"/>
      <c r="E36" s="13"/>
      <c r="F36" s="13"/>
      <c r="G36" s="13"/>
      <c r="H36" s="1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s="6" customFormat="1">
      <c r="A37" s="12" t="s">
        <v>59</v>
      </c>
      <c r="B37" s="13"/>
      <c r="C37" s="13"/>
      <c r="D37" s="13"/>
      <c r="E37" s="13"/>
      <c r="F37" s="13"/>
      <c r="G37" s="13"/>
      <c r="H37" s="1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6" customFormat="1" ht="19.75" customHeight="1">
      <c r="A38" s="12"/>
      <c r="B38" s="12" t="s">
        <v>139</v>
      </c>
      <c r="C38" s="12"/>
      <c r="D38" s="13"/>
      <c r="E38" s="13"/>
      <c r="F38" s="13"/>
      <c r="G38" s="13"/>
      <c r="H38" s="1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s="6" customFormat="1" ht="19.75" customHeight="1">
      <c r="A39" s="12"/>
      <c r="B39" s="12"/>
      <c r="C39" s="12"/>
      <c r="D39" s="22"/>
      <c r="E39" s="22"/>
      <c r="F39" s="22"/>
      <c r="G39" s="22"/>
      <c r="H39" s="2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3" t="s">
        <v>62</v>
      </c>
    </row>
    <row r="40" spans="1:33" ht="28.25" customHeight="1">
      <c r="I40" s="86" t="s">
        <v>131</v>
      </c>
      <c r="J40" s="87"/>
      <c r="K40" s="87"/>
      <c r="L40" s="88"/>
      <c r="M40" s="86" t="s">
        <v>132</v>
      </c>
      <c r="N40" s="87"/>
      <c r="O40" s="87"/>
      <c r="P40" s="88"/>
      <c r="Q40" s="86" t="s">
        <v>133</v>
      </c>
      <c r="R40" s="87"/>
      <c r="S40" s="87"/>
      <c r="T40" s="88"/>
      <c r="U40" s="86" t="s">
        <v>134</v>
      </c>
      <c r="V40" s="87"/>
      <c r="W40" s="87"/>
      <c r="X40" s="88"/>
      <c r="Y40" s="86" t="s">
        <v>127</v>
      </c>
      <c r="Z40" s="87"/>
      <c r="AA40" s="87"/>
      <c r="AB40" s="88"/>
      <c r="AC40" s="89" t="s">
        <v>126</v>
      </c>
      <c r="AD40" s="90"/>
      <c r="AE40" s="90"/>
      <c r="AF40" s="90"/>
      <c r="AG40" s="91"/>
    </row>
    <row r="41" spans="1:33" s="6" customFormat="1" ht="28.25" customHeight="1">
      <c r="A41" s="67" t="s">
        <v>40</v>
      </c>
      <c r="B41" s="67"/>
      <c r="C41" s="67"/>
      <c r="D41" s="67"/>
      <c r="E41" s="67"/>
      <c r="F41" s="67"/>
      <c r="G41" s="67"/>
      <c r="H41" s="67"/>
      <c r="I41" s="154">
        <v>0</v>
      </c>
      <c r="J41" s="155"/>
      <c r="K41" s="155"/>
      <c r="L41" s="156"/>
      <c r="M41" s="154">
        <v>0</v>
      </c>
      <c r="N41" s="155"/>
      <c r="O41" s="155"/>
      <c r="P41" s="156"/>
      <c r="Q41" s="154">
        <v>0</v>
      </c>
      <c r="R41" s="155"/>
      <c r="S41" s="155"/>
      <c r="T41" s="156"/>
      <c r="U41" s="154">
        <v>0</v>
      </c>
      <c r="V41" s="155"/>
      <c r="W41" s="155"/>
      <c r="X41" s="156"/>
      <c r="Y41" s="154">
        <v>0</v>
      </c>
      <c r="Z41" s="155"/>
      <c r="AA41" s="155"/>
      <c r="AB41" s="156"/>
      <c r="AC41" s="154">
        <f>SUM(I41:Y41)</f>
        <v>0</v>
      </c>
      <c r="AD41" s="155"/>
      <c r="AE41" s="155"/>
      <c r="AF41" s="155"/>
      <c r="AG41" s="156"/>
    </row>
    <row r="42" spans="1:33" s="6" customFormat="1" ht="28.25" customHeight="1">
      <c r="A42" s="98" t="s">
        <v>60</v>
      </c>
      <c r="B42" s="98"/>
      <c r="C42" s="98"/>
      <c r="D42" s="98"/>
      <c r="E42" s="98"/>
      <c r="F42" s="98"/>
      <c r="G42" s="98"/>
      <c r="H42" s="98"/>
      <c r="I42" s="157">
        <v>0</v>
      </c>
      <c r="J42" s="158"/>
      <c r="K42" s="158"/>
      <c r="L42" s="159"/>
      <c r="M42" s="157">
        <v>0</v>
      </c>
      <c r="N42" s="158"/>
      <c r="O42" s="158"/>
      <c r="P42" s="159"/>
      <c r="Q42" s="157">
        <v>0</v>
      </c>
      <c r="R42" s="158"/>
      <c r="S42" s="158"/>
      <c r="T42" s="159"/>
      <c r="U42" s="157">
        <v>0</v>
      </c>
      <c r="V42" s="158"/>
      <c r="W42" s="158"/>
      <c r="X42" s="159"/>
      <c r="Y42" s="157">
        <v>0</v>
      </c>
      <c r="Z42" s="158"/>
      <c r="AA42" s="158"/>
      <c r="AB42" s="159"/>
      <c r="AC42" s="157">
        <f>SUM(I42:Y42)</f>
        <v>0</v>
      </c>
      <c r="AD42" s="158"/>
      <c r="AE42" s="158"/>
      <c r="AF42" s="158"/>
      <c r="AG42" s="159"/>
    </row>
    <row r="43" spans="1:33" s="6" customFormat="1" ht="28.25" customHeight="1">
      <c r="A43" s="67" t="s">
        <v>48</v>
      </c>
      <c r="B43" s="67"/>
      <c r="C43" s="67"/>
      <c r="D43" s="67"/>
      <c r="E43" s="67"/>
      <c r="F43" s="67"/>
      <c r="G43" s="67"/>
      <c r="H43" s="67"/>
      <c r="I43" s="160">
        <f>I41*400</f>
        <v>0</v>
      </c>
      <c r="J43" s="161"/>
      <c r="K43" s="161"/>
      <c r="L43" s="162"/>
      <c r="M43" s="160">
        <f>M41*300</f>
        <v>0</v>
      </c>
      <c r="N43" s="161"/>
      <c r="O43" s="161"/>
      <c r="P43" s="162"/>
      <c r="Q43" s="160">
        <f>Q41*200</f>
        <v>0</v>
      </c>
      <c r="R43" s="161"/>
      <c r="S43" s="161"/>
      <c r="T43" s="162"/>
      <c r="U43" s="160">
        <f>U41*150</f>
        <v>0</v>
      </c>
      <c r="V43" s="161"/>
      <c r="W43" s="161"/>
      <c r="X43" s="162"/>
      <c r="Y43" s="160">
        <v>0</v>
      </c>
      <c r="Z43" s="161"/>
      <c r="AA43" s="161"/>
      <c r="AB43" s="162"/>
      <c r="AC43" s="160">
        <f>SUM(I43:Y43)</f>
        <v>0</v>
      </c>
      <c r="AD43" s="161"/>
      <c r="AE43" s="161"/>
      <c r="AF43" s="161"/>
      <c r="AG43" s="162"/>
    </row>
    <row r="44" spans="1:33" s="6" customFormat="1" ht="9" customHeight="1">
      <c r="A44" s="13"/>
      <c r="B44" s="13"/>
      <c r="C44" s="13"/>
      <c r="D44" s="13"/>
      <c r="E44" s="13"/>
      <c r="F44" s="13"/>
      <c r="G44" s="13"/>
      <c r="H44" s="1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6" customFormat="1">
      <c r="A45" s="12" t="s">
        <v>53</v>
      </c>
      <c r="B45" s="13"/>
      <c r="C45" s="13"/>
      <c r="D45" s="13"/>
      <c r="E45" s="13"/>
      <c r="F45" s="13"/>
      <c r="G45" s="13"/>
      <c r="H45" s="13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>
      <c r="A46" s="83" t="s">
        <v>58</v>
      </c>
      <c r="B46" s="67"/>
      <c r="C46" s="67"/>
      <c r="D46" s="67"/>
      <c r="E46" s="67"/>
      <c r="F46" s="67"/>
      <c r="G46" s="67"/>
      <c r="H46" s="67"/>
      <c r="I46" s="92">
        <f>SUM(I35,AC43)</f>
        <v>0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4"/>
    </row>
    <row r="47" spans="1:33" ht="23.4" customHeight="1">
      <c r="A47" s="67"/>
      <c r="B47" s="67"/>
      <c r="C47" s="67"/>
      <c r="D47" s="67"/>
      <c r="E47" s="67"/>
      <c r="F47" s="67"/>
      <c r="G47" s="67"/>
      <c r="H47" s="67"/>
      <c r="I47" s="95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>
      <c r="A48" s="83" t="s">
        <v>50</v>
      </c>
      <c r="B48" s="83"/>
      <c r="C48" s="83"/>
      <c r="D48" s="83"/>
      <c r="E48" s="83"/>
      <c r="F48" s="83"/>
      <c r="G48" s="83"/>
      <c r="H48" s="83"/>
      <c r="I48" s="84" t="s">
        <v>49</v>
      </c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>
      <c r="A49" s="83"/>
      <c r="B49" s="83"/>
      <c r="C49" s="83"/>
      <c r="D49" s="83"/>
      <c r="E49" s="83"/>
      <c r="F49" s="83"/>
      <c r="G49" s="83"/>
      <c r="H49" s="83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</row>
  </sheetData>
  <mergeCells count="71">
    <mergeCell ref="AC42:AG42"/>
    <mergeCell ref="I43:L43"/>
    <mergeCell ref="M43:P43"/>
    <mergeCell ref="Q43:T43"/>
    <mergeCell ref="U43:X43"/>
    <mergeCell ref="Y43:AB43"/>
    <mergeCell ref="AC43:AG43"/>
    <mergeCell ref="I42:L42"/>
    <mergeCell ref="M42:P42"/>
    <mergeCell ref="Q42:T42"/>
    <mergeCell ref="U42:X42"/>
    <mergeCell ref="Y42:AB42"/>
    <mergeCell ref="U40:X40"/>
    <mergeCell ref="Y40:AB40"/>
    <mergeCell ref="AC40:AG40"/>
    <mergeCell ref="I41:L41"/>
    <mergeCell ref="M41:P41"/>
    <mergeCell ref="Q41:T41"/>
    <mergeCell ref="U41:X41"/>
    <mergeCell ref="Y41:AB41"/>
    <mergeCell ref="AC41:AG41"/>
    <mergeCell ref="A48:H49"/>
    <mergeCell ref="I48:AG49"/>
    <mergeCell ref="A43:H43"/>
    <mergeCell ref="A46:H47"/>
    <mergeCell ref="I46:AG47"/>
    <mergeCell ref="A42:H42"/>
    <mergeCell ref="A41:H41"/>
    <mergeCell ref="I40:L40"/>
    <mergeCell ref="M40:P40"/>
    <mergeCell ref="A35:H35"/>
    <mergeCell ref="I35:N35"/>
    <mergeCell ref="O35:T35"/>
    <mergeCell ref="Q40:T40"/>
    <mergeCell ref="U35:Z35"/>
    <mergeCell ref="AA35:AG35"/>
    <mergeCell ref="A34:H34"/>
    <mergeCell ref="I34:N34"/>
    <mergeCell ref="O34:T34"/>
    <mergeCell ref="U34:Z34"/>
    <mergeCell ref="AA34:AG34"/>
    <mergeCell ref="AA32:AG32"/>
    <mergeCell ref="A33:H33"/>
    <mergeCell ref="I33:N33"/>
    <mergeCell ref="O33:T33"/>
    <mergeCell ref="U33:Z33"/>
    <mergeCell ref="AA33:AG33"/>
    <mergeCell ref="A28:H28"/>
    <mergeCell ref="I28:N28"/>
    <mergeCell ref="I32:N32"/>
    <mergeCell ref="O32:T32"/>
    <mergeCell ref="U32:Z32"/>
    <mergeCell ref="A21:H22"/>
    <mergeCell ref="I21:AG22"/>
    <mergeCell ref="A23:H24"/>
    <mergeCell ref="I23:AG24"/>
    <mergeCell ref="I27:N27"/>
    <mergeCell ref="A17:AG18"/>
    <mergeCell ref="AC1:AG2"/>
    <mergeCell ref="A3:AG4"/>
    <mergeCell ref="X6:AG6"/>
    <mergeCell ref="A8:K9"/>
    <mergeCell ref="A10:K10"/>
    <mergeCell ref="T10:W11"/>
    <mergeCell ref="X10:AG11"/>
    <mergeCell ref="T12:W13"/>
    <mergeCell ref="X12:AG13"/>
    <mergeCell ref="T14:W15"/>
    <mergeCell ref="X14:AE15"/>
    <mergeCell ref="AF14:AG15"/>
    <mergeCell ref="A5:AG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2:W28"/>
  <sheetViews>
    <sheetView view="pageBreakPreview" zoomScale="85" zoomScaleNormal="100" zoomScaleSheetLayoutView="85" workbookViewId="0">
      <pane ySplit="6" topLeftCell="A7" activePane="bottomLeft" state="frozen"/>
      <selection activeCell="AA33" activeCellId="1" sqref="A1 AA33:AG33"/>
      <selection pane="bottomLeft" activeCell="AA33" activeCellId="1" sqref="A1 AA33:AG33"/>
    </sheetView>
  </sheetViews>
  <sheetFormatPr defaultColWidth="9" defaultRowHeight="13"/>
  <cols>
    <col min="1" max="1" width="4.453125" style="1" customWidth="1"/>
    <col min="2" max="3" width="6.54296875" style="1" customWidth="1"/>
    <col min="4" max="4" width="14.08984375" style="42" customWidth="1"/>
    <col min="5" max="5" width="15.08984375" style="1" customWidth="1"/>
    <col min="6" max="6" width="7.81640625" style="42" customWidth="1"/>
    <col min="7" max="18" width="5.08984375" style="1" customWidth="1"/>
    <col min="19" max="21" width="6.81640625" style="42" customWidth="1"/>
    <col min="22" max="22" width="35" style="1" customWidth="1"/>
    <col min="23" max="16384" width="9" style="1"/>
  </cols>
  <sheetData>
    <row r="2" spans="1:23" ht="28.5" customHeight="1" thickBot="1">
      <c r="A2" s="111" t="s">
        <v>44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V2" s="7" t="s">
        <v>17</v>
      </c>
    </row>
    <row r="3" spans="1:23" ht="27" customHeight="1" thickBot="1">
      <c r="B3" s="112" t="s">
        <v>20</v>
      </c>
      <c r="C3" s="113"/>
      <c r="D3" s="113"/>
      <c r="E3" s="114"/>
      <c r="F3" s="114"/>
      <c r="G3" s="114"/>
      <c r="H3" s="115"/>
      <c r="J3" s="116" t="s">
        <v>21</v>
      </c>
      <c r="K3" s="117"/>
      <c r="L3" s="15"/>
      <c r="M3" s="118" t="s">
        <v>54</v>
      </c>
      <c r="N3" s="119"/>
      <c r="O3" s="44" t="s">
        <v>117</v>
      </c>
      <c r="P3" s="118" t="s">
        <v>22</v>
      </c>
      <c r="Q3" s="119"/>
      <c r="R3" s="106" t="s">
        <v>118</v>
      </c>
      <c r="S3" s="107"/>
      <c r="T3" s="107"/>
      <c r="U3" s="107"/>
      <c r="V3" s="108"/>
    </row>
    <row r="4" spans="1:23" s="6" customFormat="1" ht="21.65" customHeight="1">
      <c r="B4" s="5" t="s">
        <v>140</v>
      </c>
      <c r="C4" s="5"/>
      <c r="D4" s="45"/>
      <c r="E4" s="45"/>
      <c r="F4" s="45"/>
      <c r="G4" s="45"/>
      <c r="H4" s="45"/>
      <c r="S4" s="45"/>
      <c r="T4" s="45"/>
      <c r="U4" s="45"/>
    </row>
    <row r="5" spans="1:23" s="6" customFormat="1" ht="21.65" customHeight="1">
      <c r="B5" s="24" t="s">
        <v>141</v>
      </c>
      <c r="C5" s="24"/>
      <c r="D5" s="45"/>
      <c r="E5" s="45"/>
      <c r="F5" s="45"/>
      <c r="G5" s="45"/>
      <c r="H5" s="45"/>
      <c r="S5" s="45"/>
      <c r="T5" s="45"/>
      <c r="U5" s="45"/>
    </row>
    <row r="6" spans="1:23" s="42" customFormat="1" ht="31.75" customHeight="1">
      <c r="A6" s="43" t="s">
        <v>16</v>
      </c>
      <c r="B6" s="4" t="s">
        <v>3</v>
      </c>
      <c r="C6" s="4" t="s">
        <v>135</v>
      </c>
      <c r="D6" s="43" t="s">
        <v>0</v>
      </c>
      <c r="E6" s="43" t="s">
        <v>2</v>
      </c>
      <c r="F6" s="34" t="s">
        <v>64</v>
      </c>
      <c r="G6" s="34" t="s">
        <v>5</v>
      </c>
      <c r="H6" s="34" t="s">
        <v>6</v>
      </c>
      <c r="I6" s="34" t="s">
        <v>7</v>
      </c>
      <c r="J6" s="34" t="s">
        <v>8</v>
      </c>
      <c r="K6" s="34" t="s">
        <v>9</v>
      </c>
      <c r="L6" s="34" t="s">
        <v>10</v>
      </c>
      <c r="M6" s="34" t="s">
        <v>23</v>
      </c>
      <c r="N6" s="34" t="s">
        <v>24</v>
      </c>
      <c r="O6" s="34" t="s">
        <v>25</v>
      </c>
      <c r="P6" s="34" t="s">
        <v>11</v>
      </c>
      <c r="Q6" s="34" t="s">
        <v>12</v>
      </c>
      <c r="R6" s="34" t="s">
        <v>13</v>
      </c>
      <c r="S6" s="53" t="s">
        <v>116</v>
      </c>
      <c r="T6" s="53" t="s">
        <v>107</v>
      </c>
      <c r="U6" s="35" t="s">
        <v>94</v>
      </c>
      <c r="V6" s="43" t="s">
        <v>1</v>
      </c>
    </row>
    <row r="7" spans="1:23" ht="22.5" customHeight="1">
      <c r="A7" s="3">
        <v>1</v>
      </c>
      <c r="B7" s="3"/>
      <c r="C7" s="3"/>
      <c r="D7" s="8"/>
      <c r="E7" s="3"/>
      <c r="F7" s="4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3"/>
      <c r="T7" s="55"/>
      <c r="U7" s="43"/>
      <c r="V7" s="3"/>
      <c r="W7" s="1" t="s">
        <v>95</v>
      </c>
    </row>
    <row r="8" spans="1:23" ht="22.5" customHeight="1">
      <c r="A8" s="3">
        <v>2</v>
      </c>
      <c r="B8" s="3"/>
      <c r="C8" s="3"/>
      <c r="D8" s="43"/>
      <c r="E8" s="3"/>
      <c r="F8" s="4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3"/>
      <c r="T8" s="55"/>
      <c r="U8" s="43"/>
      <c r="V8" s="3"/>
      <c r="W8" s="1" t="s">
        <v>96</v>
      </c>
    </row>
    <row r="9" spans="1:23" ht="22.5" customHeight="1">
      <c r="A9" s="3">
        <v>3</v>
      </c>
      <c r="B9" s="3"/>
      <c r="C9" s="3"/>
      <c r="D9" s="43"/>
      <c r="E9" s="3"/>
      <c r="F9" s="4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3"/>
      <c r="T9" s="55"/>
      <c r="U9" s="43"/>
      <c r="V9" s="3"/>
    </row>
    <row r="10" spans="1:23" ht="22.5" customHeight="1">
      <c r="A10" s="3">
        <v>4</v>
      </c>
      <c r="B10" s="3"/>
      <c r="C10" s="3"/>
      <c r="D10" s="43"/>
      <c r="E10" s="3"/>
      <c r="F10" s="4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3"/>
      <c r="T10" s="55"/>
      <c r="U10" s="43"/>
      <c r="V10" s="3"/>
    </row>
    <row r="11" spans="1:23" ht="22.5" customHeight="1">
      <c r="A11" s="3">
        <v>5</v>
      </c>
      <c r="B11" s="3"/>
      <c r="C11" s="3"/>
      <c r="D11" s="43"/>
      <c r="E11" s="3"/>
      <c r="F11" s="4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3"/>
      <c r="T11" s="55"/>
      <c r="U11" s="43"/>
      <c r="V11" s="41"/>
    </row>
    <row r="12" spans="1:23" ht="22.5" customHeight="1">
      <c r="A12" s="3">
        <v>6</v>
      </c>
      <c r="B12" s="3"/>
      <c r="C12" s="3"/>
      <c r="D12" s="43"/>
      <c r="E12" s="3"/>
      <c r="F12" s="4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3"/>
      <c r="T12" s="55"/>
      <c r="U12" s="43"/>
      <c r="V12" s="3"/>
    </row>
    <row r="13" spans="1:23" ht="22.5" customHeight="1">
      <c r="A13" s="3">
        <v>7</v>
      </c>
      <c r="B13" s="3"/>
      <c r="C13" s="3"/>
      <c r="D13" s="43"/>
      <c r="E13" s="3"/>
      <c r="F13" s="4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3"/>
      <c r="T13" s="55"/>
      <c r="U13" s="43"/>
      <c r="V13" s="3"/>
    </row>
    <row r="14" spans="1:23" ht="22.5" customHeight="1">
      <c r="A14" s="3">
        <v>8</v>
      </c>
      <c r="B14" s="3"/>
      <c r="C14" s="3"/>
      <c r="D14" s="43"/>
      <c r="E14" s="3"/>
      <c r="F14" s="4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3"/>
      <c r="T14" s="55"/>
      <c r="U14" s="43"/>
      <c r="V14" s="3"/>
    </row>
    <row r="15" spans="1:23" ht="22.5" customHeight="1">
      <c r="A15" s="3">
        <v>9</v>
      </c>
      <c r="B15" s="3"/>
      <c r="C15" s="3"/>
      <c r="D15" s="43"/>
      <c r="E15" s="3"/>
      <c r="F15" s="4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3"/>
      <c r="T15" s="55"/>
      <c r="U15" s="43"/>
      <c r="V15" s="3"/>
    </row>
    <row r="16" spans="1:23" ht="22.5" customHeight="1">
      <c r="A16" s="3">
        <v>10</v>
      </c>
      <c r="B16" s="3"/>
      <c r="C16" s="3"/>
      <c r="D16" s="43"/>
      <c r="E16" s="3"/>
      <c r="F16" s="4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3"/>
      <c r="T16" s="55"/>
      <c r="U16" s="43"/>
      <c r="V16" s="3"/>
    </row>
    <row r="17" spans="1:22" ht="22.5" customHeight="1">
      <c r="A17" s="3">
        <v>11</v>
      </c>
      <c r="B17" s="3"/>
      <c r="C17" s="3"/>
      <c r="D17" s="43"/>
      <c r="E17" s="3"/>
      <c r="F17" s="4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3"/>
      <c r="T17" s="55"/>
      <c r="U17" s="43"/>
      <c r="V17" s="3"/>
    </row>
    <row r="18" spans="1:22" ht="22.5" customHeight="1">
      <c r="A18" s="3">
        <v>12</v>
      </c>
      <c r="B18" s="3"/>
      <c r="C18" s="3"/>
      <c r="D18" s="43"/>
      <c r="E18" s="3"/>
      <c r="F18" s="4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3"/>
      <c r="T18" s="55"/>
      <c r="U18" s="43"/>
      <c r="V18" s="3"/>
    </row>
    <row r="19" spans="1:22" ht="22.5" customHeight="1">
      <c r="A19" s="3">
        <v>13</v>
      </c>
      <c r="B19" s="3"/>
      <c r="C19" s="3"/>
      <c r="D19" s="43"/>
      <c r="E19" s="3"/>
      <c r="F19" s="4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3"/>
      <c r="T19" s="55"/>
      <c r="U19" s="43"/>
      <c r="V19" s="3"/>
    </row>
    <row r="20" spans="1:22" ht="22.5" customHeight="1">
      <c r="A20" s="3">
        <v>14</v>
      </c>
      <c r="B20" s="3"/>
      <c r="C20" s="3"/>
      <c r="D20" s="43"/>
      <c r="E20" s="3"/>
      <c r="F20" s="4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3"/>
      <c r="T20" s="55"/>
      <c r="U20" s="43"/>
      <c r="V20" s="3"/>
    </row>
    <row r="21" spans="1:22" ht="22.5" customHeight="1">
      <c r="A21" s="3">
        <v>15</v>
      </c>
      <c r="B21" s="3"/>
      <c r="C21" s="3"/>
      <c r="D21" s="43"/>
      <c r="E21" s="3"/>
      <c r="F21" s="4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3"/>
      <c r="T21" s="55"/>
      <c r="U21" s="43"/>
      <c r="V21" s="3"/>
    </row>
    <row r="22" spans="1:22" ht="22.5" customHeight="1">
      <c r="A22" s="3">
        <v>16</v>
      </c>
      <c r="B22" s="3"/>
      <c r="C22" s="3"/>
      <c r="D22" s="43"/>
      <c r="E22" s="3"/>
      <c r="F22" s="4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3"/>
      <c r="T22" s="55"/>
      <c r="U22" s="43"/>
      <c r="V22" s="3"/>
    </row>
    <row r="23" spans="1:22" ht="22.5" customHeight="1">
      <c r="A23" s="3">
        <v>17</v>
      </c>
      <c r="B23" s="3"/>
      <c r="C23" s="3"/>
      <c r="D23" s="43"/>
      <c r="E23" s="3"/>
      <c r="F23" s="4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3"/>
      <c r="T23" s="55"/>
      <c r="U23" s="43"/>
      <c r="V23" s="3"/>
    </row>
    <row r="24" spans="1:22" ht="22.5" customHeight="1">
      <c r="A24" s="3">
        <v>18</v>
      </c>
      <c r="B24" s="3"/>
      <c r="C24" s="3"/>
      <c r="D24" s="43"/>
      <c r="E24" s="3"/>
      <c r="F24" s="4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3"/>
      <c r="T24" s="55"/>
      <c r="U24" s="43"/>
      <c r="V24" s="3"/>
    </row>
    <row r="25" spans="1:22" ht="22.5" customHeight="1">
      <c r="A25" s="3">
        <v>19</v>
      </c>
      <c r="B25" s="3"/>
      <c r="C25" s="3"/>
      <c r="D25" s="43"/>
      <c r="E25" s="3"/>
      <c r="F25" s="4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3"/>
      <c r="T25" s="55"/>
      <c r="U25" s="43"/>
      <c r="V25" s="3"/>
    </row>
    <row r="26" spans="1:22" ht="22.5" customHeight="1">
      <c r="A26" s="3">
        <v>20</v>
      </c>
      <c r="B26" s="3"/>
      <c r="C26" s="3"/>
      <c r="D26" s="43"/>
      <c r="E26" s="3"/>
      <c r="F26" s="4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3"/>
      <c r="T26" s="55"/>
      <c r="U26" s="43"/>
      <c r="V26" s="3"/>
    </row>
    <row r="27" spans="1:22" ht="22.5" customHeight="1">
      <c r="A27" s="109" t="s">
        <v>14</v>
      </c>
      <c r="B27" s="109"/>
      <c r="C27" s="109"/>
      <c r="D27" s="109"/>
      <c r="E27" s="109"/>
      <c r="F27" s="109"/>
      <c r="G27" s="54">
        <f t="shared" ref="G27:R27" si="0">SUM(G7:G26)</f>
        <v>0</v>
      </c>
      <c r="H27" s="54">
        <f t="shared" si="0"/>
        <v>0</v>
      </c>
      <c r="I27" s="54">
        <f t="shared" si="0"/>
        <v>0</v>
      </c>
      <c r="J27" s="54">
        <f t="shared" si="0"/>
        <v>0</v>
      </c>
      <c r="K27" s="54">
        <f t="shared" si="0"/>
        <v>0</v>
      </c>
      <c r="L27" s="54">
        <f t="shared" si="0"/>
        <v>0</v>
      </c>
      <c r="M27" s="54">
        <f t="shared" si="0"/>
        <v>0</v>
      </c>
      <c r="N27" s="54">
        <f t="shared" si="0"/>
        <v>0</v>
      </c>
      <c r="O27" s="54">
        <f t="shared" si="0"/>
        <v>0</v>
      </c>
      <c r="P27" s="54">
        <f t="shared" si="0"/>
        <v>0</v>
      </c>
      <c r="Q27" s="54">
        <f t="shared" si="0"/>
        <v>0</v>
      </c>
      <c r="R27" s="54">
        <f t="shared" si="0"/>
        <v>0</v>
      </c>
      <c r="S27" s="54">
        <f>SUM(S7:S26)</f>
        <v>0</v>
      </c>
      <c r="T27" s="54">
        <f>SUM(T7:T26)</f>
        <v>0</v>
      </c>
      <c r="U27" s="56"/>
      <c r="V27" s="120" t="s">
        <v>142</v>
      </c>
    </row>
    <row r="28" spans="1:22" ht="22.5" customHeight="1">
      <c r="A28" s="110" t="s">
        <v>15</v>
      </c>
      <c r="B28" s="110"/>
      <c r="C28" s="110"/>
      <c r="D28" s="110"/>
      <c r="E28" s="110"/>
      <c r="F28" s="1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36"/>
      <c r="T28" s="36"/>
      <c r="U28" s="57"/>
      <c r="V28" s="121"/>
    </row>
  </sheetData>
  <mergeCells count="10">
    <mergeCell ref="R3:V3"/>
    <mergeCell ref="A27:F27"/>
    <mergeCell ref="A28:F28"/>
    <mergeCell ref="A2:Q2"/>
    <mergeCell ref="B3:D3"/>
    <mergeCell ref="E3:H3"/>
    <mergeCell ref="J3:K3"/>
    <mergeCell ref="M3:N3"/>
    <mergeCell ref="P3:Q3"/>
    <mergeCell ref="V27:V28"/>
  </mergeCells>
  <phoneticPr fontId="1"/>
  <conditionalFormatting sqref="G7:R26">
    <cfRule type="containsBlanks" dxfId="1" priority="2">
      <formula>LEN(TRIM(G7))=0</formula>
    </cfRule>
  </conditionalFormatting>
  <dataValidations count="1">
    <dataValidation type="list" allowBlank="1" showInputMessage="1" showErrorMessage="1" sqref="U7:U26" xr:uid="{00000000-0002-0000-0300-000000000000}">
      <formula1>$W$6:$W$8</formula1>
    </dataValidation>
  </dataValidations>
  <printOptions horizontalCentered="1"/>
  <pageMargins left="0.59055118110236227" right="0.59055118110236227" top="0.59055118110236227" bottom="0.59055118110236227" header="0.39370078740157483" footer="0.51181102362204722"/>
  <pageSetup paperSize="9" scale="7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2:T15"/>
  <sheetViews>
    <sheetView view="pageBreakPreview" zoomScale="85" zoomScaleNormal="100" zoomScaleSheetLayoutView="85" workbookViewId="0">
      <pane ySplit="5" topLeftCell="A6" activePane="bottomLeft" state="frozen"/>
      <selection pane="bottomLeft" activeCell="S3" sqref="S3:T3"/>
    </sheetView>
  </sheetViews>
  <sheetFormatPr defaultColWidth="9" defaultRowHeight="13"/>
  <cols>
    <col min="1" max="1" width="4.453125" style="1" customWidth="1"/>
    <col min="2" max="2" width="7.08984375" style="1" customWidth="1"/>
    <col min="3" max="3" width="13.08984375" style="42" customWidth="1"/>
    <col min="4" max="4" width="16.6328125" style="1" customWidth="1"/>
    <col min="5" max="5" width="7.81640625" style="42" customWidth="1"/>
    <col min="6" max="17" width="5.36328125" style="1" customWidth="1"/>
    <col min="18" max="19" width="6.90625" style="42" customWidth="1"/>
    <col min="20" max="20" width="35" style="1" customWidth="1"/>
    <col min="21" max="16384" width="9" style="1"/>
  </cols>
  <sheetData>
    <row r="2" spans="1:20" ht="28.5" customHeight="1" thickBot="1">
      <c r="A2" s="111" t="s">
        <v>109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T2" s="7" t="s">
        <v>149</v>
      </c>
    </row>
    <row r="3" spans="1:20" ht="27" customHeight="1" thickBot="1">
      <c r="B3" s="132" t="s">
        <v>20</v>
      </c>
      <c r="C3" s="133"/>
      <c r="D3" s="134"/>
      <c r="E3" s="134"/>
      <c r="F3" s="134"/>
      <c r="G3" s="135"/>
      <c r="H3" s="52"/>
      <c r="I3" s="136"/>
      <c r="J3" s="136"/>
      <c r="K3" s="136"/>
      <c r="L3" s="136"/>
      <c r="M3" s="136"/>
      <c r="N3" s="136"/>
      <c r="O3" s="137"/>
      <c r="P3" s="137"/>
      <c r="Q3" s="130" t="s">
        <v>119</v>
      </c>
      <c r="R3" s="131"/>
      <c r="S3" s="122"/>
      <c r="T3" s="123"/>
    </row>
    <row r="4" spans="1:20" s="6" customFormat="1" ht="21.65" customHeight="1">
      <c r="B4" s="5"/>
      <c r="C4" s="45"/>
      <c r="D4" s="45"/>
      <c r="E4" s="45"/>
      <c r="F4" s="45"/>
      <c r="G4" s="45"/>
      <c r="R4" s="48"/>
      <c r="S4" s="48"/>
    </row>
    <row r="5" spans="1:20" s="42" customFormat="1" ht="28.75" customHeight="1">
      <c r="A5" s="36"/>
      <c r="B5" s="49" t="s">
        <v>21</v>
      </c>
      <c r="C5" s="36" t="s">
        <v>0</v>
      </c>
      <c r="D5" s="36" t="s">
        <v>2</v>
      </c>
      <c r="E5" s="127" t="s">
        <v>108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</row>
    <row r="6" spans="1:20" s="42" customFormat="1" ht="50" customHeight="1">
      <c r="A6" s="43"/>
      <c r="B6" s="4"/>
      <c r="C6" s="43"/>
      <c r="D6" s="43"/>
      <c r="E6" s="12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</row>
    <row r="7" spans="1:20" s="42" customFormat="1" ht="50" customHeight="1">
      <c r="A7" s="43"/>
      <c r="B7" s="4"/>
      <c r="C7" s="43"/>
      <c r="D7" s="43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</row>
    <row r="8" spans="1:20" s="42" customFormat="1" ht="50" customHeight="1">
      <c r="A8" s="43"/>
      <c r="B8" s="4"/>
      <c r="C8" s="43"/>
      <c r="D8" s="43"/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</row>
    <row r="9" spans="1:20" s="42" customFormat="1" ht="50" customHeight="1">
      <c r="A9" s="43"/>
      <c r="B9" s="4"/>
      <c r="C9" s="43"/>
      <c r="D9" s="43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</row>
    <row r="10" spans="1:20" s="42" customFormat="1" ht="50" customHeight="1">
      <c r="A10" s="43"/>
      <c r="B10" s="4"/>
      <c r="C10" s="43"/>
      <c r="D10" s="43"/>
      <c r="E10" s="124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6"/>
    </row>
    <row r="11" spans="1:20" s="42" customFormat="1" ht="50" customHeight="1">
      <c r="A11" s="43"/>
      <c r="B11" s="4"/>
      <c r="C11" s="43"/>
      <c r="D11" s="43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6"/>
    </row>
    <row r="12" spans="1:20" s="42" customFormat="1" ht="50" customHeight="1">
      <c r="A12" s="43"/>
      <c r="B12" s="4"/>
      <c r="C12" s="43"/>
      <c r="D12" s="43"/>
      <c r="E12" s="124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6"/>
    </row>
    <row r="13" spans="1:20" s="42" customFormat="1" ht="50" customHeight="1">
      <c r="A13" s="43"/>
      <c r="B13" s="4"/>
      <c r="C13" s="43"/>
      <c r="D13" s="43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6"/>
    </row>
    <row r="14" spans="1:20" s="42" customFormat="1" ht="50" customHeight="1">
      <c r="A14" s="43"/>
      <c r="B14" s="4"/>
      <c r="C14" s="43"/>
      <c r="D14" s="43"/>
      <c r="E14" s="124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</row>
    <row r="15" spans="1:20" s="42" customFormat="1" ht="50" customHeight="1">
      <c r="A15" s="43"/>
      <c r="B15" s="4"/>
      <c r="C15" s="43"/>
      <c r="D15" s="43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6"/>
    </row>
  </sheetData>
  <mergeCells count="19">
    <mergeCell ref="A2:P2"/>
    <mergeCell ref="B3:C3"/>
    <mergeCell ref="D3:G3"/>
    <mergeCell ref="I3:J3"/>
    <mergeCell ref="O3:P3"/>
    <mergeCell ref="K3:N3"/>
    <mergeCell ref="S3:T3"/>
    <mergeCell ref="E12:T12"/>
    <mergeCell ref="E13:T13"/>
    <mergeCell ref="E14:T14"/>
    <mergeCell ref="E15:T15"/>
    <mergeCell ref="E5:T5"/>
    <mergeCell ref="E6:T6"/>
    <mergeCell ref="E7:T7"/>
    <mergeCell ref="E8:T8"/>
    <mergeCell ref="E9:T9"/>
    <mergeCell ref="E10:T10"/>
    <mergeCell ref="E11:T11"/>
    <mergeCell ref="Q3:R3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2:W28"/>
  <sheetViews>
    <sheetView view="pageBreakPreview" zoomScale="85" zoomScaleNormal="100" zoomScaleSheetLayoutView="85" workbookViewId="0">
      <pane ySplit="6" topLeftCell="A7" activePane="bottomLeft" state="frozen"/>
      <selection pane="bottomLeft" activeCell="V13" sqref="V13"/>
    </sheetView>
  </sheetViews>
  <sheetFormatPr defaultColWidth="9" defaultRowHeight="13"/>
  <cols>
    <col min="1" max="1" width="4.453125" style="1" customWidth="1"/>
    <col min="2" max="3" width="6.54296875" style="1" customWidth="1"/>
    <col min="4" max="4" width="14.08984375" style="37" customWidth="1"/>
    <col min="5" max="5" width="15.08984375" style="1" customWidth="1"/>
    <col min="6" max="6" width="7.81640625" style="37" customWidth="1"/>
    <col min="7" max="18" width="5.08984375" style="1" customWidth="1"/>
    <col min="19" max="20" width="6.81640625" style="42" customWidth="1"/>
    <col min="21" max="21" width="6.81640625" style="37" customWidth="1"/>
    <col min="22" max="22" width="35" style="1" customWidth="1"/>
    <col min="23" max="16384" width="9" style="1"/>
  </cols>
  <sheetData>
    <row r="2" spans="1:23" ht="28.5" customHeight="1" thickBot="1">
      <c r="A2" s="111" t="s">
        <v>44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V2" s="7" t="s">
        <v>17</v>
      </c>
    </row>
    <row r="3" spans="1:23" ht="27" customHeight="1" thickBot="1">
      <c r="B3" s="112" t="s">
        <v>20</v>
      </c>
      <c r="C3" s="113"/>
      <c r="D3" s="113"/>
      <c r="E3" s="114"/>
      <c r="F3" s="114"/>
      <c r="G3" s="114"/>
      <c r="H3" s="115"/>
      <c r="J3" s="116" t="s">
        <v>21</v>
      </c>
      <c r="K3" s="117"/>
      <c r="L3" s="15">
        <v>2</v>
      </c>
      <c r="M3" s="118" t="s">
        <v>54</v>
      </c>
      <c r="N3" s="119"/>
      <c r="O3" s="39" t="s">
        <v>104</v>
      </c>
      <c r="P3" s="50" t="s">
        <v>22</v>
      </c>
      <c r="Q3" s="51"/>
      <c r="R3" s="106" t="s">
        <v>106</v>
      </c>
      <c r="S3" s="107"/>
      <c r="T3" s="107"/>
      <c r="U3" s="107"/>
      <c r="V3" s="108"/>
    </row>
    <row r="4" spans="1:23" s="6" customFormat="1" ht="21.65" customHeight="1">
      <c r="B4" s="5" t="s">
        <v>140</v>
      </c>
      <c r="C4" s="5"/>
      <c r="D4" s="40"/>
      <c r="E4" s="40"/>
      <c r="F4" s="40"/>
      <c r="G4" s="40"/>
      <c r="H4" s="40"/>
      <c r="S4" s="45"/>
      <c r="T4" s="45"/>
      <c r="U4" s="40"/>
    </row>
    <row r="5" spans="1:23" s="6" customFormat="1" ht="21.65" customHeight="1">
      <c r="B5" s="24" t="s">
        <v>143</v>
      </c>
      <c r="C5" s="24"/>
      <c r="D5" s="40"/>
      <c r="E5" s="40"/>
      <c r="F5" s="40"/>
      <c r="G5" s="40"/>
      <c r="H5" s="40"/>
      <c r="S5" s="45"/>
      <c r="T5" s="45"/>
      <c r="U5" s="40"/>
    </row>
    <row r="6" spans="1:23" s="37" customFormat="1" ht="31.75" customHeight="1">
      <c r="A6" s="38" t="s">
        <v>16</v>
      </c>
      <c r="B6" s="4" t="s">
        <v>3</v>
      </c>
      <c r="C6" s="4" t="s">
        <v>135</v>
      </c>
      <c r="D6" s="38" t="s">
        <v>0</v>
      </c>
      <c r="E6" s="38" t="s">
        <v>2</v>
      </c>
      <c r="F6" s="34" t="s">
        <v>64</v>
      </c>
      <c r="G6" s="34" t="s">
        <v>5</v>
      </c>
      <c r="H6" s="34" t="s">
        <v>6</v>
      </c>
      <c r="I6" s="34" t="s">
        <v>7</v>
      </c>
      <c r="J6" s="34" t="s">
        <v>8</v>
      </c>
      <c r="K6" s="34" t="s">
        <v>9</v>
      </c>
      <c r="L6" s="34" t="s">
        <v>10</v>
      </c>
      <c r="M6" s="34" t="s">
        <v>23</v>
      </c>
      <c r="N6" s="34" t="s">
        <v>24</v>
      </c>
      <c r="O6" s="34" t="s">
        <v>25</v>
      </c>
      <c r="P6" s="34" t="s">
        <v>11</v>
      </c>
      <c r="Q6" s="34" t="s">
        <v>12</v>
      </c>
      <c r="R6" s="34" t="s">
        <v>13</v>
      </c>
      <c r="S6" s="53" t="s">
        <v>116</v>
      </c>
      <c r="T6" s="53" t="s">
        <v>107</v>
      </c>
      <c r="U6" s="35" t="s">
        <v>94</v>
      </c>
      <c r="V6" s="38" t="s">
        <v>1</v>
      </c>
    </row>
    <row r="7" spans="1:23" ht="22.5" customHeight="1">
      <c r="A7" s="3">
        <v>1</v>
      </c>
      <c r="B7" s="3">
        <v>2</v>
      </c>
      <c r="C7" s="3"/>
      <c r="D7" s="8"/>
      <c r="E7" s="3" t="s">
        <v>97</v>
      </c>
      <c r="F7" s="38">
        <v>3</v>
      </c>
      <c r="G7" s="3">
        <v>12</v>
      </c>
      <c r="H7" s="3">
        <v>12</v>
      </c>
      <c r="I7" s="3">
        <v>11</v>
      </c>
      <c r="J7" s="3">
        <v>13</v>
      </c>
      <c r="K7" s="3">
        <v>10</v>
      </c>
      <c r="L7" s="3">
        <v>11</v>
      </c>
      <c r="M7" s="3"/>
      <c r="N7" s="3"/>
      <c r="O7" s="3"/>
      <c r="P7" s="3"/>
      <c r="Q7" s="3"/>
      <c r="R7" s="3"/>
      <c r="S7" s="43">
        <v>11</v>
      </c>
      <c r="T7" s="43">
        <v>0</v>
      </c>
      <c r="U7" s="38" t="s">
        <v>102</v>
      </c>
      <c r="V7" s="3"/>
      <c r="W7" s="1" t="s">
        <v>95</v>
      </c>
    </row>
    <row r="8" spans="1:23" ht="22.5" customHeight="1">
      <c r="A8" s="3">
        <v>2</v>
      </c>
      <c r="B8" s="3">
        <v>2</v>
      </c>
      <c r="C8" s="3"/>
      <c r="D8" s="38"/>
      <c r="E8" s="3" t="s">
        <v>98</v>
      </c>
      <c r="F8" s="38">
        <v>5</v>
      </c>
      <c r="G8" s="3">
        <v>20</v>
      </c>
      <c r="H8" s="3">
        <v>20</v>
      </c>
      <c r="I8" s="3"/>
      <c r="J8" s="3"/>
      <c r="K8" s="3"/>
      <c r="L8" s="3"/>
      <c r="M8" s="3"/>
      <c r="N8" s="3"/>
      <c r="O8" s="3"/>
      <c r="P8" s="3"/>
      <c r="Q8" s="3"/>
      <c r="R8" s="3"/>
      <c r="S8" s="43">
        <v>10</v>
      </c>
      <c r="T8" s="43">
        <v>0</v>
      </c>
      <c r="U8" s="38" t="s">
        <v>102</v>
      </c>
      <c r="V8" s="3" t="s">
        <v>120</v>
      </c>
      <c r="W8" s="1" t="s">
        <v>96</v>
      </c>
    </row>
    <row r="9" spans="1:23" ht="22.5" customHeight="1">
      <c r="A9" s="3">
        <v>3</v>
      </c>
      <c r="B9" s="3">
        <v>2</v>
      </c>
      <c r="C9" s="3"/>
      <c r="D9" s="38"/>
      <c r="E9" s="3" t="s">
        <v>99</v>
      </c>
      <c r="F9" s="38">
        <v>2</v>
      </c>
      <c r="G9" s="3">
        <v>8</v>
      </c>
      <c r="H9" s="3">
        <v>8</v>
      </c>
      <c r="I9" s="3">
        <v>2</v>
      </c>
      <c r="J9" s="3">
        <v>0</v>
      </c>
      <c r="K9" s="3">
        <v>8</v>
      </c>
      <c r="L9" s="3">
        <v>7</v>
      </c>
      <c r="M9" s="3"/>
      <c r="N9" s="3"/>
      <c r="O9" s="3"/>
      <c r="P9" s="3"/>
      <c r="Q9" s="3"/>
      <c r="R9" s="3"/>
      <c r="S9" s="43">
        <v>4</v>
      </c>
      <c r="T9" s="43">
        <v>3</v>
      </c>
      <c r="U9" s="38" t="s">
        <v>103</v>
      </c>
      <c r="V9" s="61" t="s">
        <v>148</v>
      </c>
    </row>
    <row r="10" spans="1:23" ht="22.5" customHeight="1">
      <c r="A10" s="3">
        <v>4</v>
      </c>
      <c r="B10" s="3">
        <v>2</v>
      </c>
      <c r="C10" s="60" t="s">
        <v>136</v>
      </c>
      <c r="D10" s="38"/>
      <c r="E10" s="3" t="s">
        <v>101</v>
      </c>
      <c r="F10" s="38">
        <v>4</v>
      </c>
      <c r="G10" s="3">
        <v>16</v>
      </c>
      <c r="H10" s="3">
        <v>17</v>
      </c>
      <c r="I10" s="3">
        <v>6</v>
      </c>
      <c r="J10" s="3"/>
      <c r="K10" s="3"/>
      <c r="L10" s="3"/>
      <c r="M10" s="3"/>
      <c r="N10" s="3"/>
      <c r="O10" s="3"/>
      <c r="P10" s="3"/>
      <c r="Q10" s="3"/>
      <c r="R10" s="3"/>
      <c r="S10" s="43">
        <v>0</v>
      </c>
      <c r="T10" s="43">
        <v>0</v>
      </c>
      <c r="U10" s="38" t="s">
        <v>102</v>
      </c>
      <c r="V10" s="3" t="s">
        <v>105</v>
      </c>
    </row>
    <row r="11" spans="1:23" ht="22.5" customHeight="1">
      <c r="A11" s="3">
        <v>5</v>
      </c>
      <c r="B11" s="3">
        <v>2</v>
      </c>
      <c r="C11" s="3"/>
      <c r="D11" s="38"/>
      <c r="E11" s="3" t="s">
        <v>100</v>
      </c>
      <c r="F11" s="38">
        <v>5</v>
      </c>
      <c r="G11" s="3">
        <v>20</v>
      </c>
      <c r="H11" s="3">
        <v>20</v>
      </c>
      <c r="I11" s="3">
        <v>22</v>
      </c>
      <c r="J11" s="3">
        <v>20</v>
      </c>
      <c r="K11" s="3">
        <v>22</v>
      </c>
      <c r="L11" s="3">
        <v>12</v>
      </c>
      <c r="M11" s="3"/>
      <c r="N11" s="3"/>
      <c r="O11" s="3"/>
      <c r="P11" s="3"/>
      <c r="Q11" s="61"/>
      <c r="R11" s="3"/>
      <c r="S11" s="43">
        <v>12</v>
      </c>
      <c r="T11" s="43">
        <v>0</v>
      </c>
      <c r="U11" s="38" t="s">
        <v>103</v>
      </c>
      <c r="V11" s="41" t="s">
        <v>110</v>
      </c>
    </row>
    <row r="12" spans="1:23" ht="22.5" customHeight="1">
      <c r="A12" s="3">
        <v>6</v>
      </c>
      <c r="B12" s="3">
        <v>2</v>
      </c>
      <c r="C12" s="3"/>
      <c r="D12" s="38"/>
      <c r="E12" s="3" t="s">
        <v>111</v>
      </c>
      <c r="F12" s="38">
        <v>4</v>
      </c>
      <c r="G12" s="3">
        <v>16</v>
      </c>
      <c r="H12" s="3">
        <v>15</v>
      </c>
      <c r="I12" s="3">
        <v>15</v>
      </c>
      <c r="J12" s="3">
        <v>16</v>
      </c>
      <c r="K12" s="3">
        <v>15</v>
      </c>
      <c r="L12" s="3">
        <v>11</v>
      </c>
      <c r="M12" s="3"/>
      <c r="N12" s="3"/>
      <c r="O12" s="3"/>
      <c r="P12" s="3"/>
      <c r="Q12" s="3"/>
      <c r="R12" s="3"/>
      <c r="S12" s="43">
        <v>11</v>
      </c>
      <c r="T12" s="43">
        <v>0</v>
      </c>
      <c r="U12" s="38" t="s">
        <v>114</v>
      </c>
      <c r="V12" s="3" t="s">
        <v>112</v>
      </c>
    </row>
    <row r="13" spans="1:23" ht="22.5" customHeight="1">
      <c r="A13" s="3">
        <v>7</v>
      </c>
      <c r="B13" s="3">
        <v>2</v>
      </c>
      <c r="C13" s="3"/>
      <c r="D13" s="38"/>
      <c r="E13" s="3" t="s">
        <v>113</v>
      </c>
      <c r="F13" s="38">
        <v>5</v>
      </c>
      <c r="G13" s="3">
        <v>20</v>
      </c>
      <c r="H13" s="3">
        <v>20</v>
      </c>
      <c r="I13" s="3">
        <v>22</v>
      </c>
      <c r="J13" s="3">
        <v>20</v>
      </c>
      <c r="K13" s="3">
        <v>22</v>
      </c>
      <c r="L13" s="3">
        <v>20</v>
      </c>
      <c r="M13" s="3"/>
      <c r="N13" s="3"/>
      <c r="O13" s="3"/>
      <c r="P13" s="3"/>
      <c r="Q13" s="3"/>
      <c r="R13" s="3"/>
      <c r="S13" s="43">
        <v>20</v>
      </c>
      <c r="T13" s="43">
        <v>0</v>
      </c>
      <c r="U13" s="38" t="s">
        <v>114</v>
      </c>
      <c r="V13" s="3" t="s">
        <v>115</v>
      </c>
    </row>
    <row r="14" spans="1:23" ht="22.5" customHeight="1">
      <c r="A14" s="3">
        <v>8</v>
      </c>
      <c r="B14" s="3"/>
      <c r="C14" s="3"/>
      <c r="D14" s="38"/>
      <c r="E14" s="3"/>
      <c r="F14" s="3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3"/>
      <c r="T14" s="43"/>
      <c r="U14" s="38"/>
      <c r="V14" s="3"/>
    </row>
    <row r="15" spans="1:23" ht="22.5" customHeight="1">
      <c r="A15" s="3">
        <v>9</v>
      </c>
      <c r="B15" s="3"/>
      <c r="C15" s="3"/>
      <c r="D15" s="38"/>
      <c r="E15" s="3"/>
      <c r="F15" s="3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3"/>
      <c r="T15" s="43"/>
      <c r="U15" s="38"/>
      <c r="V15" s="3"/>
    </row>
    <row r="16" spans="1:23" ht="22.5" customHeight="1">
      <c r="A16" s="3">
        <v>10</v>
      </c>
      <c r="B16" s="3"/>
      <c r="C16" s="3"/>
      <c r="D16" s="38"/>
      <c r="E16" s="3"/>
      <c r="F16" s="3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3"/>
      <c r="T16" s="43"/>
      <c r="U16" s="38"/>
      <c r="V16" s="3"/>
    </row>
    <row r="17" spans="1:22" ht="22.5" customHeight="1">
      <c r="A17" s="3">
        <v>11</v>
      </c>
      <c r="B17" s="3"/>
      <c r="C17" s="3"/>
      <c r="D17" s="38"/>
      <c r="E17" s="3"/>
      <c r="F17" s="3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3"/>
      <c r="T17" s="43"/>
      <c r="U17" s="38"/>
      <c r="V17" s="3"/>
    </row>
    <row r="18" spans="1:22" ht="22.5" customHeight="1">
      <c r="A18" s="3">
        <v>12</v>
      </c>
      <c r="B18" s="3"/>
      <c r="C18" s="3"/>
      <c r="D18" s="38"/>
      <c r="E18" s="3"/>
      <c r="F18" s="38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3"/>
      <c r="T18" s="43"/>
      <c r="U18" s="38"/>
      <c r="V18" s="3"/>
    </row>
    <row r="19" spans="1:22" ht="22.5" customHeight="1">
      <c r="A19" s="3">
        <v>13</v>
      </c>
      <c r="B19" s="3"/>
      <c r="C19" s="3"/>
      <c r="D19" s="38"/>
      <c r="E19" s="3"/>
      <c r="F19" s="3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3"/>
      <c r="T19" s="43"/>
      <c r="U19" s="38"/>
      <c r="V19" s="3"/>
    </row>
    <row r="20" spans="1:22" ht="22.5" customHeight="1">
      <c r="A20" s="3">
        <v>14</v>
      </c>
      <c r="B20" s="3"/>
      <c r="C20" s="3"/>
      <c r="D20" s="38"/>
      <c r="E20" s="3"/>
      <c r="F20" s="3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3"/>
      <c r="T20" s="43"/>
      <c r="U20" s="38"/>
      <c r="V20" s="3"/>
    </row>
    <row r="21" spans="1:22" ht="22.5" customHeight="1">
      <c r="A21" s="3">
        <v>15</v>
      </c>
      <c r="B21" s="3"/>
      <c r="C21" s="3"/>
      <c r="D21" s="38"/>
      <c r="E21" s="3"/>
      <c r="F21" s="3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3"/>
      <c r="T21" s="43"/>
      <c r="U21" s="38"/>
      <c r="V21" s="3"/>
    </row>
    <row r="22" spans="1:22" ht="22.5" customHeight="1">
      <c r="A22" s="3">
        <v>16</v>
      </c>
      <c r="B22" s="3"/>
      <c r="C22" s="3"/>
      <c r="D22" s="38"/>
      <c r="E22" s="3"/>
      <c r="F22" s="3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3"/>
      <c r="T22" s="43"/>
      <c r="U22" s="38"/>
      <c r="V22" s="3"/>
    </row>
    <row r="23" spans="1:22" ht="22.5" customHeight="1">
      <c r="A23" s="3">
        <v>17</v>
      </c>
      <c r="B23" s="3"/>
      <c r="C23" s="3"/>
      <c r="D23" s="38"/>
      <c r="E23" s="3"/>
      <c r="F23" s="3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3"/>
      <c r="T23" s="43"/>
      <c r="U23" s="38"/>
      <c r="V23" s="3"/>
    </row>
    <row r="24" spans="1:22" ht="22.5" customHeight="1">
      <c r="A24" s="3">
        <v>18</v>
      </c>
      <c r="B24" s="3"/>
      <c r="C24" s="3"/>
      <c r="D24" s="38"/>
      <c r="E24" s="3"/>
      <c r="F24" s="3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3"/>
      <c r="T24" s="43"/>
      <c r="U24" s="38"/>
      <c r="V24" s="3"/>
    </row>
    <row r="25" spans="1:22" ht="22.5" customHeight="1">
      <c r="A25" s="3">
        <v>19</v>
      </c>
      <c r="B25" s="3"/>
      <c r="C25" s="3"/>
      <c r="D25" s="38"/>
      <c r="E25" s="3"/>
      <c r="F25" s="3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3"/>
      <c r="T25" s="43"/>
      <c r="U25" s="38"/>
      <c r="V25" s="3"/>
    </row>
    <row r="26" spans="1:22" ht="22.5" customHeight="1">
      <c r="A26" s="3">
        <v>20</v>
      </c>
      <c r="B26" s="3"/>
      <c r="C26" s="3"/>
      <c r="D26" s="38"/>
      <c r="E26" s="3"/>
      <c r="F26" s="3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3"/>
      <c r="T26" s="43"/>
      <c r="U26" s="38"/>
      <c r="V26" s="3"/>
    </row>
    <row r="27" spans="1:22" ht="22.5" customHeight="1">
      <c r="A27" s="109" t="s">
        <v>14</v>
      </c>
      <c r="B27" s="109"/>
      <c r="C27" s="109"/>
      <c r="D27" s="109"/>
      <c r="E27" s="109"/>
      <c r="F27" s="109"/>
      <c r="G27" s="54">
        <f t="shared" ref="G27:L27" si="0">SUM(G7:G26)</f>
        <v>112</v>
      </c>
      <c r="H27" s="54">
        <f t="shared" si="0"/>
        <v>112</v>
      </c>
      <c r="I27" s="54">
        <f t="shared" si="0"/>
        <v>78</v>
      </c>
      <c r="J27" s="54">
        <f t="shared" si="0"/>
        <v>69</v>
      </c>
      <c r="K27" s="54">
        <f t="shared" si="0"/>
        <v>77</v>
      </c>
      <c r="L27" s="54">
        <f t="shared" si="0"/>
        <v>61</v>
      </c>
      <c r="M27" s="54"/>
      <c r="N27" s="54"/>
      <c r="O27" s="54"/>
      <c r="P27" s="54"/>
      <c r="Q27" s="54"/>
      <c r="R27" s="54"/>
      <c r="S27" s="43"/>
      <c r="T27" s="43"/>
      <c r="U27" s="56"/>
      <c r="V27" s="120" t="s">
        <v>142</v>
      </c>
    </row>
    <row r="28" spans="1:22" ht="22.5" customHeight="1">
      <c r="A28" s="110" t="s">
        <v>15</v>
      </c>
      <c r="B28" s="110"/>
      <c r="C28" s="110"/>
      <c r="D28" s="110"/>
      <c r="E28" s="110"/>
      <c r="F28" s="1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36"/>
      <c r="T28" s="36"/>
      <c r="U28" s="57"/>
      <c r="V28" s="121"/>
    </row>
  </sheetData>
  <mergeCells count="9">
    <mergeCell ref="R3:V3"/>
    <mergeCell ref="A27:F27"/>
    <mergeCell ref="A28:F28"/>
    <mergeCell ref="A2:Q2"/>
    <mergeCell ref="B3:D3"/>
    <mergeCell ref="E3:H3"/>
    <mergeCell ref="J3:K3"/>
    <mergeCell ref="M3:N3"/>
    <mergeCell ref="V27:V28"/>
  </mergeCells>
  <phoneticPr fontId="1"/>
  <conditionalFormatting sqref="G7:R26">
    <cfRule type="containsBlanks" dxfId="0" priority="1">
      <formula>LEN(TRIM(G7))=0</formula>
    </cfRule>
  </conditionalFormatting>
  <dataValidations count="1">
    <dataValidation type="list" allowBlank="1" showInputMessage="1" showErrorMessage="1" sqref="U7:U26" xr:uid="{00000000-0002-0000-0500-000000000000}">
      <formula1>$W$6:$W$8</formula1>
    </dataValidation>
  </dataValidations>
  <printOptions horizontalCentered="1"/>
  <pageMargins left="0.59055118110236227" right="0.59055118110236227" top="0.59055118110236227" bottom="0.59055118110236227" header="0.39370078740157483" footer="0.51181102362204722"/>
  <pageSetup paperSize="9" scale="79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2:T15"/>
  <sheetViews>
    <sheetView view="pageBreakPreview" zoomScale="85" zoomScaleNormal="100" zoomScaleSheetLayoutView="85" workbookViewId="0">
      <pane ySplit="5" topLeftCell="A6" activePane="bottomLeft" state="frozen"/>
      <selection activeCell="AA33" activeCellId="1" sqref="A1 AA33:AG33"/>
      <selection pane="bottomLeft" activeCell="AA33" activeCellId="1" sqref="A1 AA33:AG33"/>
    </sheetView>
  </sheetViews>
  <sheetFormatPr defaultColWidth="9" defaultRowHeight="13"/>
  <cols>
    <col min="1" max="1" width="4.453125" style="1" customWidth="1"/>
    <col min="2" max="2" width="7.08984375" style="1" customWidth="1"/>
    <col min="3" max="3" width="13.08984375" style="46" customWidth="1"/>
    <col min="4" max="4" width="16.6328125" style="1" customWidth="1"/>
    <col min="5" max="5" width="7.81640625" style="46" customWidth="1"/>
    <col min="6" max="17" width="5.36328125" style="1" customWidth="1"/>
    <col min="18" max="19" width="6.90625" style="46" customWidth="1"/>
    <col min="20" max="20" width="35" style="1" customWidth="1"/>
    <col min="21" max="16384" width="9" style="1"/>
  </cols>
  <sheetData>
    <row r="2" spans="1:20" ht="28.5" customHeight="1" thickBot="1">
      <c r="A2" s="111" t="s">
        <v>109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T2" s="7" t="s">
        <v>121</v>
      </c>
    </row>
    <row r="3" spans="1:20" ht="27" customHeight="1" thickBot="1">
      <c r="B3" s="132" t="s">
        <v>20</v>
      </c>
      <c r="C3" s="133"/>
      <c r="D3" s="134"/>
      <c r="E3" s="134"/>
      <c r="F3" s="134"/>
      <c r="G3" s="135"/>
      <c r="H3" s="52"/>
      <c r="I3" s="136"/>
      <c r="J3" s="136"/>
      <c r="K3" s="136"/>
      <c r="L3" s="136"/>
      <c r="M3" s="136"/>
      <c r="N3" s="136"/>
      <c r="O3" s="137"/>
      <c r="P3" s="137"/>
      <c r="Q3" s="130" t="s">
        <v>119</v>
      </c>
      <c r="R3" s="131"/>
      <c r="S3" s="122"/>
      <c r="T3" s="123"/>
    </row>
    <row r="4" spans="1:20" s="6" customFormat="1" ht="21.65" customHeight="1">
      <c r="B4" s="5"/>
      <c r="C4" s="48"/>
      <c r="D4" s="48"/>
      <c r="E4" s="48"/>
      <c r="F4" s="48"/>
      <c r="G4" s="48"/>
      <c r="R4" s="48"/>
      <c r="S4" s="48"/>
    </row>
    <row r="5" spans="1:20" s="46" customFormat="1" ht="28.75" customHeight="1">
      <c r="A5" s="36"/>
      <c r="B5" s="49" t="s">
        <v>21</v>
      </c>
      <c r="C5" s="36" t="s">
        <v>0</v>
      </c>
      <c r="D5" s="36" t="s">
        <v>2</v>
      </c>
      <c r="E5" s="127" t="s">
        <v>108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</row>
    <row r="6" spans="1:20" s="46" customFormat="1" ht="50" customHeight="1">
      <c r="A6" s="47"/>
      <c r="B6" s="4">
        <v>2</v>
      </c>
      <c r="C6" s="47"/>
      <c r="D6" s="47" t="str">
        <f>'様式２ 記入例'!E9</f>
        <v>安那　大介</v>
      </c>
      <c r="E6" s="124" t="s">
        <v>144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</row>
    <row r="7" spans="1:20" s="46" customFormat="1" ht="50" customHeight="1">
      <c r="A7" s="47"/>
      <c r="B7" s="4">
        <v>2</v>
      </c>
      <c r="C7" s="47"/>
      <c r="D7" s="47" t="str">
        <f>'様式２ 記入例'!E13</f>
        <v>沼隈　信吾</v>
      </c>
      <c r="E7" s="124" t="s">
        <v>145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</row>
    <row r="8" spans="1:20" s="46" customFormat="1" ht="50" customHeight="1">
      <c r="A8" s="47"/>
      <c r="B8" s="4"/>
      <c r="C8" s="47"/>
      <c r="D8" s="47"/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</row>
    <row r="9" spans="1:20" s="46" customFormat="1" ht="50" customHeight="1">
      <c r="A9" s="47"/>
      <c r="B9" s="4"/>
      <c r="C9" s="47"/>
      <c r="D9" s="47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</row>
    <row r="10" spans="1:20" s="46" customFormat="1" ht="50" customHeight="1">
      <c r="A10" s="47"/>
      <c r="B10" s="4"/>
      <c r="C10" s="47"/>
      <c r="D10" s="47"/>
      <c r="E10" s="124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6"/>
    </row>
    <row r="11" spans="1:20" s="46" customFormat="1" ht="50" customHeight="1">
      <c r="A11" s="47"/>
      <c r="B11" s="4"/>
      <c r="C11" s="47"/>
      <c r="D11" s="47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6"/>
    </row>
    <row r="12" spans="1:20" s="46" customFormat="1" ht="50" customHeight="1">
      <c r="A12" s="47"/>
      <c r="B12" s="4"/>
      <c r="C12" s="47"/>
      <c r="D12" s="47"/>
      <c r="E12" s="124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6"/>
    </row>
    <row r="13" spans="1:20" s="46" customFormat="1" ht="50" customHeight="1">
      <c r="A13" s="47"/>
      <c r="B13" s="4"/>
      <c r="C13" s="47"/>
      <c r="D13" s="47"/>
      <c r="E13" s="124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6"/>
    </row>
    <row r="14" spans="1:20" s="46" customFormat="1" ht="50" customHeight="1">
      <c r="A14" s="47"/>
      <c r="B14" s="4"/>
      <c r="C14" s="47"/>
      <c r="D14" s="47"/>
      <c r="E14" s="124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</row>
    <row r="15" spans="1:20" s="46" customFormat="1" ht="50" customHeight="1">
      <c r="A15" s="47"/>
      <c r="B15" s="4"/>
      <c r="C15" s="47"/>
      <c r="D15" s="47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6"/>
    </row>
  </sheetData>
  <mergeCells count="19">
    <mergeCell ref="E15:T15"/>
    <mergeCell ref="E5:T5"/>
    <mergeCell ref="E6:T6"/>
    <mergeCell ref="E7:T7"/>
    <mergeCell ref="E8:T8"/>
    <mergeCell ref="E9:T9"/>
    <mergeCell ref="E10:T10"/>
    <mergeCell ref="E11:T11"/>
    <mergeCell ref="E12:T12"/>
    <mergeCell ref="E13:T13"/>
    <mergeCell ref="E14:T14"/>
    <mergeCell ref="Q3:R3"/>
    <mergeCell ref="S3:T3"/>
    <mergeCell ref="A2:P2"/>
    <mergeCell ref="B3:C3"/>
    <mergeCell ref="D3:G3"/>
    <mergeCell ref="I3:J3"/>
    <mergeCell ref="K3:N3"/>
    <mergeCell ref="O3:P3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8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I34"/>
  <sheetViews>
    <sheetView view="pageBreakPreview" zoomScaleNormal="100" zoomScaleSheetLayoutView="100" workbookViewId="0">
      <selection activeCell="AA33" activeCellId="1" sqref="A1 AA33:AG33"/>
    </sheetView>
  </sheetViews>
  <sheetFormatPr defaultColWidth="8.90625" defaultRowHeight="13"/>
  <cols>
    <col min="1" max="16384" width="8.90625" style="26"/>
  </cols>
  <sheetData>
    <row r="1" spans="1:9" ht="16.5">
      <c r="A1" s="25"/>
      <c r="B1" s="25"/>
      <c r="C1" s="25"/>
      <c r="D1" s="25"/>
      <c r="E1" s="25"/>
      <c r="F1" s="25"/>
      <c r="G1" s="25"/>
      <c r="H1" s="25"/>
      <c r="I1" s="2" t="s">
        <v>18</v>
      </c>
    </row>
    <row r="2" spans="1:9" ht="23.4" customHeight="1">
      <c r="A2" s="145" t="s">
        <v>65</v>
      </c>
      <c r="B2" s="145"/>
      <c r="C2" s="145"/>
      <c r="D2" s="145"/>
      <c r="E2" s="145"/>
      <c r="F2" s="145"/>
      <c r="G2" s="145"/>
      <c r="H2" s="145"/>
      <c r="I2" s="145"/>
    </row>
    <row r="3" spans="1:9" ht="13.5">
      <c r="A3" s="147"/>
      <c r="B3" s="147"/>
      <c r="C3" s="147"/>
      <c r="D3" s="147"/>
      <c r="E3" s="147"/>
      <c r="F3" s="147"/>
      <c r="G3" s="147"/>
      <c r="H3" s="147"/>
      <c r="I3" s="147"/>
    </row>
    <row r="4" spans="1:9" ht="19.25" customHeight="1">
      <c r="A4" s="146" t="s">
        <v>66</v>
      </c>
      <c r="B4" s="146"/>
      <c r="C4" s="146"/>
      <c r="D4" s="146"/>
      <c r="E4" s="146"/>
      <c r="F4" s="146"/>
      <c r="G4" s="146"/>
      <c r="H4" s="146"/>
      <c r="I4" s="146"/>
    </row>
    <row r="5" spans="1:9" ht="28.75" customHeight="1">
      <c r="A5" s="139" t="s">
        <v>92</v>
      </c>
      <c r="B5" s="139"/>
      <c r="C5" s="139"/>
      <c r="D5" s="139"/>
      <c r="E5" s="139"/>
      <c r="F5" s="27" t="s">
        <v>89</v>
      </c>
      <c r="G5" s="139"/>
      <c r="H5" s="139"/>
      <c r="I5" s="139"/>
    </row>
    <row r="6" spans="1:9" ht="28.75" customHeight="1">
      <c r="A6" s="140" t="s">
        <v>67</v>
      </c>
      <c r="B6" s="27" t="s">
        <v>68</v>
      </c>
      <c r="C6" s="139"/>
      <c r="D6" s="139"/>
      <c r="E6" s="139"/>
      <c r="F6" s="32" t="s">
        <v>69</v>
      </c>
      <c r="G6" s="139"/>
      <c r="H6" s="139"/>
      <c r="I6" s="139"/>
    </row>
    <row r="7" spans="1:9" ht="28.75" customHeight="1">
      <c r="A7" s="140"/>
      <c r="B7" s="27" t="s">
        <v>70</v>
      </c>
      <c r="C7" s="141"/>
      <c r="D7" s="141"/>
      <c r="E7" s="141"/>
      <c r="F7" s="141"/>
      <c r="G7" s="141"/>
      <c r="H7" s="141"/>
      <c r="I7" s="141"/>
    </row>
    <row r="8" spans="1:9" ht="28.75" customHeight="1">
      <c r="A8" s="140"/>
      <c r="B8" s="27" t="s">
        <v>71</v>
      </c>
      <c r="C8" s="139" t="s">
        <v>91</v>
      </c>
      <c r="D8" s="139"/>
      <c r="E8" s="139"/>
      <c r="F8" s="27" t="s">
        <v>87</v>
      </c>
      <c r="G8" s="27"/>
      <c r="H8" s="32" t="s">
        <v>4</v>
      </c>
      <c r="I8" s="33"/>
    </row>
    <row r="9" spans="1:9" ht="28.75" customHeight="1">
      <c r="A9" s="140"/>
      <c r="B9" s="139" t="s">
        <v>19</v>
      </c>
      <c r="C9" s="28" t="s">
        <v>72</v>
      </c>
      <c r="D9" s="28" t="s">
        <v>81</v>
      </c>
      <c r="E9" s="28" t="s">
        <v>82</v>
      </c>
      <c r="F9" s="28" t="s">
        <v>83</v>
      </c>
      <c r="G9" s="28" t="s">
        <v>84</v>
      </c>
      <c r="H9" s="28" t="s">
        <v>85</v>
      </c>
      <c r="I9" s="28" t="s">
        <v>86</v>
      </c>
    </row>
    <row r="10" spans="1:9" ht="28.75" customHeight="1">
      <c r="A10" s="140"/>
      <c r="B10" s="139"/>
      <c r="C10" s="29" t="s">
        <v>73</v>
      </c>
      <c r="D10" s="29" t="s">
        <v>73</v>
      </c>
      <c r="E10" s="29" t="s">
        <v>73</v>
      </c>
      <c r="F10" s="29" t="s">
        <v>73</v>
      </c>
      <c r="G10" s="29" t="s">
        <v>73</v>
      </c>
      <c r="H10" s="29" t="s">
        <v>73</v>
      </c>
      <c r="I10" s="29" t="s">
        <v>73</v>
      </c>
    </row>
    <row r="11" spans="1:9" ht="28.75" customHeight="1">
      <c r="A11" s="140"/>
      <c r="B11" s="139"/>
      <c r="C11" s="30" t="s">
        <v>74</v>
      </c>
      <c r="D11" s="30" t="s">
        <v>74</v>
      </c>
      <c r="E11" s="30" t="s">
        <v>74</v>
      </c>
      <c r="F11" s="30" t="s">
        <v>74</v>
      </c>
      <c r="G11" s="30" t="s">
        <v>74</v>
      </c>
      <c r="H11" s="30" t="s">
        <v>74</v>
      </c>
      <c r="I11" s="30" t="s">
        <v>74</v>
      </c>
    </row>
    <row r="12" spans="1:9" ht="28.75" customHeight="1">
      <c r="A12" s="139" t="s">
        <v>90</v>
      </c>
      <c r="B12" s="139"/>
      <c r="C12" s="139" t="s">
        <v>88</v>
      </c>
      <c r="D12" s="139"/>
      <c r="E12" s="139"/>
      <c r="F12" s="139"/>
      <c r="G12" s="139"/>
      <c r="H12" s="139"/>
      <c r="I12" s="139"/>
    </row>
    <row r="13" spans="1:9" ht="28.75" customHeight="1">
      <c r="A13" s="139"/>
      <c r="B13" s="139"/>
      <c r="C13" s="139"/>
      <c r="D13" s="139"/>
      <c r="E13" s="139"/>
      <c r="F13" s="139"/>
      <c r="G13" s="139"/>
      <c r="H13" s="139"/>
      <c r="I13" s="139"/>
    </row>
    <row r="14" spans="1:9" ht="65.400000000000006" customHeight="1">
      <c r="A14" s="139" t="s">
        <v>75</v>
      </c>
      <c r="B14" s="139"/>
      <c r="C14" s="138"/>
      <c r="D14" s="138"/>
      <c r="E14" s="138"/>
      <c r="F14" s="138"/>
      <c r="G14" s="138"/>
      <c r="H14" s="138"/>
      <c r="I14" s="138"/>
    </row>
    <row r="15" spans="1:9" ht="13.25" customHeight="1">
      <c r="A15" s="139" t="s">
        <v>76</v>
      </c>
      <c r="B15" s="139"/>
      <c r="C15" s="142" t="s">
        <v>77</v>
      </c>
      <c r="D15" s="142"/>
      <c r="E15" s="142"/>
      <c r="F15" s="142"/>
      <c r="G15" s="142"/>
      <c r="H15" s="142"/>
      <c r="I15" s="142"/>
    </row>
    <row r="16" spans="1:9" ht="13.25" customHeight="1">
      <c r="A16" s="139"/>
      <c r="B16" s="139"/>
      <c r="C16" s="143" t="s">
        <v>146</v>
      </c>
      <c r="D16" s="143"/>
      <c r="E16" s="143"/>
      <c r="F16" s="143"/>
      <c r="G16" s="143"/>
      <c r="H16" s="143"/>
      <c r="I16" s="143"/>
    </row>
    <row r="17" spans="1:9">
      <c r="A17" s="139"/>
      <c r="B17" s="139"/>
      <c r="C17" s="142"/>
      <c r="D17" s="142"/>
      <c r="E17" s="142"/>
      <c r="F17" s="142"/>
      <c r="G17" s="142"/>
      <c r="H17" s="142"/>
      <c r="I17" s="142"/>
    </row>
    <row r="18" spans="1:9">
      <c r="A18" s="139"/>
      <c r="B18" s="139"/>
      <c r="C18" s="144"/>
      <c r="D18" s="144"/>
      <c r="E18" s="144"/>
      <c r="F18" s="144"/>
      <c r="G18" s="144"/>
      <c r="H18" s="144"/>
      <c r="I18" s="144"/>
    </row>
    <row r="19" spans="1:9">
      <c r="A19" s="139"/>
      <c r="B19" s="139"/>
      <c r="C19" s="139"/>
      <c r="D19" s="139"/>
      <c r="E19" s="139"/>
      <c r="F19" s="139"/>
      <c r="G19" s="139"/>
      <c r="H19" s="139"/>
      <c r="I19" s="139"/>
    </row>
    <row r="20" spans="1:9">
      <c r="A20" s="139"/>
      <c r="B20" s="139"/>
      <c r="C20" s="139"/>
      <c r="D20" s="139"/>
      <c r="E20" s="139"/>
      <c r="F20" s="139"/>
      <c r="G20" s="139"/>
      <c r="H20" s="139"/>
      <c r="I20" s="139"/>
    </row>
    <row r="21" spans="1:9">
      <c r="A21" s="139"/>
      <c r="B21" s="139"/>
      <c r="C21" s="139"/>
      <c r="D21" s="139"/>
      <c r="E21" s="139"/>
      <c r="F21" s="139"/>
      <c r="G21" s="139"/>
      <c r="H21" s="139"/>
      <c r="I21" s="139"/>
    </row>
    <row r="22" spans="1:9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>
      <c r="A23" s="139"/>
      <c r="B23" s="139"/>
      <c r="C23" s="139"/>
      <c r="D23" s="139"/>
      <c r="E23" s="139"/>
      <c r="F23" s="139"/>
      <c r="G23" s="139"/>
      <c r="H23" s="139"/>
      <c r="I23" s="139"/>
    </row>
    <row r="24" spans="1:9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>
      <c r="A25" s="139"/>
      <c r="B25" s="139"/>
      <c r="C25" s="139"/>
      <c r="D25" s="139"/>
      <c r="E25" s="139"/>
      <c r="F25" s="139"/>
      <c r="G25" s="139"/>
      <c r="H25" s="139"/>
      <c r="I25" s="139"/>
    </row>
    <row r="26" spans="1:9">
      <c r="A26" s="139"/>
      <c r="B26" s="139"/>
      <c r="C26" s="139"/>
      <c r="D26" s="139"/>
      <c r="E26" s="139"/>
      <c r="F26" s="139"/>
      <c r="G26" s="139"/>
      <c r="H26" s="139"/>
      <c r="I26" s="139"/>
    </row>
    <row r="27" spans="1:9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9" ht="13.25" customHeight="1">
      <c r="A28" s="139"/>
      <c r="B28" s="139"/>
      <c r="C28" s="142" t="s">
        <v>78</v>
      </c>
      <c r="D28" s="142"/>
      <c r="E28" s="142"/>
      <c r="F28" s="142"/>
      <c r="G28" s="142"/>
      <c r="H28" s="142"/>
      <c r="I28" s="142"/>
    </row>
    <row r="29" spans="1:9" ht="13.25" customHeight="1">
      <c r="A29" s="139"/>
      <c r="B29" s="139"/>
      <c r="C29" s="148" t="s">
        <v>147</v>
      </c>
      <c r="D29" s="149"/>
      <c r="E29" s="149"/>
      <c r="F29" s="149"/>
      <c r="G29" s="149"/>
      <c r="H29" s="149"/>
      <c r="I29" s="150"/>
    </row>
    <row r="30" spans="1:9" ht="13.25" customHeight="1">
      <c r="A30" s="139"/>
      <c r="B30" s="139"/>
      <c r="C30" s="148"/>
      <c r="D30" s="149"/>
      <c r="E30" s="149"/>
      <c r="F30" s="149"/>
      <c r="G30" s="149"/>
      <c r="H30" s="149"/>
      <c r="I30" s="150"/>
    </row>
    <row r="31" spans="1:9" ht="50.4" customHeight="1">
      <c r="A31" s="139"/>
      <c r="B31" s="139"/>
      <c r="C31" s="144"/>
      <c r="D31" s="144"/>
      <c r="E31" s="144"/>
      <c r="F31" s="144"/>
      <c r="G31" s="144"/>
      <c r="H31" s="144"/>
      <c r="I31" s="144"/>
    </row>
    <row r="32" spans="1:9" ht="20.399999999999999" customHeight="1">
      <c r="A32" s="139" t="s">
        <v>79</v>
      </c>
      <c r="B32" s="139"/>
      <c r="C32" s="138" t="s">
        <v>93</v>
      </c>
      <c r="D32" s="138"/>
      <c r="E32" s="138"/>
      <c r="F32" s="138"/>
      <c r="G32" s="138"/>
      <c r="H32" s="138"/>
      <c r="I32" s="138"/>
    </row>
    <row r="33" spans="1:9" ht="41.4" customHeight="1">
      <c r="A33" s="139" t="s">
        <v>80</v>
      </c>
      <c r="B33" s="139"/>
      <c r="C33" s="138"/>
      <c r="D33" s="138"/>
      <c r="E33" s="138"/>
      <c r="F33" s="138"/>
      <c r="G33" s="138"/>
      <c r="H33" s="138"/>
      <c r="I33" s="138"/>
    </row>
    <row r="34" spans="1:9">
      <c r="A34" s="31"/>
      <c r="B34" s="31"/>
      <c r="C34" s="31"/>
      <c r="D34" s="31"/>
      <c r="E34" s="31"/>
      <c r="F34" s="31"/>
      <c r="G34" s="31"/>
      <c r="H34" s="31"/>
      <c r="I34" s="31"/>
    </row>
  </sheetData>
  <mergeCells count="27">
    <mergeCell ref="A32:B32"/>
    <mergeCell ref="C32:I32"/>
    <mergeCell ref="A33:B33"/>
    <mergeCell ref="C33:I33"/>
    <mergeCell ref="A2:I2"/>
    <mergeCell ref="A4:I4"/>
    <mergeCell ref="G6:I6"/>
    <mergeCell ref="C8:E8"/>
    <mergeCell ref="C12:I13"/>
    <mergeCell ref="A14:B14"/>
    <mergeCell ref="A3:I3"/>
    <mergeCell ref="C5:E5"/>
    <mergeCell ref="G5:I5"/>
    <mergeCell ref="A12:B13"/>
    <mergeCell ref="C29:I30"/>
    <mergeCell ref="C31:I31"/>
    <mergeCell ref="C14:I14"/>
    <mergeCell ref="A15:B31"/>
    <mergeCell ref="B9:B11"/>
    <mergeCell ref="A5:B5"/>
    <mergeCell ref="A6:A11"/>
    <mergeCell ref="C6:E6"/>
    <mergeCell ref="C7:I7"/>
    <mergeCell ref="C15:I15"/>
    <mergeCell ref="C16:I17"/>
    <mergeCell ref="C18:I27"/>
    <mergeCell ref="C28:I28"/>
  </mergeCells>
  <phoneticPr fontId="1"/>
  <pageMargins left="0.70866141732283472" right="0.70866141732283472" top="0.74803149606299213" bottom="0.74803149606299213" header="0.31496062992125984" footer="0.31496062992125984"/>
  <pageSetup paperSize="9" scale="10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様式１　実施報告兼完了（区分３）</vt:lpstr>
      <vt:lpstr>様式１　実施報告兼完了（区分１・２）</vt:lpstr>
      <vt:lpstr>様式１　実施報告兼完了 (区分４)</vt:lpstr>
      <vt:lpstr>様式２ 利用実績</vt:lpstr>
      <vt:lpstr>様式２-2別紙</vt:lpstr>
      <vt:lpstr>様式２ 記入例</vt:lpstr>
      <vt:lpstr>様式２-2　記入例</vt:lpstr>
      <vt:lpstr>様式３　安否確認対応報告</vt:lpstr>
      <vt:lpstr>'様式２ 記入例'!Print_Area</vt:lpstr>
      <vt:lpstr>'様式２ 利用実績'!Print_Area</vt:lpstr>
      <vt:lpstr>'様式２-2　記入例'!Print_Area</vt:lpstr>
      <vt:lpstr>'様式２-2別紙'!Print_Area</vt:lpstr>
      <vt:lpstr>'様式３　安否確認対応報告'!Print_Area</vt:lpstr>
    </vt:vector>
  </TitlesOfParts>
  <Company>福山市役所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F-IRYO08</dc:creator>
  <cp:lastModifiedBy>localmaster</cp:lastModifiedBy>
  <cp:lastPrinted>2025-04-04T06:11:27Z</cp:lastPrinted>
  <dcterms:created xsi:type="dcterms:W3CDTF">2005-12-07T05:33:49Z</dcterms:created>
  <dcterms:modified xsi:type="dcterms:W3CDTF">2026-02-24T01:05:37Z</dcterms:modified>
</cp:coreProperties>
</file>