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740" yWindow="-216" windowWidth="9936" windowHeight="8148"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<sst xmlns="http://schemas.openxmlformats.org/spreadsheetml/2006/main" count="467" uniqueCount="313">
  <si>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</si>
  <si>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</si>
  <si>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</si>
  <si>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</si>
  <si>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</si>
  <si>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</si>
  <si>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</si>
  <si>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</si>
  <si>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</si>
  <si>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</si>
  <si>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</si>
  <si>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</si>
  <si>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</si>
  <si>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</si>
  <si>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</si>
  <si>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</si>
  <si>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</si>
  <si>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</si>
  <si>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</si>
  <si>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</si>
  <si>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</si>
  <si>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</si>
  <si>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</si>
  <si>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</si>
  <si>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</si>
  <si>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</si>
  <si>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</si>
  <si>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</si>
  <si>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</si>
  <si>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</si>
  <si>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</si>
  <si>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</si>
  <si>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</si>
  <si>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</si>
  <si>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</si>
  <si>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</si>
  <si>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</si>
  <si>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</si>
  <si>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</si>
  <si>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</si>
  <si>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</si>
  <si>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</si>
  <si>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</si>
  <si>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</si>
  <si>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</si>
  <si>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</si>
  <si>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</si>
  <si>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</si>
  <si>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</si>
  <si>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</si>
  <si>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</si>
  <si>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</si>
  <si>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</si>
  <si>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</si>
  <si>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</si>
  <si>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</si>
  <si>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</si>
  <si>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</si>
  <si>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</si>
  <si>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</si>
  <si>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</si>
  <si>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</si>
  <si>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</si>
  <si>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</si>
  <si>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</si>
  <si>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</si>
  <si>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</si>
  <si>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</si>
  <si>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</si>
  <si>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</si>
  <si>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</si>
  <si>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</si>
  <si>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</si>
  <si>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</si>
  <si>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</si>
  <si>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</si>
  <si>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</si>
  <si>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</si>
  <si>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</si>
  <si>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</si>
  <si>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</si>
  <si>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</si>
  <si>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</si>
  <si>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</si>
  <si>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</si>
  <si>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</si>
  <si>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</si>
  <si>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</si>
  <si>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</si>
  <si>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</si>
  <si>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</si>
  <si>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</si>
  <si>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</si>
  <si>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</si>
  <si>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</si>
  <si>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</si>
  <si>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</si>
  <si>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</si>
  <si>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</si>
  <si>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</si>
  <si>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</si>
  <si>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</si>
  <si>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</si>
  <si>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</si>
  <si>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</si>
  <si>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</si>
  <si>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</si>
  <si>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</si>
  <si>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</si>
  <si>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</si>
  <si>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</si>
  <si>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</si>
  <si>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</si>
  <si>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</si>
  <si>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</si>
  <si>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</si>
  <si>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</si>
  <si>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</si>
  <si>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</si>
  <si>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</si>
  <si>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</si>
  <si>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</si>
  <si>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</si>
  <si>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</si>
  <si>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</si>
  <si>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</si>
  <si>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</si>
  <si>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</si>
  <si>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</si>
  <si>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</si>
  <si>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</si>
  <si>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</si>
  <si>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</si>
  <si>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</si>
  <si>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</si>
  <si>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</si>
  <si>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</si>
  <si>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</si>
  <si>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</si>
  <si>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</si>
  <si>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</si>
  <si>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</si>
  <si>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</si>
  <si>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</si>
  <si>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</si>
  <si>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</si>
  <si>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</si>
  <si>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</si>
  <si>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</si>
  <si>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</si>
  <si>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</si>
  <si>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</si>
  <si>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</si>
  <si>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</si>
  <si>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</si>
  <si>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</si>
  <si>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</si>
  <si>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</si>
  <si>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</si>
  <si>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</si>
  <si>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</si>
  <si>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</si>
  <si>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</si>
  <si>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</si>
  <si>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</si>
  <si>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</si>
  <si>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</si>
  <si>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</si>
  <si>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</si>
  <si>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</si>
  <si>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</si>
  <si>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</si>
  <si>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</si>
  <si>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</si>
  <si>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</si>
  <si>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</si>
  <si>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</si>
  <si>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</si>
  <si>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</si>
  <si>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</si>
  <si>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</si>
  <si>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</si>
  <si>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</si>
  <si>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</si>
  <si>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</si>
  <si>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</si>
  <si>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</si>
  <si>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</si>
  <si>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</si>
  <si>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</si>
  <si>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</si>
  <si>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</si>
  <si>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</si>
  <si>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</si>
  <si>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</si>
  <si>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</si>
  <si>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</si>
  <si>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</si>
  <si>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</si>
  <si>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</si>
  <si>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</si>
  <si>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</si>
  <si>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</si>
  <si>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</si>
  <si>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</si>
  <si>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</si>
  <si>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</si>
  <si>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</si>
  <si>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</si>
  <si>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</si>
  <si>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</si>
  <si>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</si>
  <si>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</si>
  <si>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</si>
  <si>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</si>
  <si>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</si>
  <si>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</si>
  <si>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</si>
  <si>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</si>
  <si>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</si>
  <si>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</si>
  <si>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</si>
  <si>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</si>
  <si>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</si>
  <si>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</si>
  <si>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</si>
  <si>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</si>
  <si>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</si>
  <si>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</si>
  <si>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</si>
  <si>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</si>
  <si>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</si>
  <si>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</si>
  <si>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</si>
  <si>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</si>
  <si>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</si>
  <si>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</si>
  <si>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</si>
  <si>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</si>
  <si>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</si>
  <si>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</si>
  <si>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</si>
  <si>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</si>
  <si>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</si>
  <si>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</si>
  <si>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</si>
  <si>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</si>
  <si>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</si>
  <si>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</si>
  <si>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</si>
  <si>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</si>
  <si>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</si>
  <si>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</si>
  <si>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</si>
  <si>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</si>
  <si>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</si>
  <si>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</si>
  <si>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</si>
  <si>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</si>
  <si>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</si>
  <si>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</si>
  <si>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</si>
  <si>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</si>
  <si>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</si>
  <si>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</si>
  <si>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</si>
  <si>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</si>
  <si>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</si>
  <si>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</si>
  <si>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</si>
  <si>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</si>
  <si>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</si>
  <si>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</si>
  <si>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</si>
  <si>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</si>
  <si>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</si>
  <si>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</si>
  <si>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</si>
  <si>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</si>
  <si>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</si>
  <si>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</si>
  <si>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</si>
  <si>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</si>
  <si>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</si>
  <si>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</si>
  <si>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</si>
  <si>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</si>
  <si>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</si>
  <si>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</si>
  <si>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</si>
  <si>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</si>
  <si>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</si>
  <si>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</si>
  <si>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</si>
  <si>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</si>
  <si>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</si>
  <si>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</si>
  <si>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</si>
  <si>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</si>
  <si>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</si>
  <si>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</si>
  <si>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</si>
  <si>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</si>
  <si>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</si>
  <si>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</si>
  <si>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</si>
  <si>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</si>
  <si>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</si>
  <si>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</si>
  <si>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</si>
  <si>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</si>
  <si>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</si>
  <si>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配水管布設工事（配整８－３９）</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</si>
</sst>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配水管布設工事（配整８－３９）</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00000000000003" customHeight="1" x14ac:dyDescent="0.2">
      <c r="A19" s="18">
        <v>1</v>
      </c>
      <c r="B19" s="214" t="s">
        <v>210</v>
      </c>
      <c r="C19" s="215"/>
      <c r="D19" s="215"/>
      <c r="E19" s="215"/>
    </row>
    <row r="20" spans="1:5" s="18" customFormat="1" ht="33.6"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配水管布設工事（配整８－３９）</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195" customFormat="1" ht="13.2" customHeight="1" x14ac:dyDescent="0.2">
      <c r="A1" s="194" t="s">
        <v>248</v>
      </c>
      <c r="D1" s="428"/>
      <c r="E1" s="428"/>
      <c r="F1" s="428"/>
      <c r="G1" s="428"/>
      <c r="H1" s="428"/>
      <c r="I1" s="428"/>
    </row>
    <row r="2" spans="1:9" x14ac:dyDescent="0.2">
      <c r="A2" s="20" t="s">
        <v>202</v>
      </c>
      <c r="I2" s="203"/>
    </row>
    <row r="3" spans="1:9" x14ac:dyDescent="0.2">
      <c r="A3" s="102" t="s">
        <v>309</v>
      </c>
    </row>
    <row r="4" spans="1:9" ht="13.2" customHeight="1" x14ac:dyDescent="0.2">
      <c r="A4" s="20" t="s">
        <v>249</v>
      </c>
    </row>
    <row r="5" spans="1:9" ht="13.2" customHeight="1" x14ac:dyDescent="0.2">
      <c r="A5" s="102" t="s">
        <v>250</v>
      </c>
    </row>
    <row r="6" spans="1:9" ht="13.2" customHeight="1" x14ac:dyDescent="0.2">
      <c r="A6" s="102" t="s">
        <v>309</v>
      </c>
    </row>
    <row r="7" spans="1:9" ht="40.799999999999997" customHeight="1" x14ac:dyDescent="0.2">
      <c r="A7" s="429" t="s">
        <v>302</v>
      </c>
      <c r="B7" s="430"/>
      <c r="C7" s="430"/>
      <c r="D7" s="430"/>
      <c r="E7" s="430"/>
      <c r="F7" s="430"/>
      <c r="G7" s="430"/>
      <c r="H7" s="430"/>
      <c r="I7" s="430"/>
    </row>
    <row r="8" spans="1:9" ht="13.2" customHeight="1" x14ac:dyDescent="0.2">
      <c r="A8" s="71" t="s">
        <v>235</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31" t="s">
        <v>307</v>
      </c>
      <c r="C13" s="431"/>
      <c r="D13" s="431"/>
      <c r="E13" s="431"/>
      <c r="F13" s="431"/>
      <c r="G13" s="431"/>
      <c r="H13" s="32"/>
      <c r="I13" s="36"/>
    </row>
    <row r="14" spans="1:9" ht="13.2" customHeight="1" x14ac:dyDescent="0.2">
      <c r="A14" s="31"/>
      <c r="B14" s="431"/>
      <c r="C14" s="431"/>
      <c r="D14" s="431"/>
      <c r="E14" s="431"/>
      <c r="F14" s="431"/>
      <c r="G14" s="431"/>
      <c r="H14" s="32"/>
      <c r="I14" s="36"/>
    </row>
    <row r="15" spans="1:9" ht="13.2" customHeight="1" x14ac:dyDescent="0.2">
      <c r="A15" s="31"/>
      <c r="B15" s="431"/>
      <c r="C15" s="431"/>
      <c r="D15" s="431"/>
      <c r="E15" s="431"/>
      <c r="F15" s="431"/>
      <c r="G15" s="431"/>
      <c r="H15" s="32"/>
      <c r="I15" s="36"/>
    </row>
    <row r="16" spans="1:9" ht="13.2" customHeight="1" x14ac:dyDescent="0.2">
      <c r="A16" s="31"/>
      <c r="B16" s="431"/>
      <c r="C16" s="431"/>
      <c r="D16" s="431"/>
      <c r="E16" s="431"/>
      <c r="F16" s="431"/>
      <c r="G16" s="431"/>
      <c r="H16" s="32"/>
      <c r="I16" s="36"/>
    </row>
    <row r="17" spans="1:9" ht="13.2" customHeight="1" x14ac:dyDescent="0.2">
      <c r="A17" s="31"/>
      <c r="B17" s="431"/>
      <c r="C17" s="431"/>
      <c r="D17" s="431"/>
      <c r="E17" s="431"/>
      <c r="F17" s="431"/>
      <c r="G17" s="431"/>
      <c r="H17" s="32"/>
      <c r="I17" s="36"/>
    </row>
    <row r="18" spans="1:9" ht="13.2" customHeight="1" x14ac:dyDescent="0.2">
      <c r="A18" s="31"/>
      <c r="B18" s="431"/>
      <c r="C18" s="431"/>
      <c r="D18" s="431"/>
      <c r="E18" s="431"/>
      <c r="F18" s="431"/>
      <c r="G18" s="431"/>
      <c r="H18" s="32"/>
      <c r="I18" s="36"/>
    </row>
    <row r="19" spans="1:9" ht="13.2" customHeight="1" x14ac:dyDescent="0.2">
      <c r="A19" s="31"/>
      <c r="B19" s="431"/>
      <c r="C19" s="431"/>
      <c r="D19" s="431"/>
      <c r="E19" s="431"/>
      <c r="F19" s="431"/>
      <c r="G19" s="431"/>
      <c r="H19" s="32"/>
      <c r="I19" s="36"/>
    </row>
    <row r="20" spans="1:9" ht="13.2" customHeight="1" x14ac:dyDescent="0.2">
      <c r="A20" s="31"/>
      <c r="B20" s="431"/>
      <c r="C20" s="431"/>
      <c r="D20" s="431"/>
      <c r="E20" s="431"/>
      <c r="F20" s="431"/>
      <c r="G20" s="431"/>
      <c r="H20" s="32"/>
      <c r="I20" s="36"/>
    </row>
    <row r="21" spans="1:9" ht="13.2" customHeight="1" x14ac:dyDescent="0.2">
      <c r="A21" s="31"/>
      <c r="B21" s="432"/>
      <c r="C21" s="432"/>
      <c r="D21" s="432"/>
      <c r="E21" s="432"/>
      <c r="F21" s="432"/>
      <c r="G21" s="432"/>
      <c r="H21" s="32"/>
      <c r="I21" s="36"/>
    </row>
    <row r="22" spans="1:9" ht="13.2" customHeight="1" x14ac:dyDescent="0.2">
      <c r="A22" s="31"/>
      <c r="B22" s="433" t="s">
        <v>308</v>
      </c>
      <c r="C22" s="433"/>
      <c r="D22" s="433"/>
      <c r="E22" s="433"/>
      <c r="F22" s="433"/>
      <c r="G22" s="433"/>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2" customHeight="1" x14ac:dyDescent="0.15">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15">
      <c r="A19" s="131"/>
      <c r="B19" s="111" t="s">
        <v>81</v>
      </c>
      <c r="C19" s="216" t="s">
        <v>303</v>
      </c>
      <c r="D19" s="217"/>
      <c r="E19" s="218"/>
      <c r="F19" s="112" t="s">
        <v>11</v>
      </c>
      <c r="G19" s="113" t="s">
        <v>10</v>
      </c>
      <c r="H19" s="103" t="str">
        <f>VLOOKUP(G19,$AJ$2:$AP$4,3)</f>
        <v>（表示欄です）</v>
      </c>
    </row>
    <row r="20" spans="1:43" s="101" customFormat="1" ht="44.4" customHeight="1" x14ac:dyDescent="0.15">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00000000000003" customHeight="1" x14ac:dyDescent="0.15">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8"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 customHeight="1" x14ac:dyDescent="0.15">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配水管布設工事（配整８－３９）</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8" customHeight="1" x14ac:dyDescent="0.2"/>
    <row r="31" spans="1:5" s="17" customFormat="1" ht="19.5" customHeight="1" x14ac:dyDescent="0.2">
      <c r="A31" s="275" t="s">
        <v>107</v>
      </c>
      <c r="B31" s="275"/>
      <c r="C31" s="275"/>
      <c r="D31" s="275"/>
      <c r="E31" s="275"/>
    </row>
    <row r="32" spans="1:5" s="17" customFormat="1" ht="60.6"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D1" s="286" t="s">
        <v>259</v>
      </c>
      <c r="E1" s="287"/>
    </row>
    <row r="2" spans="1:6" ht="49.8"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配水管布設工事（配整８－３９）</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8"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5" customWidth="1"/>
    <col min="9" max="16384" width="9" style="1"/>
  </cols>
  <sheetData>
    <row r="1" spans="1:13" ht="22.5" customHeight="1" x14ac:dyDescent="0.25">
      <c r="A1" s="186" t="s">
        <v>198</v>
      </c>
      <c r="B1" s="18"/>
      <c r="E1" s="292" t="s">
        <v>172</v>
      </c>
      <c r="F1" s="292"/>
    </row>
    <row r="2" spans="1:13" ht="37.5" customHeight="1" x14ac:dyDescent="0.2">
      <c r="A2" s="294" t="str">
        <f>+'1（電子）'!A4:H4</f>
        <v>配水管布設工事（配整８－３９）</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99999999999997" customHeight="1" x14ac:dyDescent="0.2">
      <c r="G13" s="204"/>
      <c r="H13" s="8"/>
      <c r="I13" s="9"/>
    </row>
    <row r="14" spans="1:9" s="10" customFormat="1" ht="33.6"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8" customHeight="1" x14ac:dyDescent="0.2">
      <c r="A16" s="200"/>
      <c r="B16" s="351" t="s">
        <v>241</v>
      </c>
      <c r="C16" s="351"/>
      <c r="D16" s="351"/>
      <c r="E16" s="351"/>
      <c r="F16" s="351"/>
      <c r="G16" s="351"/>
      <c r="H16" s="351"/>
      <c r="I16" s="351"/>
    </row>
    <row r="17" spans="1:9" s="10" customFormat="1" ht="15.6" customHeight="1" x14ac:dyDescent="0.2">
      <c r="A17" s="200"/>
      <c r="B17" s="200"/>
      <c r="C17" s="353" t="s">
        <v>242</v>
      </c>
      <c r="D17" s="353"/>
      <c r="E17" s="353"/>
      <c r="F17" s="353"/>
      <c r="G17" s="353"/>
      <c r="H17" s="353"/>
      <c r="I17" s="353"/>
    </row>
    <row r="18" spans="1:9" s="10" customFormat="1" ht="15.6"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8" customHeight="1" x14ac:dyDescent="0.2">
      <c r="A20" s="200"/>
      <c r="B20" s="352" t="s">
        <v>207</v>
      </c>
      <c r="C20" s="352"/>
      <c r="D20" s="352"/>
      <c r="E20" s="352"/>
      <c r="F20" s="352"/>
      <c r="G20" s="352"/>
      <c r="H20" s="352"/>
      <c r="I20" s="352"/>
    </row>
    <row r="21" spans="1:9" s="10" customFormat="1" ht="127.8" customHeight="1" x14ac:dyDescent="0.2">
      <c r="C21" s="346" t="s">
        <v>260</v>
      </c>
      <c r="D21" s="347"/>
      <c r="E21" s="347"/>
      <c r="F21" s="347"/>
      <c r="G21" s="347"/>
      <c r="H21" s="347"/>
      <c r="I21" s="347"/>
    </row>
    <row r="22" spans="1:9" ht="49.2"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配水管布設工事（配整８－３９）</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配水管布設工事（配整８－３９）</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599999999999994"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 customHeight="1" x14ac:dyDescent="0.2">
      <c r="A20" s="395" t="s">
        <v>292</v>
      </c>
      <c r="B20" s="395"/>
      <c r="C20" s="395"/>
      <c r="D20" s="395"/>
      <c r="E20" s="395"/>
      <c r="F20" s="395" t="s">
        <v>293</v>
      </c>
      <c r="G20" s="395"/>
      <c r="H20" s="395"/>
      <c r="I20" s="395"/>
      <c r="J20" s="395"/>
    </row>
    <row r="21" spans="1:10" s="10" customFormat="1" ht="55.8" customHeight="1" x14ac:dyDescent="0.2">
      <c r="A21" s="211" t="s">
        <v>264</v>
      </c>
      <c r="B21" s="386" t="s">
        <v>265</v>
      </c>
      <c r="C21" s="386"/>
      <c r="D21" s="386"/>
      <c r="E21" s="386"/>
      <c r="F21" s="211" t="s">
        <v>264</v>
      </c>
      <c r="G21" s="386" t="s">
        <v>266</v>
      </c>
      <c r="H21" s="386"/>
      <c r="I21" s="386"/>
      <c r="J21" s="386"/>
    </row>
    <row r="22" spans="1:10" ht="70.2"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 customHeight="1" x14ac:dyDescent="0.2">
      <c r="A25" s="211" t="s">
        <v>272</v>
      </c>
      <c r="B25" s="386" t="s">
        <v>273</v>
      </c>
      <c r="C25" s="386"/>
      <c r="D25" s="386"/>
      <c r="E25" s="386"/>
      <c r="F25" s="211" t="s">
        <v>185</v>
      </c>
      <c r="G25" s="386" t="s">
        <v>274</v>
      </c>
      <c r="H25" s="386"/>
      <c r="I25" s="386"/>
      <c r="J25" s="386"/>
    </row>
    <row r="26" spans="1:10" s="10" customFormat="1" ht="43.8"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 customHeight="1" x14ac:dyDescent="0.2">
      <c r="A28" s="387" t="s">
        <v>294</v>
      </c>
      <c r="B28" s="387"/>
      <c r="C28" s="387"/>
      <c r="D28" s="387"/>
      <c r="E28" s="387"/>
      <c r="F28" s="387"/>
      <c r="G28" s="387"/>
      <c r="H28" s="387"/>
      <c r="I28" s="387"/>
      <c r="J28" s="387"/>
    </row>
    <row r="29" spans="1:10" s="18" customFormat="1" ht="28.8"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配水管布設工事（配整８－３９）</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599999999999994"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00000000000001"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00000000000001" customHeight="1" x14ac:dyDescent="0.2">
      <c r="A23" s="192" t="s">
        <v>135</v>
      </c>
      <c r="B23" s="407" t="s">
        <v>183</v>
      </c>
      <c r="C23" s="407"/>
      <c r="D23" s="407"/>
      <c r="E23" s="407"/>
      <c r="F23" s="407"/>
      <c r="G23" s="407"/>
      <c r="H23" s="407"/>
      <c r="I23" s="407"/>
      <c r="J23" s="407"/>
    </row>
    <row r="24" spans="1:10" s="10" customFormat="1" ht="18.600000000000001"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 customHeight="1" x14ac:dyDescent="0.2">
      <c r="B17" s="98" t="s">
        <v>76</v>
      </c>
      <c r="C17" s="341" t="str">
        <f>'1（電子）'!A4</f>
        <v>配水管布設工事（配整８－３９）</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2026-05-07T07:44:26Z</dcterms:modified>
</cp:coreProperties>
</file>