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lsvm12\プロジェクト・図面等共有フォルダ\一般廃棄物処理施設関係\〇プラスチックごみ再商品化事業者選定\（委託契約）\■03 様式\"/>
    </mc:Choice>
  </mc:AlternateContent>
  <xr:revisionPtr revIDLastSave="0" documentId="13_ncr:1_{7C0A3AF5-1D7A-47C6-AADF-F2C5056BE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F21" i="1"/>
  <c r="J19" i="1"/>
  <c r="J18" i="1"/>
  <c r="F17" i="1"/>
  <c r="J15" i="1"/>
  <c r="J14" i="1"/>
  <c r="F13" i="1"/>
  <c r="K21" i="1" l="1"/>
  <c r="K13" i="1"/>
  <c r="L16" i="1" s="1"/>
  <c r="L13" i="1" s="1"/>
  <c r="K17" i="1"/>
  <c r="L20" i="1" l="1"/>
  <c r="L17" i="1"/>
  <c r="L24" i="1"/>
  <c r="L21" i="1" s="1"/>
  <c r="L25" i="1" s="1"/>
  <c r="K25" i="1"/>
</calcChain>
</file>

<file path=xl/sharedStrings.xml><?xml version="1.0" encoding="utf-8"?>
<sst xmlns="http://schemas.openxmlformats.org/spreadsheetml/2006/main" count="38" uniqueCount="25">
  <si>
    <t>　　年　　月　　日</t>
  </si>
  <si>
    <t>（様式14）</t>
    <phoneticPr fontId="2"/>
  </si>
  <si>
    <t>選別業務</t>
    <rPh sb="0" eb="4">
      <t>センベツギョウム</t>
    </rPh>
    <phoneticPr fontId="2"/>
  </si>
  <si>
    <t>再商品化業務</t>
    <rPh sb="0" eb="4">
      <t>サイショウヒンカ</t>
    </rPh>
    <rPh sb="4" eb="6">
      <t>ギョウム</t>
    </rPh>
    <phoneticPr fontId="2"/>
  </si>
  <si>
    <t>処理数量
(t)</t>
    <rPh sb="0" eb="2">
      <t>ショリ</t>
    </rPh>
    <rPh sb="2" eb="4">
      <t>スウリョウ</t>
    </rPh>
    <phoneticPr fontId="2"/>
  </si>
  <si>
    <t>市町村
負担率</t>
    <rPh sb="0" eb="3">
      <t>シチョウソン</t>
    </rPh>
    <rPh sb="4" eb="7">
      <t>フタンリツ</t>
    </rPh>
    <phoneticPr fontId="2"/>
  </si>
  <si>
    <t>混入した異物</t>
    <rPh sb="0" eb="2">
      <t>コンニュウ</t>
    </rPh>
    <rPh sb="4" eb="6">
      <t>イブツ</t>
    </rPh>
    <phoneticPr fontId="2"/>
  </si>
  <si>
    <t>ペットボトル</t>
    <phoneticPr fontId="2"/>
  </si>
  <si>
    <t>2028年度
(令和9年度)</t>
    <rPh sb="4" eb="6">
      <t>ネンド</t>
    </rPh>
    <rPh sb="8" eb="10">
      <t>レイワ</t>
    </rPh>
    <rPh sb="11" eb="13">
      <t>ネンド</t>
    </rPh>
    <phoneticPr fontId="2"/>
  </si>
  <si>
    <t>2029年度
(令和10年度)</t>
    <rPh sb="4" eb="6">
      <t>ネンド</t>
    </rPh>
    <rPh sb="8" eb="10">
      <t>レイワ</t>
    </rPh>
    <rPh sb="12" eb="14">
      <t>ネンド</t>
    </rPh>
    <phoneticPr fontId="2"/>
  </si>
  <si>
    <t>2030年度
(令和11年度)</t>
    <rPh sb="4" eb="6">
      <t>ネンド</t>
    </rPh>
    <rPh sb="8" eb="10">
      <t>レイワ</t>
    </rPh>
    <rPh sb="12" eb="14">
      <t>ネンド</t>
    </rPh>
    <phoneticPr fontId="2"/>
  </si>
  <si>
    <t>福山市プラスチックごみ選別・再商品化業務参考見積内訳書</t>
  </si>
  <si>
    <t>プラスチック製容器包装廃棄物</t>
    <rPh sb="6" eb="11">
      <t>セイヨウキホウソウ</t>
    </rPh>
    <rPh sb="11" eb="14">
      <t>ハイキブツ</t>
    </rPh>
    <phoneticPr fontId="2"/>
  </si>
  <si>
    <t>上記以外のプラスチック使用製品廃棄物</t>
    <rPh sb="0" eb="4">
      <t>ジョウキイガイ</t>
    </rPh>
    <rPh sb="11" eb="18">
      <t>シヨウセイヒンハイキブツ</t>
    </rPh>
    <phoneticPr fontId="2"/>
  </si>
  <si>
    <t>税抜合計</t>
    <rPh sb="0" eb="2">
      <t>ゼイヌ</t>
    </rPh>
    <rPh sb="2" eb="4">
      <t>ゴウケイ</t>
    </rPh>
    <phoneticPr fontId="2"/>
  </si>
  <si>
    <t>税込合計</t>
    <rPh sb="0" eb="2">
      <t>ゼイコ</t>
    </rPh>
    <rPh sb="2" eb="4">
      <t>ゴウケイ</t>
    </rPh>
    <phoneticPr fontId="2"/>
  </si>
  <si>
    <t>税抜単価
(円/t)</t>
    <rPh sb="0" eb="2">
      <t>ゼイヌ</t>
    </rPh>
    <rPh sb="2" eb="4">
      <t>タンカ</t>
    </rPh>
    <rPh sb="6" eb="7">
      <t>エン</t>
    </rPh>
    <phoneticPr fontId="2"/>
  </si>
  <si>
    <t>税抜単価
(円/t)</t>
    <rPh sb="2" eb="4">
      <t>タンカ</t>
    </rPh>
    <rPh sb="6" eb="7">
      <t>エン</t>
    </rPh>
    <phoneticPr fontId="2"/>
  </si>
  <si>
    <t>３か年総合計</t>
    <rPh sb="2" eb="3">
      <t>ネン</t>
    </rPh>
    <rPh sb="3" eb="4">
      <t>ソウ</t>
    </rPh>
    <rPh sb="4" eb="6">
      <t>ゴウケイ</t>
    </rPh>
    <phoneticPr fontId="2"/>
  </si>
  <si>
    <t>うち消費税等相当額</t>
    <rPh sb="2" eb="5">
      <t>ショウヒゼイ</t>
    </rPh>
    <rPh sb="5" eb="6">
      <t>トウ</t>
    </rPh>
    <rPh sb="6" eb="8">
      <t>ソウトウ</t>
    </rPh>
    <rPh sb="8" eb="9">
      <t>ガク</t>
    </rPh>
    <phoneticPr fontId="2"/>
  </si>
  <si>
    <t>※太枠内に単価・金額を入力すること。</t>
    <rPh sb="1" eb="4">
      <t>フトワクナイ</t>
    </rPh>
    <rPh sb="5" eb="7">
      <t>タンカ</t>
    </rPh>
    <rPh sb="8" eb="10">
      <t>キンガク</t>
    </rPh>
    <rPh sb="11" eb="13">
      <t>ニュウリョク</t>
    </rPh>
    <phoneticPr fontId="2"/>
  </si>
  <si>
    <t>※「再商品化業務」の単価は、再商品化対象物を再商品化施設へ運搬する場合の運搬費用を含む。</t>
    <rPh sb="2" eb="6">
      <t>サイショウヒンカ</t>
    </rPh>
    <rPh sb="6" eb="8">
      <t>ギョウム</t>
    </rPh>
    <rPh sb="10" eb="12">
      <t>タンカ</t>
    </rPh>
    <rPh sb="14" eb="18">
      <t>サイショウヒンカ</t>
    </rPh>
    <rPh sb="18" eb="21">
      <t>タイショウブツ</t>
    </rPh>
    <rPh sb="22" eb="26">
      <t>サイショウヒンカ</t>
    </rPh>
    <rPh sb="26" eb="28">
      <t>シセツ</t>
    </rPh>
    <rPh sb="29" eb="31">
      <t>ウンパン</t>
    </rPh>
    <rPh sb="33" eb="35">
      <t>バアイ</t>
    </rPh>
    <rPh sb="36" eb="38">
      <t>ウンパン</t>
    </rPh>
    <rPh sb="38" eb="40">
      <t>ヒヨウ</t>
    </rPh>
    <rPh sb="41" eb="42">
      <t>フク</t>
    </rPh>
    <phoneticPr fontId="2"/>
  </si>
  <si>
    <t>※「選別業務」の単価は、「再商品化業務」以外に、業務の履行に必要な施設間の廃棄物運搬を含む。</t>
    <rPh sb="2" eb="6">
      <t>センベツギョウム</t>
    </rPh>
    <rPh sb="8" eb="10">
      <t>タンカ</t>
    </rPh>
    <rPh sb="13" eb="19">
      <t>サイショウヒンカギョウム</t>
    </rPh>
    <rPh sb="20" eb="22">
      <t>イガイ</t>
    </rPh>
    <rPh sb="24" eb="26">
      <t>ギョウム</t>
    </rPh>
    <rPh sb="27" eb="29">
      <t>リコウ</t>
    </rPh>
    <rPh sb="30" eb="32">
      <t>ヒツヨウ</t>
    </rPh>
    <rPh sb="33" eb="36">
      <t>シセツカン</t>
    </rPh>
    <rPh sb="37" eb="40">
      <t>ハイキブツ</t>
    </rPh>
    <rPh sb="40" eb="42">
      <t>ウンパン</t>
    </rPh>
    <rPh sb="43" eb="44">
      <t>フク</t>
    </rPh>
    <phoneticPr fontId="2"/>
  </si>
  <si>
    <t>合計金額
(円)</t>
    <rPh sb="0" eb="2">
      <t>ゴウケイ</t>
    </rPh>
    <rPh sb="2" eb="4">
      <t>キンガク</t>
    </rPh>
    <rPh sb="6" eb="7">
      <t>エン</t>
    </rPh>
    <phoneticPr fontId="2"/>
  </si>
  <si>
    <t>総額
(円)</t>
    <rPh sb="0" eb="2">
      <t>ソウガク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</si>
</sst>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 style="thin">
        <color theme="0" tint="-0.499984740745262"/>
      </diagonal>
    </border>
    <border>
      <left/>
      <right/>
      <top/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9" fontId="1" fillId="0" borderId="7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3" xfId="0" applyNumberFormat="1" applyFont="1" applyBorder="1" applyAlignment="1">
      <alignment vertical="center" shrinkToFit="1"/>
    </xf>
    <xf numFmtId="176" fontId="1" fillId="3" borderId="10" xfId="0" applyNumberFormat="1" applyFont="1" applyFill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/>
    </xf>
    <xf numFmtId="176" fontId="1" fillId="0" borderId="9" xfId="0" applyNumberFormat="1" applyFont="1" applyBorder="1" applyAlignment="1">
      <alignment horizontal="right"/>
    </xf>
    <xf numFmtId="176" fontId="1" fillId="0" borderId="8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6" fontId="1" fillId="3" borderId="15" xfId="0" applyNumberFormat="1" applyFont="1" applyFill="1" applyBorder="1" applyAlignment="1">
      <alignment horizontal="right" vertical="center"/>
    </xf>
    <xf numFmtId="176" fontId="1" fillId="3" borderId="16" xfId="0" applyNumberFormat="1" applyFont="1" applyFill="1" applyBorder="1" applyAlignment="1">
      <alignment horizontal="right" vertical="center"/>
    </xf>
    <xf numFmtId="176" fontId="1" fillId="3" borderId="17" xfId="0" applyNumberFormat="1" applyFont="1" applyFill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251013</xdr:colOff>
      <xdr:row>2</xdr:row>
      <xdr:rowOff>53788</xdr:rowOff>
    </xdr:from>
    <xdr:to>
      <xdr:col>11</xdr:col>
      <xdr:colOff>1013011</xdr:colOff>
      <xdr:row>8</xdr:row>
      <xdr:rowOff>134471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000752-60E6-5296-58FE-C19166E69D30}"/>
            </a:ext>
          </a:extLst>
        </xdr:cNvPr>
        <xdr:cNvSpPr/>
      </xdr:nvSpPr>
      <xdr:spPr>
        <a:xfrm>
          <a:off x="6696637" y="394447"/>
          <a:ext cx="4796115" cy="110265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代表事業者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所 　在　 地：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法　 人　 名：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（団 体 名）：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代表者職名前： 　　　　　　　　　　　　　　　　　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85" zoomScaleNormal="100" zoomScaleSheetLayoutView="85" workbookViewId="0">
      <selection activeCell="C14" sqref="C14"/>
    </sheetView>
  </sheetViews>
  <sheetFormatPr defaultRowHeight="13.2"/>
  <cols>
    <col min="1" max="1" width="2" style="1" customWidth="1"/>
    <col min="2" max="2" width="12.69921875" style="1" customWidth="1"/>
    <col min="3" max="3" width="37.69921875" style="1" bestFit="1" customWidth="1"/>
    <col min="4" max="5" width="8.8984375" style="1" customWidth="1"/>
    <col min="6" max="6" width="14.3984375" style="1" customWidth="1"/>
    <col min="7" max="8" width="8.8984375" style="1" customWidth="1"/>
    <col min="9" max="9" width="6.296875" style="1" bestFit="1" customWidth="1"/>
    <col min="10" max="12" width="14.3984375" style="1" customWidth="1"/>
    <col min="13" max="13" width="3.3984375" style="1" customWidth="1"/>
    <col min="14" max="16384" width="8.796875" style="1"/>
  </cols>
  <sheetData>
    <row r="1" spans="1:13">
      <c r="A1" s="1" t="s">
        <v>1</v>
      </c>
    </row>
    <row r="2" spans="1:13">
      <c r="L2" s="2" t="s">
        <v>0</v>
      </c>
    </row>
    <row r="3" spans="1:13">
      <c r="B3" s="1" t="s">
        <v>11</v>
      </c>
    </row>
    <row r="6" spans="1:1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>
      <c r="M8" s="4"/>
    </row>
    <row r="9" spans="1:13">
      <c r="M9" s="4"/>
    </row>
    <row r="10" spans="1:13">
      <c r="K10" s="2"/>
      <c r="L10" s="2"/>
    </row>
    <row r="11" spans="1:13" s="5" customFormat="1" ht="17.399999999999999" customHeight="1">
      <c r="B11" s="30"/>
      <c r="C11" s="30"/>
      <c r="D11" s="30" t="s">
        <v>2</v>
      </c>
      <c r="E11" s="30"/>
      <c r="F11" s="30"/>
      <c r="G11" s="30" t="s">
        <v>3</v>
      </c>
      <c r="H11" s="30"/>
      <c r="I11" s="30"/>
      <c r="J11" s="30"/>
      <c r="K11" s="8" t="s">
        <v>14</v>
      </c>
      <c r="L11" s="8" t="s">
        <v>15</v>
      </c>
    </row>
    <row r="12" spans="1:13" s="5" customFormat="1" ht="30.6" customHeight="1" thickBot="1">
      <c r="B12" s="30"/>
      <c r="C12" s="30"/>
      <c r="D12" s="9" t="s">
        <v>4</v>
      </c>
      <c r="E12" s="16" t="s">
        <v>16</v>
      </c>
      <c r="F12" s="9" t="s">
        <v>23</v>
      </c>
      <c r="G12" s="9" t="s">
        <v>4</v>
      </c>
      <c r="H12" s="9" t="s">
        <v>17</v>
      </c>
      <c r="I12" s="9" t="s">
        <v>5</v>
      </c>
      <c r="J12" s="9" t="s">
        <v>23</v>
      </c>
      <c r="K12" s="9" t="s">
        <v>24</v>
      </c>
      <c r="L12" s="9" t="s">
        <v>24</v>
      </c>
    </row>
    <row r="13" spans="1:13" s="5" customFormat="1" ht="19.8" customHeight="1" thickBot="1">
      <c r="B13" s="31" t="s">
        <v>8</v>
      </c>
      <c r="C13" s="6" t="s">
        <v>7</v>
      </c>
      <c r="D13" s="33">
        <v>4900</v>
      </c>
      <c r="E13" s="34"/>
      <c r="F13" s="37">
        <f>D13*E13</f>
        <v>0</v>
      </c>
      <c r="G13" s="7"/>
      <c r="H13" s="17"/>
      <c r="I13" s="7"/>
      <c r="J13" s="11"/>
      <c r="K13" s="38">
        <f>F13+J14+J15</f>
        <v>0</v>
      </c>
      <c r="L13" s="23">
        <f>K13+L16</f>
        <v>0</v>
      </c>
    </row>
    <row r="14" spans="1:13" s="5" customFormat="1" ht="19.8" customHeight="1" thickBot="1">
      <c r="B14" s="32"/>
      <c r="C14" s="6" t="s">
        <v>12</v>
      </c>
      <c r="D14" s="33"/>
      <c r="E14" s="35"/>
      <c r="F14" s="37"/>
      <c r="G14" s="14">
        <v>2800</v>
      </c>
      <c r="H14" s="20"/>
      <c r="I14" s="15">
        <v>0.01</v>
      </c>
      <c r="J14" s="10">
        <f>G14*H14*I14</f>
        <v>0</v>
      </c>
      <c r="K14" s="39"/>
      <c r="L14" s="24"/>
    </row>
    <row r="15" spans="1:13" s="5" customFormat="1" ht="19.8" customHeight="1" thickBot="1">
      <c r="B15" s="32"/>
      <c r="C15" s="6" t="s">
        <v>13</v>
      </c>
      <c r="D15" s="33"/>
      <c r="E15" s="35"/>
      <c r="F15" s="37"/>
      <c r="G15" s="14">
        <v>500</v>
      </c>
      <c r="H15" s="20"/>
      <c r="I15" s="15">
        <v>1</v>
      </c>
      <c r="J15" s="10">
        <f>G15*H15*I15</f>
        <v>0</v>
      </c>
      <c r="K15" s="39"/>
      <c r="L15" s="13" t="s">
        <v>19</v>
      </c>
    </row>
    <row r="16" spans="1:13" s="5" customFormat="1" ht="19.8" customHeight="1" thickBot="1">
      <c r="B16" s="32"/>
      <c r="C16" s="6" t="s">
        <v>6</v>
      </c>
      <c r="D16" s="33"/>
      <c r="E16" s="36"/>
      <c r="F16" s="37"/>
      <c r="G16" s="7"/>
      <c r="H16" s="18"/>
      <c r="I16" s="7"/>
      <c r="J16" s="11"/>
      <c r="K16" s="40"/>
      <c r="L16" s="21">
        <f>ROUNDDOWN(K13*0.1,0)</f>
        <v>0</v>
      </c>
    </row>
    <row r="17" spans="2:12" s="5" customFormat="1" ht="19.8" customHeight="1" thickBot="1">
      <c r="B17" s="31" t="s">
        <v>9</v>
      </c>
      <c r="C17" s="6" t="s">
        <v>7</v>
      </c>
      <c r="D17" s="33">
        <v>4900</v>
      </c>
      <c r="E17" s="34"/>
      <c r="F17" s="37">
        <f>D17*E17</f>
        <v>0</v>
      </c>
      <c r="G17" s="7"/>
      <c r="H17" s="17"/>
      <c r="I17" s="7"/>
      <c r="J17" s="11"/>
      <c r="K17" s="38">
        <f>F17+J18+J19</f>
        <v>0</v>
      </c>
      <c r="L17" s="25">
        <f>K17+L20</f>
        <v>0</v>
      </c>
    </row>
    <row r="18" spans="2:12" s="5" customFormat="1" ht="19.8" customHeight="1" thickBot="1">
      <c r="B18" s="32"/>
      <c r="C18" s="6" t="s">
        <v>12</v>
      </c>
      <c r="D18" s="33"/>
      <c r="E18" s="35"/>
      <c r="F18" s="37"/>
      <c r="G18" s="14">
        <v>2800</v>
      </c>
      <c r="H18" s="20"/>
      <c r="I18" s="15">
        <v>0.01</v>
      </c>
      <c r="J18" s="10">
        <f>G18*H18*I18</f>
        <v>0</v>
      </c>
      <c r="K18" s="39"/>
      <c r="L18" s="24"/>
    </row>
    <row r="19" spans="2:12" s="5" customFormat="1" ht="19.8" customHeight="1" thickBot="1">
      <c r="B19" s="32"/>
      <c r="C19" s="6" t="s">
        <v>13</v>
      </c>
      <c r="D19" s="33"/>
      <c r="E19" s="35"/>
      <c r="F19" s="37"/>
      <c r="G19" s="14">
        <v>500</v>
      </c>
      <c r="H19" s="20"/>
      <c r="I19" s="15">
        <v>1</v>
      </c>
      <c r="J19" s="10">
        <f>G19*H19*I19</f>
        <v>0</v>
      </c>
      <c r="K19" s="39"/>
      <c r="L19" s="22" t="s">
        <v>19</v>
      </c>
    </row>
    <row r="20" spans="2:12" s="5" customFormat="1" ht="19.8" customHeight="1" thickBot="1">
      <c r="B20" s="32"/>
      <c r="C20" s="6" t="s">
        <v>6</v>
      </c>
      <c r="D20" s="33"/>
      <c r="E20" s="36"/>
      <c r="F20" s="37"/>
      <c r="G20" s="7"/>
      <c r="H20" s="18"/>
      <c r="I20" s="7"/>
      <c r="J20" s="11"/>
      <c r="K20" s="40"/>
      <c r="L20" s="21">
        <f>ROUNDDOWN(K17*0.1,0)</f>
        <v>0</v>
      </c>
    </row>
    <row r="21" spans="2:12" s="5" customFormat="1" ht="19.8" customHeight="1" thickBot="1">
      <c r="B21" s="31" t="s">
        <v>10</v>
      </c>
      <c r="C21" s="6" t="s">
        <v>7</v>
      </c>
      <c r="D21" s="33">
        <v>4900</v>
      </c>
      <c r="E21" s="34"/>
      <c r="F21" s="37">
        <f>D21*E21</f>
        <v>0</v>
      </c>
      <c r="G21" s="7"/>
      <c r="H21" s="17"/>
      <c r="I21" s="7"/>
      <c r="J21" s="11"/>
      <c r="K21" s="38">
        <f>F21+J22+J23</f>
        <v>0</v>
      </c>
      <c r="L21" s="25">
        <f>K21+L24</f>
        <v>0</v>
      </c>
    </row>
    <row r="22" spans="2:12" s="5" customFormat="1" ht="19.8" customHeight="1" thickBot="1">
      <c r="B22" s="32"/>
      <c r="C22" s="6" t="s">
        <v>12</v>
      </c>
      <c r="D22" s="33"/>
      <c r="E22" s="35"/>
      <c r="F22" s="37"/>
      <c r="G22" s="14">
        <v>2800</v>
      </c>
      <c r="H22" s="20"/>
      <c r="I22" s="15">
        <v>0.01</v>
      </c>
      <c r="J22" s="10">
        <f>G22*H22*I22</f>
        <v>0</v>
      </c>
      <c r="K22" s="39"/>
      <c r="L22" s="24"/>
    </row>
    <row r="23" spans="2:12" s="5" customFormat="1" ht="19.8" customHeight="1" thickBot="1">
      <c r="B23" s="32"/>
      <c r="C23" s="6" t="s">
        <v>13</v>
      </c>
      <c r="D23" s="33"/>
      <c r="E23" s="35"/>
      <c r="F23" s="37"/>
      <c r="G23" s="14">
        <v>500</v>
      </c>
      <c r="H23" s="20"/>
      <c r="I23" s="15">
        <v>1</v>
      </c>
      <c r="J23" s="10">
        <f>G23*H23*I23</f>
        <v>0</v>
      </c>
      <c r="K23" s="39"/>
      <c r="L23" s="22" t="s">
        <v>19</v>
      </c>
    </row>
    <row r="24" spans="2:12" s="5" customFormat="1" ht="19.8" customHeight="1" thickBot="1">
      <c r="B24" s="32"/>
      <c r="C24" s="6" t="s">
        <v>6</v>
      </c>
      <c r="D24" s="33"/>
      <c r="E24" s="36"/>
      <c r="F24" s="37"/>
      <c r="G24" s="7"/>
      <c r="H24" s="18"/>
      <c r="I24" s="7"/>
      <c r="J24" s="11"/>
      <c r="K24" s="40"/>
      <c r="L24" s="21">
        <f>ROUNDDOWN(K21*0.1,0)</f>
        <v>0</v>
      </c>
    </row>
    <row r="25" spans="2:12" s="5" customFormat="1" ht="19.8" customHeight="1">
      <c r="B25" s="26" t="s">
        <v>18</v>
      </c>
      <c r="C25" s="27"/>
      <c r="D25" s="27"/>
      <c r="E25" s="28"/>
      <c r="F25" s="27"/>
      <c r="G25" s="27"/>
      <c r="H25" s="27"/>
      <c r="I25" s="27"/>
      <c r="J25" s="29"/>
      <c r="K25" s="12">
        <f>SUM(K13:K24)</f>
        <v>0</v>
      </c>
      <c r="L25" s="19">
        <f>L13+L17+L21</f>
        <v>0</v>
      </c>
    </row>
    <row r="26" spans="2:12" s="5" customFormat="1">
      <c r="D26" s="5" t="s">
        <v>21</v>
      </c>
    </row>
    <row r="27" spans="2:12" s="5" customFormat="1">
      <c r="D27" s="5" t="s">
        <v>22</v>
      </c>
    </row>
    <row r="28" spans="2:12" s="5" customFormat="1">
      <c r="D28" s="5" t="s">
        <v>20</v>
      </c>
    </row>
  </sheetData>
  <mergeCells count="22">
    <mergeCell ref="K21:K24"/>
    <mergeCell ref="F17:F20"/>
    <mergeCell ref="B21:B24"/>
    <mergeCell ref="D21:D24"/>
    <mergeCell ref="E21:E24"/>
    <mergeCell ref="F21:F24"/>
    <mergeCell ref="L13:L14"/>
    <mergeCell ref="L17:L18"/>
    <mergeCell ref="L21:L22"/>
    <mergeCell ref="B25:J25"/>
    <mergeCell ref="B11:C12"/>
    <mergeCell ref="B13:B16"/>
    <mergeCell ref="B17:B20"/>
    <mergeCell ref="D17:D20"/>
    <mergeCell ref="E17:E20"/>
    <mergeCell ref="D11:F11"/>
    <mergeCell ref="G11:J11"/>
    <mergeCell ref="D13:D16"/>
    <mergeCell ref="E13:E16"/>
    <mergeCell ref="F13:F16"/>
    <mergeCell ref="K13:K16"/>
    <mergeCell ref="K17:K20"/>
  </mergeCells>
  <phoneticPr fontId="2"/>
  <pageMargins left="0.39370078740157483" right="0.39370078740157483" top="0.9448818897637796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真和</dc:creator>
  <cp:lastModifiedBy>岡田　真和</cp:lastModifiedBy>
  <cp:lastPrinted>2026-04-15T10:40:37Z</cp:lastPrinted>
  <dcterms:created xsi:type="dcterms:W3CDTF">2015-06-05T18:19:34Z</dcterms:created>
  <dcterms:modified xsi:type="dcterms:W3CDTF">2026-04-20T06:14:15Z</dcterms:modified>
</cp:coreProperties>
</file>