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妹尾\入札案件事後審査様式たち\桜市営住宅１号棟給水設備改修工事\"/>
    </mc:Choice>
  </mc:AlternateContent>
  <xr:revisionPtr revIDLastSave="0" documentId="13_ncr:1_{94CEE5F5-4227-476A-99DE-6E2268386489}" xr6:coauthVersionLast="36"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59" r:id="rId5"/>
    <sheet name="4-2" sheetId="62" r:id="rId6"/>
    <sheet name="4-3" sheetId="61" r:id="rId7"/>
    <sheet name="7" sheetId="38" r:id="rId8"/>
    <sheet name="8" sheetId="48" r:id="rId9"/>
    <sheet name="Ｂ" sheetId="41" r:id="rId10"/>
    <sheet name="B-2" sheetId="58" r:id="rId11"/>
    <sheet name="Ｄ" sheetId="29" r:id="rId12"/>
    <sheet name="Ｅ" sheetId="42" r:id="rId13"/>
    <sheet name="Ｆ" sheetId="63" r:id="rId14"/>
  </sheets>
  <definedNames>
    <definedName name="_xlnm.Print_Area" localSheetId="1">'1'!$A$1:$H$33</definedName>
    <definedName name="_xlnm.Print_Area" localSheetId="2">'3'!$A$1:$E$32</definedName>
    <definedName name="_xlnm.Print_Area" localSheetId="3">'3-2'!$A$1:$E$34</definedName>
    <definedName name="_xlnm.Print_Area" localSheetId="4">'4-1'!$A$1:$I$30</definedName>
    <definedName name="_xlnm.Print_Area" localSheetId="5">'4-2'!$A$1:$J$45</definedName>
    <definedName name="_xlnm.Print_Area" localSheetId="6">'4-3'!$A$1:$J$31</definedName>
    <definedName name="_xlnm.Print_Area" localSheetId="7">'7'!$A$1:$F$54</definedName>
    <definedName name="_xlnm.Print_Area" localSheetId="8">'8'!$A$1:$F$26</definedName>
    <definedName name="_xlnm.Print_Area" localSheetId="9">Ｂ!$A$1:$I$59</definedName>
    <definedName name="_xlnm.Print_Area" localSheetId="10">'B-2'!$A$1:$I$61</definedName>
    <definedName name="_xlnm.Print_Area" localSheetId="11">Ｄ!$A$1:$I$60</definedName>
    <definedName name="_xlnm.Print_Area" localSheetId="12">Ｅ!$A$1:$I$60</definedName>
    <definedName name="_xlnm.Print_Area" localSheetId="13">Ｆ!$A$1:$I$60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8" i="53" l="1"/>
  <c r="H27" i="53" l="1"/>
  <c r="C15" i="62" l="1"/>
  <c r="H26" i="53" l="1"/>
  <c r="H23" i="53"/>
  <c r="F23" i="53"/>
  <c r="E23" i="53"/>
  <c r="H21" i="53"/>
  <c r="H19" i="53"/>
  <c r="F19" i="53"/>
  <c r="E19" i="53"/>
  <c r="C16" i="61" l="1"/>
  <c r="D21" i="59"/>
  <c r="A5" i="56" l="1"/>
  <c r="B14" i="25" l="1"/>
  <c r="C18" i="38"/>
  <c r="B15" i="48"/>
  <c r="A4" i="43"/>
</calcChain>
</file>

<file path=xl/sharedStrings.xml><?xml version="1.0" encoding="utf-8"?>
<sst xmlns="http://schemas.openxmlformats.org/spreadsheetml/2006/main" count="410" uniqueCount="276">
  <si>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</si>
  <si>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</si>
  <si>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</si>
  <si>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</si>
  <si>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</si>
  <si>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</si>
  <si>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</si>
  <si>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</si>
  <si>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</si>
  <si>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</si>
  <si>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</si>
  <si>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</si>
  <si>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</si>
  <si>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</si>
  <si>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</si>
  <si>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</si>
  <si>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</si>
  <si>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</si>
  <si>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</si>
  <si>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</si>
  <si>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</si>
  <si>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</si>
  <si>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</si>
  <si>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</si>
  <si>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</si>
  <si>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</si>
  <si>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</si>
  <si>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</si>
  <si>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</si>
  <si>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</si>
  <si>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</si>
  <si>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</si>
  <si>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</si>
  <si>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</si>
  <si>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</si>
  <si>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</si>
  <si>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</si>
  <si>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</si>
  <si>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</si>
  <si>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</si>
  <si>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</si>
  <si>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</si>
  <si>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</si>
  <si>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</si>
  <si>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</si>
  <si>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</si>
  <si>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</si>
  <si>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</si>
  <si>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</si>
  <si>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</si>
  <si>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</si>
  <si>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</si>
  <si>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</si>
  <si>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</si>
  <si>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</si>
  <si>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</si>
  <si>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</si>
  <si>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</si>
  <si>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</si>
  <si>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</si>
  <si>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</si>
  <si>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</si>
  <si>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</si>
  <si>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</si>
  <si>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から</t>
    <phoneticPr fontId="2"/>
  </si>
  <si>
    <t>まで</t>
    <phoneticPr fontId="2"/>
  </si>
  <si>
    <t>様式４-１号</t>
    <rPh sb="0" eb="2">
      <t>ヨウシキ</t>
    </rPh>
    <rPh sb="5" eb="6">
      <t>ゴウ</t>
    </rPh>
    <phoneticPr fontId="2"/>
  </si>
  <si>
    <t>配置予定者名</t>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</si>
  <si>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</si>
  <si>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</si>
  <si>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</si>
  <si>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</si>
  <si>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</si>
  <si>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</si>
  <si>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</si>
  <si>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</si>
  <si>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</si>
  <si>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</si>
  <si>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</si>
  <si>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</si>
  <si>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</si>
  <si>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</si>
  <si>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</si>
  <si>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</si>
  <si>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</si>
  <si>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</si>
  <si>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</si>
  <si>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</si>
  <si>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</si>
  <si>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</si>
  <si>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</si>
  <si>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</si>
  <si>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</si>
  <si>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</si>
  <si>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</si>
  <si>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</si>
  <si>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</si>
  <si>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</si>
  <si>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</si>
  <si>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</si>
  <si>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</si>
  <si>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</si>
  <si>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</si>
  <si>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</si>
  <si>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</si>
  <si>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</si>
  <si>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</si>
  <si>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</si>
  <si>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</si>
  <si>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</si>
  <si>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</si>
  <si>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</si>
  <si>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</si>
  <si>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</si>
  <si>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</si>
  <si>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</si>
  <si>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</si>
  <si>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</si>
  <si>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</si>
  <si>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</si>
  <si>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</si>
  <si>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</si>
  <si>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２</t>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</si>
  <si>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</si>
  <si>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</si>
  <si>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</si>
  <si>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</si>
  <si>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評定点</t>
    <rPh sb="0" eb="3">
      <t>ヒョウテイテン</t>
    </rPh>
    <phoneticPr fontId="2"/>
  </si>
  <si>
    <t>金額</t>
    <rPh sb="0" eb="2">
      <t>キンガク</t>
    </rPh>
    <phoneticPr fontId="2"/>
  </si>
  <si>
    <t>工事場所</t>
    <rPh sb="0" eb="2">
      <t>コウジ</t>
    </rPh>
    <rPh sb="2" eb="4">
      <t>バショ</t>
    </rPh>
    <phoneticPr fontId="2"/>
  </si>
  <si>
    <t>工事名</t>
    <rPh sb="0" eb="2">
      <t>コウジ</t>
    </rPh>
    <rPh sb="2" eb="3">
      <t>ナ</t>
    </rPh>
    <phoneticPr fontId="2"/>
  </si>
  <si>
    <t>福     山     市     長</t>
    <rPh sb="0" eb="13">
      <t>フクヤマシ</t>
    </rPh>
    <rPh sb="18" eb="19">
      <t>チョウ</t>
    </rPh>
    <phoneticPr fontId="2"/>
  </si>
  <si>
    <t>工事成績確認提出書</t>
    <rPh sb="0" eb="2">
      <t>コウジ</t>
    </rPh>
    <rPh sb="2" eb="4">
      <t>セイセキ</t>
    </rPh>
    <rPh sb="4" eb="6">
      <t>カクニン</t>
    </rPh>
    <rPh sb="6" eb="8">
      <t>テイシュツ</t>
    </rPh>
    <rPh sb="8" eb="9">
      <t>ショ</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</si>
  <si>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</si>
  <si>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</si>
  <si>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</si>
  <si>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</si>
  <si>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</si>
  <si>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</si>
  <si>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</si>
  <si>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</si>
  <si>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</si>
  <si>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</si>
  <si>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工事成績確認提出書</t>
    <rPh sb="2" eb="4">
      <t>コウジ</t>
    </rPh>
    <rPh sb="4" eb="6">
      <t>セイセキ</t>
    </rPh>
    <rPh sb="6" eb="8">
      <t>カクニン</t>
    </rPh>
    <rPh sb="8" eb="10">
      <t>テイシュツ</t>
    </rPh>
    <rPh sb="10" eb="11">
      <t>ショ</t>
    </rPh>
    <phoneticPr fontId="2"/>
  </si>
  <si>
    <t>4　その他</t>
    <rPh sb="2" eb="5">
      <t>ソノタ</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</si>
  <si>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</si>
  <si>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</si>
  <si>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</si>
  <si>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</si>
  <si>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</si>
  <si>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</si>
  <si>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</si>
  <si>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</si>
  <si>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</si>
  <si>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</si>
  <si>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</si>
  <si>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</si>
  <si>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</si>
  <si>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</si>
  <si>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</si>
  <si>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様式8号</t>
    <rPh sb="0" eb="2">
      <t>ヨウシキ</t>
    </rPh>
    <rPh sb="3" eb="4">
      <t>ダイ７ゴウ</t>
    </rPh>
    <phoneticPr fontId="2"/>
  </si>
  <si>
    <t>シート「様式８号」に必要事項を入力</t>
    <phoneticPr fontId="2"/>
  </si>
  <si>
    <t>様式８号</t>
    <rPh sb="0" eb="2">
      <t>ヨウシキ</t>
    </rPh>
    <rPh sb="3" eb="4">
      <t>ゴウ</t>
    </rPh>
    <phoneticPr fontId="2"/>
  </si>
  <si>
    <t>様式７号</t>
    <rPh sb="0" eb="2">
      <t>ヨウシキ</t>
    </rPh>
    <rPh sb="3" eb="4">
      <t>ゴウ</t>
    </rPh>
    <phoneticPr fontId="2"/>
  </si>
  <si>
    <t xml:space="preserve"> (建設局土木部幹線道路課）</t>
    <rPh sb="8" eb="10">
      <t>カンセン</t>
    </rPh>
    <rPh sb="10" eb="12">
      <t>ドウロ</t>
    </rPh>
    <rPh sb="12" eb="13">
      <t>カ</t>
    </rPh>
    <phoneticPr fontId="2"/>
  </si>
  <si>
    <t>工事成績確認提出書（様式８号）</t>
    <rPh sb="10" eb="12">
      <t>ヨウシキ</t>
    </rPh>
    <rPh sb="13" eb="14">
      <t>ゴウ</t>
    </rPh>
    <phoneticPr fontId="2"/>
  </si>
  <si>
    <t>（※押印は不要です。）</t>
    <rPh sb="2" eb="4">
      <t>オウイン</t>
    </rPh>
    <rPh sb="5" eb="7">
      <t>フヨウ</t>
    </rPh>
    <phoneticPr fontId="2"/>
  </si>
  <si>
    <t>（注）</t>
    <phoneticPr fontId="2"/>
  </si>
  <si>
    <t>３</t>
    <phoneticPr fontId="2"/>
  </si>
  <si>
    <t>施工体系</t>
    <rPh sb="0" eb="2">
      <t>セコウ</t>
    </rPh>
    <rPh sb="2" eb="4">
      <t>タイケイ</t>
    </rPh>
    <phoneticPr fontId="2"/>
  </si>
  <si>
    <t>工事名
（工事場所）</t>
    <phoneticPr fontId="2"/>
  </si>
  <si>
    <t>元請</t>
    <rPh sb="0" eb="2">
      <t>モトウケ</t>
    </rPh>
    <phoneticPr fontId="2"/>
  </si>
  <si>
    <t>下請</t>
    <rPh sb="0" eb="2">
      <t>シタウケ</t>
    </rPh>
    <phoneticPr fontId="2"/>
  </si>
  <si>
    <t>※専任補助者を配置する場合</t>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</si>
  <si>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</si>
  <si>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</si>
  <si>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</si>
  <si>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</si>
  <si>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様式４-３号</t>
    <rPh sb="0" eb="2">
      <t>ヨウシキ</t>
    </rPh>
    <rPh sb="5" eb="6">
      <t>ゴウ</t>
    </rPh>
    <phoneticPr fontId="2"/>
  </si>
  <si>
    <t>配置予定
専任補助者名</t>
    <rPh sb="0" eb="2">
      <t>ハイチ</t>
    </rPh>
    <rPh sb="2" eb="4">
      <t>ヨテイ</t>
    </rPh>
    <rPh sb="5" eb="7">
      <t>センニン</t>
    </rPh>
    <rPh sb="7" eb="10">
      <t>ホジョシャ</t>
    </rPh>
    <rPh sb="10" eb="11">
      <t>メイ</t>
    </rPh>
    <phoneticPr fontId="2"/>
  </si>
  <si>
    <t>様式３－２号</t>
    <rPh sb="0" eb="2">
      <t>ヨウシキ</t>
    </rPh>
    <rPh sb="5" eb="6">
      <t>ゴウ</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</si>
  <si>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</si>
  <si>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様式4-1号
様式4-2号
様式4-3号</t>
    <rPh sb="0" eb="2">
      <t>ヨウシキ</t>
    </rPh>
    <rPh sb="5" eb="6">
      <t>ダイ７ゴウ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</si>
  <si>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</si>
  <si>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</si>
  <si>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シート「B」及びシート「B-２」に電子情報を貼付</t>
    <rPh sb="6" eb="7">
      <t>オヨ</t>
    </rPh>
    <rPh sb="17" eb="19">
      <t>デンシ</t>
    </rPh>
    <rPh sb="19" eb="21">
      <t>ジョウホウ</t>
    </rPh>
    <rPh sb="22" eb="24">
      <t>チョウフ</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</si>
  <si>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</si>
  <si>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</si>
  <si>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１</t>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</si>
  <si>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</si>
  <si>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</si>
  <si>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５</t>
    <phoneticPr fontId="2"/>
  </si>
  <si>
    <t>６</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</si>
  <si>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</si>
  <si>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</si>
  <si>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</si>
  <si>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</si>
  <si>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</si>
  <si>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</si>
  <si>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</si>
  <si>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</si>
  <si>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シート「様式４－１号」、「様式４－２号」及び「様式４－３号」に必要事項を入力</t>
    <rPh sb="20" eb="21">
      <t>オヨ</t>
    </rPh>
    <rPh sb="23" eb="25">
      <t>ヨウシキ</t>
    </rPh>
    <rPh sb="28" eb="29">
      <t>ゴウ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</si>
  <si>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</si>
  <si>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</si>
  <si>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</si>
  <si>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</si>
  <si>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</si>
  <si>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</si>
  <si>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</si>
  <si>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</si>
  <si>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</si>
  <si>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</si>
  <si>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</si>
  <si>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</si>
  <si>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</si>
  <si>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</si>
  <si>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</si>
  <si>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</si>
  <si>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</si>
  <si>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</si>
  <si>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</si>
  <si>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</si>
  <si>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</si>
  <si>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</si>
  <si>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</si>
  <si>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</si>
  <si>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</si>
  <si>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</si>
  <si>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</si>
  <si>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</si>
  <si>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３</t>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</si>
  <si>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</si>
  <si>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</si>
  <si>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</si>
  <si>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</si>
  <si>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</si>
  <si>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</si>
  <si>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</si>
  <si>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</si>
  <si>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</si>
  <si>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</si>
  <si>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</si>
  <si>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</si>
  <si>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</si>
  <si>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</si>
  <si>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</si>
  <si>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</si>
  <si>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</si>
  <si>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</si>
  <si>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</si>
  <si>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請負代金額（円）</t>
    <rPh sb="0" eb="2">
      <t>ウケオイ</t>
    </rPh>
    <rPh sb="2" eb="4">
      <t>ダイキン</t>
    </rPh>
    <rPh sb="4" eb="5">
      <t>ガク</t>
    </rPh>
    <rPh sb="6" eb="7">
      <t>エン</t>
    </rPh>
    <phoneticPr fontId="2"/>
  </si>
  <si>
    <t>から</t>
    <phoneticPr fontId="2"/>
  </si>
  <si>
    <t>まで</t>
    <phoneticPr fontId="2"/>
  </si>
  <si>
    <t>※行が不足する場合は別紙に記載すること。</t>
    <rPh sb="10" eb="12">
      <t>ベッシ</t>
    </rPh>
    <rPh sb="13" eb="15">
      <t>キサイ</t>
    </rPh>
    <phoneticPr fontId="2"/>
  </si>
  <si>
    <t>別紙</t>
    <rPh sb="0" eb="2">
      <t>ベッシ</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</si>
  <si>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</si>
  <si>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</si>
  <si>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</si>
  <si>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11" eb="313">
      <t>ダイキン</t>
    </rPh>
    <rPh sb="354" eb="356">
      <t>バアイ</t>
    </rPh>
    <phoneticPr fontId="2"/>
  </si>
  <si>
    <t>※請負代金額５００万円未満の工事については、記載しないでください。</t>
    <rPh sb="1" eb="6">
      <t>ウケオイダイキンガク</t>
    </rPh>
    <rPh sb="9" eb="11">
      <t>マンエン</t>
    </rPh>
    <rPh sb="11" eb="13">
      <t>ミマン</t>
    </rPh>
    <rPh sb="14" eb="16">
      <t>コウジ</t>
    </rPh>
    <rPh sb="22" eb="24">
      <t>キサイ</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</si>
  <si>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</si>
  <si>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</si>
  <si>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</si>
  <si>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</si>
  <si>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監理技術者資格者証（及び指定講習受講修了証）、雇用関係の確認できる書面及び実績を証明するもの</t>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</si>
  <si>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</si>
  <si>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</si>
  <si>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
      <rPr>
        <strike/>
        <sz val="11"/>
        <color rgb="FFFF0000"/>
        <rFont val="ＭＳ Ｐゴシック"/>
        <family val="3"/>
        <charset val="128"/>
      </rPr>
      <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</si>
  <si>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</si>
  <si>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</si>
  <si>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【注】　福山市（上下水道局・市民病院を含む。）が発注した管工事の最終契約金額が５００万円以上のもので、２０２３年度（令和５年度）から２０２５年度（令和７年度）までに完成引渡しが完了した工事について、全て記入すること。（※行が不足する場合は追加すること。）</t>
    <rPh sb="14" eb="16">
      <t>シミン</t>
    </rPh>
    <rPh sb="16" eb="18">
      <t>ビョウイン</t>
    </rPh>
    <rPh sb="28" eb="29">
      <t>カン</t>
    </rPh>
    <rPh sb="58" eb="59">
      <t>レイ</t>
    </rPh>
    <rPh sb="59" eb="60">
      <t>ワ</t>
    </rPh>
    <rPh sb="73" eb="74">
      <t>レイ</t>
    </rPh>
    <rPh sb="74" eb="75">
      <t>ワ</t>
    </rPh>
    <rPh sb="99" eb="100">
      <t>スベ</t>
    </rPh>
    <rPh sb="101" eb="103">
      <t>キニュウ</t>
    </rPh>
    <rPh sb="110" eb="111">
      <t>ギョウ</t>
    </rPh>
    <rPh sb="112" eb="114">
      <t>フソク</t>
    </rPh>
    <rPh sb="116" eb="118">
      <t>バアイ</t>
    </rPh>
    <rPh sb="119" eb="121">
      <t>ツイカ</t>
    </rPh>
    <phoneticPr fontId="2"/>
  </si>
  <si>
    <t>シート「Ｆ」（電子提出者用）</t>
    <rPh sb="7" eb="9">
      <t>デンシ</t>
    </rPh>
    <rPh sb="9" eb="11">
      <t>テイシュツ</t>
    </rPh>
    <rPh sb="11" eb="12">
      <t>モノ</t>
    </rPh>
    <rPh sb="12" eb="13">
      <t>ヨウ</t>
    </rPh>
    <phoneticPr fontId="2"/>
  </si>
  <si>
    <t>福山市指定給水装置工事事業者証の写し</t>
    <rPh sb="0" eb="3">
      <t>フクヤマシ</t>
    </rPh>
    <rPh sb="3" eb="7">
      <t>シテイキュウスイ</t>
    </rPh>
    <rPh sb="7" eb="9">
      <t>ソウチ</t>
    </rPh>
    <rPh sb="9" eb="11">
      <t>コウジ</t>
    </rPh>
    <rPh sb="11" eb="15">
      <t>ジギョウシャショウ</t>
    </rPh>
    <rPh sb="16" eb="17">
      <t>ウツ</t>
    </rPh>
    <phoneticPr fontId="2"/>
  </si>
  <si>
    <t>その他証明書の写し</t>
    <rPh sb="2" eb="3">
      <t>タ</t>
    </rPh>
    <rPh sb="3" eb="6">
      <t>ショウメイショ</t>
    </rPh>
    <rPh sb="7" eb="8">
      <t>ウツ</t>
    </rPh>
    <phoneticPr fontId="2"/>
  </si>
  <si>
    <t xml:space="preserve">  添付書類－その他証明書の写し－</t>
    <rPh sb="2" eb="4">
      <t>テンプ</t>
    </rPh>
    <rPh sb="4" eb="6">
      <t>ショルイ</t>
    </rPh>
    <rPh sb="9" eb="10">
      <t>タ</t>
    </rPh>
    <rPh sb="10" eb="13">
      <t>ショウメイショ</t>
    </rPh>
    <phoneticPr fontId="2"/>
  </si>
  <si>
    <t>桜市営住宅１号棟給水設備改修工事</t>
    <rPh sb="0" eb="1">
      <t>サクラ</t>
    </rPh>
    <rPh sb="1" eb="5">
      <t>シエイジュウタク</t>
    </rPh>
    <rPh sb="6" eb="7">
      <t>ゴウ</t>
    </rPh>
    <rPh sb="7" eb="8">
      <t>トウ</t>
    </rPh>
    <rPh sb="8" eb="10">
      <t>キュウスイ</t>
    </rPh>
    <rPh sb="10" eb="12">
      <t>セツビ</t>
    </rPh>
    <rPh sb="12" eb="16">
      <t>カイシュウコウジ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</si>
</sst>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u/>
      <sz val="11"/>
      <name val="ＭＳ Ｐゴシック"/>
      <family val="3"/>
      <charset val="128"/>
    </font>
    <font>
      <sz val="11"/>
      <color theme="1"/>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91">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diagonalUp="1">
      <left style="dashed">
        <color indexed="64"/>
      </left>
      <right style="hair">
        <color indexed="64"/>
      </right>
      <top style="thin">
        <color indexed="64"/>
      </top>
      <bottom style="double">
        <color indexed="64"/>
      </bottom>
      <diagonal style="thin">
        <color indexed="64"/>
      </diagonal>
    </border>
    <border>
      <left style="hair">
        <color indexed="64"/>
      </left>
      <right style="medium">
        <color indexed="64"/>
      </right>
      <top style="thin">
        <color indexed="64"/>
      </top>
      <bottom style="double">
        <color indexed="64"/>
      </bottom>
      <diagonal/>
    </border>
    <border>
      <left style="medium">
        <color indexed="64"/>
      </left>
      <right/>
      <top/>
      <bottom/>
      <diagonal/>
    </border>
    <border>
      <left style="medium">
        <color indexed="64"/>
      </left>
      <right style="dashed">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style="dashed">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bottom/>
      <diagonal/>
    </border>
    <border>
      <left style="dashed">
        <color indexed="64"/>
      </left>
      <right style="hair">
        <color indexed="64"/>
      </right>
      <top style="thin">
        <color indexed="64"/>
      </top>
      <bottom/>
      <diagonal/>
    </border>
    <border>
      <left/>
      <right/>
      <top style="thin">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33">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0" fillId="0" borderId="17" xfId="0" applyBorder="1" applyAlignment="1">
      <alignment wrapText="1"/>
    </xf>
    <xf numFmtId="0" fontId="9" fillId="0" borderId="17" xfId="0" applyFont="1" applyBorder="1" applyAlignment="1">
      <alignment vertical="justify" wrapText="1"/>
    </xf>
    <xf numFmtId="0" fontId="9" fillId="0" borderId="0" xfId="0" applyFont="1" applyAlignment="1">
      <alignment vertical="justify" wrapText="1"/>
    </xf>
    <xf numFmtId="0" fontId="0" fillId="0" borderId="17" xfId="0" applyBorder="1" applyAlignment="1">
      <alignment horizontal="center" vertical="center" wrapText="1"/>
    </xf>
    <xf numFmtId="0" fontId="9" fillId="0" borderId="17" xfId="0" applyFont="1" applyBorder="1" applyAlignment="1">
      <alignment horizontal="center" vertical="center" wrapText="1"/>
    </xf>
    <xf numFmtId="0" fontId="9" fillId="0" borderId="0" xfId="0" applyFont="1" applyAlignment="1">
      <alignment horizontal="left" indent="1"/>
    </xf>
    <xf numFmtId="0" fontId="0" fillId="3" borderId="42" xfId="0" applyFill="1" applyBorder="1" applyAlignment="1">
      <alignment vertical="center"/>
    </xf>
    <xf numFmtId="0" fontId="9" fillId="3" borderId="42" xfId="0" applyFont="1" applyFill="1" applyBorder="1" applyAlignment="1">
      <alignment horizontal="left" indent="1"/>
    </xf>
    <xf numFmtId="0" fontId="0" fillId="3" borderId="43" xfId="0" applyFill="1" applyBorder="1"/>
    <xf numFmtId="0" fontId="9" fillId="3" borderId="43" xfId="0" applyFont="1" applyFill="1" applyBorder="1" applyAlignment="1">
      <alignment horizontal="left" indent="1"/>
    </xf>
    <xf numFmtId="0" fontId="0" fillId="3" borderId="0" xfId="0" applyFill="1"/>
    <xf numFmtId="0" fontId="3" fillId="2" borderId="44"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3" fillId="0" borderId="46" xfId="0" applyFont="1" applyBorder="1" applyAlignment="1">
      <alignment horizontal="left" vertical="center" wrapText="1"/>
    </xf>
    <xf numFmtId="0" fontId="11" fillId="2" borderId="47" xfId="0" applyFont="1" applyFill="1" applyBorder="1" applyAlignment="1" applyProtection="1">
      <alignment horizontal="center" vertical="center" wrapText="1"/>
      <protection locked="0"/>
    </xf>
    <xf numFmtId="0" fontId="3" fillId="0" borderId="48" xfId="0" applyFont="1" applyBorder="1" applyAlignment="1">
      <alignment horizontal="left" vertical="center"/>
    </xf>
    <xf numFmtId="0" fontId="12" fillId="0" borderId="49" xfId="0" applyFont="1" applyBorder="1" applyAlignment="1">
      <alignment horizontal="left" vertical="center" wrapText="1"/>
    </xf>
    <xf numFmtId="0" fontId="3" fillId="0" borderId="50"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51"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49" fontId="0" fillId="0" borderId="17" xfId="0" applyNumberFormat="1" applyBorder="1" applyAlignment="1">
      <alignment vertical="center" shrinkToFit="1"/>
    </xf>
    <xf numFmtId="49" fontId="0" fillId="0" borderId="0" xfId="0" applyNumberFormat="1" applyAlignment="1">
      <alignment horizontal="right" vertical="top" wrapText="1"/>
    </xf>
    <xf numFmtId="49" fontId="22"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49" fontId="0" fillId="0" borderId="17" xfId="0" applyNumberFormat="1" applyBorder="1" applyAlignment="1">
      <alignment horizontal="right" vertical="center" wrapText="1"/>
    </xf>
    <xf numFmtId="0" fontId="24" fillId="0" borderId="0" xfId="0" applyFont="1" applyAlignment="1">
      <alignment vertical="center"/>
    </xf>
    <xf numFmtId="0" fontId="0" fillId="0" borderId="0" xfId="0" applyFill="1" applyBorder="1"/>
    <xf numFmtId="0" fontId="0" fillId="0" borderId="0" xfId="0" applyBorder="1"/>
    <xf numFmtId="0" fontId="18" fillId="0" borderId="0" xfId="0" applyFont="1" applyBorder="1"/>
    <xf numFmtId="0" fontId="0" fillId="2" borderId="0" xfId="0" applyFill="1" applyBorder="1"/>
    <xf numFmtId="0" fontId="3" fillId="5" borderId="89" xfId="0" applyFont="1" applyFill="1" applyBorder="1" applyAlignment="1">
      <alignment horizontal="left" vertical="center" wrapText="1"/>
    </xf>
    <xf numFmtId="0" fontId="3" fillId="0" borderId="51" xfId="0" applyFont="1" applyBorder="1" applyAlignment="1">
      <alignment horizontal="center" vertical="center" wrapText="1"/>
    </xf>
    <xf numFmtId="0" fontId="0" fillId="0" borderId="0" xfId="0" applyAlignment="1">
      <alignment vertical="center"/>
    </xf>
    <xf numFmtId="0" fontId="1" fillId="0" borderId="0" xfId="0" applyFont="1" applyAlignment="1">
      <alignment vertical="justify" wrapText="1"/>
    </xf>
    <xf numFmtId="0" fontId="0" fillId="0" borderId="0" xfId="0" applyAlignment="1">
      <alignment wrapText="1"/>
    </xf>
    <xf numFmtId="0" fontId="1" fillId="3" borderId="43" xfId="0" applyFont="1" applyFill="1" applyBorder="1" applyAlignment="1">
      <alignment horizontal="left"/>
    </xf>
    <xf numFmtId="0" fontId="1" fillId="3" borderId="42"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13" fillId="2" borderId="58" xfId="0" applyFont="1" applyFill="1" applyBorder="1" applyAlignment="1">
      <alignment horizontal="left" vertical="center" wrapText="1"/>
    </xf>
    <xf numFmtId="0" fontId="20" fillId="0" borderId="47" xfId="0" applyFont="1" applyBorder="1" applyAlignment="1">
      <alignment horizontal="left"/>
    </xf>
    <xf numFmtId="0" fontId="20" fillId="0" borderId="59" xfId="0" applyFont="1" applyBorder="1" applyAlignment="1">
      <alignment horizontal="left"/>
    </xf>
    <xf numFmtId="0" fontId="13" fillId="0" borderId="50" xfId="0" applyFont="1" applyBorder="1" applyAlignment="1">
      <alignment horizontal="left" vertical="center"/>
    </xf>
    <xf numFmtId="0" fontId="13" fillId="0" borderId="7" xfId="0" applyFont="1" applyBorder="1" applyAlignment="1">
      <alignment horizontal="left" vertical="center"/>
    </xf>
    <xf numFmtId="0" fontId="3" fillId="0" borderId="5" xfId="0" applyFont="1" applyBorder="1" applyAlignment="1">
      <alignment horizontal="center" vertical="center" wrapText="1"/>
    </xf>
    <xf numFmtId="0" fontId="3" fillId="0" borderId="0" xfId="0" applyFont="1" applyBorder="1" applyAlignment="1">
      <alignment vertical="center" wrapText="1"/>
    </xf>
    <xf numFmtId="0" fontId="3" fillId="0" borderId="88" xfId="0" applyFont="1" applyBorder="1" applyAlignment="1">
      <alignment vertical="center" wrapText="1"/>
    </xf>
    <xf numFmtId="0" fontId="9" fillId="3" borderId="32" xfId="0" applyFont="1" applyFill="1" applyBorder="1" applyAlignment="1">
      <alignment horizontal="left" vertical="center" indent="1" shrinkToFit="1"/>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3" fillId="0" borderId="60" xfId="0" applyFont="1" applyBorder="1" applyAlignment="1">
      <alignment horizontal="center" vertical="center" wrapText="1"/>
    </xf>
    <xf numFmtId="0" fontId="3" fillId="0" borderId="90" xfId="0" applyFont="1" applyBorder="1" applyAlignment="1">
      <alignment vertical="center" wrapText="1"/>
    </xf>
    <xf numFmtId="0" fontId="3" fillId="0" borderId="41" xfId="0" applyFont="1" applyBorder="1" applyAlignment="1">
      <alignment vertical="center" wrapText="1"/>
    </xf>
    <xf numFmtId="0" fontId="3" fillId="3" borderId="57" xfId="0" applyFont="1" applyFill="1" applyBorder="1" applyAlignment="1">
      <alignment horizontal="left" vertical="center" indent="1" shrinkToFit="1"/>
    </xf>
    <xf numFmtId="0" fontId="3" fillId="0" borderId="57" xfId="0" applyFont="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6" xfId="0" applyFont="1" applyBorder="1" applyAlignment="1">
      <alignment vertical="center" wrapText="1"/>
    </xf>
    <xf numFmtId="0" fontId="12" fillId="0" borderId="56" xfId="0" applyFont="1" applyBorder="1" applyAlignment="1">
      <alignment vertical="center" wrapText="1"/>
    </xf>
    <xf numFmtId="0" fontId="13" fillId="0" borderId="0" xfId="0" applyFont="1" applyAlignment="1">
      <alignment horizontal="left" vertical="center"/>
    </xf>
    <xf numFmtId="0" fontId="13" fillId="0" borderId="9" xfId="0" applyFont="1" applyBorder="1" applyAlignment="1">
      <alignment horizontal="left" vertical="center"/>
    </xf>
    <xf numFmtId="0" fontId="3" fillId="0" borderId="61" xfId="0" applyFont="1" applyBorder="1" applyAlignment="1">
      <alignment horizontal="center" vertical="center" wrapText="1"/>
    </xf>
    <xf numFmtId="0" fontId="13" fillId="2" borderId="62" xfId="0" applyFont="1" applyFill="1" applyBorder="1" applyAlignment="1">
      <alignment horizontal="left" vertical="center" wrapText="1"/>
    </xf>
    <xf numFmtId="0" fontId="20" fillId="0" borderId="23" xfId="0" applyFont="1" applyBorder="1" applyAlignment="1">
      <alignment horizontal="left"/>
    </xf>
    <xf numFmtId="0" fontId="20" fillId="0" borderId="63" xfId="0" applyFont="1" applyBorder="1" applyAlignment="1">
      <alignment horizontal="left"/>
    </xf>
    <xf numFmtId="0" fontId="3" fillId="0" borderId="55"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30"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0" fillId="0" borderId="6" xfId="0" applyBorder="1"/>
    <xf numFmtId="0" fontId="0" fillId="0" borderId="10" xfId="0" applyBorder="1"/>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distributed" vertical="center" wrapText="1"/>
    </xf>
    <xf numFmtId="0" fontId="0" fillId="0" borderId="9" xfId="0" applyBorder="1"/>
    <xf numFmtId="0" fontId="0" fillId="0" borderId="17" xfId="0" applyBorder="1" applyAlignment="1">
      <alignment horizontal="distributed" vertical="center" wrapText="1"/>
    </xf>
    <xf numFmtId="0" fontId="0" fillId="0" borderId="17" xfId="0" applyBorder="1"/>
    <xf numFmtId="0" fontId="3" fillId="0" borderId="0" xfId="0" applyFont="1" applyAlignment="1">
      <alignment horizontal="left" vertical="center" wrapText="1"/>
    </xf>
    <xf numFmtId="0" fontId="0" fillId="0" borderId="0" xfId="0" applyAlignment="1">
      <alignment vertical="center"/>
    </xf>
    <xf numFmtId="0" fontId="5" fillId="3" borderId="1" xfId="0" applyFont="1" applyFill="1" applyBorder="1" applyAlignment="1">
      <alignment vertical="center"/>
    </xf>
    <xf numFmtId="0" fontId="0" fillId="0" borderId="1" xfId="0" applyBorder="1" applyAlignment="1">
      <alignment vertical="center"/>
    </xf>
    <xf numFmtId="0" fontId="5" fillId="3" borderId="0" xfId="0" applyFont="1" applyFill="1" applyAlignment="1">
      <alignment horizontal="right" vertical="center" wrapText="1"/>
    </xf>
    <xf numFmtId="0" fontId="0" fillId="3" borderId="55" xfId="0" applyFill="1" applyBorder="1" applyAlignment="1">
      <alignment horizontal="center" vertical="center"/>
    </xf>
    <xf numFmtId="0" fontId="0" fillId="0" borderId="64" xfId="0" applyBorder="1" applyAlignment="1">
      <alignment vertical="center"/>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6" xfId="0" applyBorder="1" applyAlignment="1">
      <alignment horizontal="distributed" vertical="center" wrapText="1"/>
    </xf>
    <xf numFmtId="0" fontId="0" fillId="0" borderId="55" xfId="0" applyBorder="1" applyAlignment="1">
      <alignment horizontal="distributed" vertical="center"/>
    </xf>
    <xf numFmtId="0" fontId="3" fillId="0" borderId="0" xfId="0" applyFont="1" applyAlignment="1">
      <alignment vertical="center" wrapText="1"/>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0" borderId="0" xfId="0" applyAlignment="1">
      <alignment horizontal="left" vertical="top" wrapText="1"/>
    </xf>
    <xf numFmtId="0" fontId="0" fillId="3" borderId="65" xfId="0" applyFill="1" applyBorder="1" applyAlignment="1">
      <alignment horizontal="left" vertical="center"/>
    </xf>
    <xf numFmtId="0" fontId="0" fillId="3" borderId="66" xfId="0" applyFill="1" applyBorder="1" applyAlignment="1">
      <alignment horizontal="left" vertical="center"/>
    </xf>
    <xf numFmtId="0" fontId="0" fillId="0" borderId="67" xfId="0" applyBorder="1" applyAlignment="1">
      <alignment horizontal="left" vertical="center"/>
    </xf>
    <xf numFmtId="0" fontId="0" fillId="0" borderId="68" xfId="0"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1" xfId="0" applyFont="1" applyFill="1" applyBorder="1" applyAlignment="1">
      <alignment horizontal="left" vertical="center" wrapText="1"/>
    </xf>
    <xf numFmtId="0" fontId="1" fillId="3" borderId="72" xfId="0" applyFont="1" applyFill="1" applyBorder="1" applyAlignment="1">
      <alignment horizontal="left" vertical="center" wrapText="1"/>
    </xf>
    <xf numFmtId="0" fontId="1" fillId="0" borderId="72" xfId="0" applyFont="1" applyBorder="1" applyAlignment="1">
      <alignment horizontal="left" vertical="center" wrapText="1"/>
    </xf>
    <xf numFmtId="0" fontId="1" fillId="0" borderId="73"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74" xfId="0" applyFont="1" applyFill="1" applyBorder="1" applyAlignment="1">
      <alignment horizontal="left" vertical="center" indent="1"/>
    </xf>
    <xf numFmtId="0" fontId="1" fillId="3" borderId="75" xfId="0" applyFont="1" applyFill="1" applyBorder="1" applyAlignment="1">
      <alignment horizontal="left" vertical="center" indent="1"/>
    </xf>
    <xf numFmtId="0" fontId="1" fillId="0" borderId="75" xfId="0" applyFont="1" applyBorder="1" applyAlignment="1">
      <alignment horizontal="left" vertical="center" indent="1"/>
    </xf>
    <xf numFmtId="0" fontId="1" fillId="0" borderId="76" xfId="0" applyFont="1" applyBorder="1" applyAlignment="1">
      <alignment horizontal="left" vertical="center" indent="1"/>
    </xf>
    <xf numFmtId="0" fontId="5" fillId="3" borderId="55" xfId="0" applyFont="1" applyFill="1" applyBorder="1" applyAlignment="1">
      <alignment vertical="center"/>
    </xf>
    <xf numFmtId="0" fontId="5" fillId="3" borderId="32" xfId="0" applyFont="1" applyFill="1" applyBorder="1" applyAlignment="1">
      <alignment vertical="center"/>
    </xf>
    <xf numFmtId="0" fontId="5" fillId="3" borderId="64" xfId="0" applyFont="1" applyFill="1" applyBorder="1" applyAlignment="1">
      <alignment vertical="center"/>
    </xf>
    <xf numFmtId="0" fontId="0" fillId="3" borderId="43" xfId="0" applyFill="1" applyBorder="1" applyAlignment="1">
      <alignment horizontal="left" vertical="center"/>
    </xf>
    <xf numFmtId="0" fontId="0" fillId="3" borderId="42"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distributed" vertical="center" indent="1"/>
    </xf>
    <xf numFmtId="0" fontId="0" fillId="3" borderId="2"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3" borderId="1" xfId="0" applyFill="1" applyBorder="1" applyAlignment="1">
      <alignment horizontal="left" vertical="center"/>
    </xf>
    <xf numFmtId="49" fontId="0" fillId="0" borderId="17" xfId="0" applyNumberFormat="1" applyBorder="1" applyAlignment="1">
      <alignment horizontal="left" vertical="top" wrapText="1"/>
    </xf>
    <xf numFmtId="0" fontId="5" fillId="0" borderId="0" xfId="0" applyFont="1" applyAlignment="1">
      <alignment horizontal="center" vertical="distributed" wrapText="1"/>
    </xf>
    <xf numFmtId="49" fontId="5" fillId="0" borderId="0" xfId="0" applyNumberFormat="1" applyFont="1" applyAlignment="1">
      <alignment horizontal="left" vertical="distributed" wrapText="1"/>
    </xf>
    <xf numFmtId="49" fontId="0" fillId="0" borderId="17" xfId="0" applyNumberFormat="1" applyBorder="1" applyAlignment="1">
      <alignment horizontal="center" vertical="top" wrapText="1"/>
    </xf>
    <xf numFmtId="49" fontId="0" fillId="0" borderId="0" xfId="0" applyNumberFormat="1" applyAlignment="1">
      <alignment horizontal="left" vertical="center" wrapText="1"/>
    </xf>
    <xf numFmtId="49" fontId="0" fillId="0" borderId="0" xfId="0" applyNumberFormat="1" applyAlignment="1">
      <alignment horizontal="left" vertical="top" wrapText="1"/>
    </xf>
    <xf numFmtId="49" fontId="0" fillId="0" borderId="55" xfId="0" applyNumberFormat="1" applyBorder="1" applyAlignment="1">
      <alignment horizontal="center" vertical="center" shrinkToFit="1"/>
    </xf>
    <xf numFmtId="49" fontId="0" fillId="0" borderId="64" xfId="0" applyNumberFormat="1" applyBorder="1" applyAlignment="1">
      <alignment horizontal="center" vertical="center" shrinkToFit="1"/>
    </xf>
    <xf numFmtId="49" fontId="0" fillId="0" borderId="55"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4" xfId="0" applyNumberFormat="1" applyBorder="1" applyAlignment="1">
      <alignment horizontal="center" vertical="center" wrapText="1"/>
    </xf>
    <xf numFmtId="49" fontId="0" fillId="0" borderId="17" xfId="0" applyNumberFormat="1" applyBorder="1" applyAlignment="1">
      <alignment horizontal="center" vertical="center"/>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2" xfId="0" applyFill="1" applyBorder="1" applyAlignment="1">
      <alignment horizontal="center" vertical="center"/>
    </xf>
    <xf numFmtId="0" fontId="0" fillId="3" borderId="73" xfId="0" applyFill="1" applyBorder="1" applyAlignment="1">
      <alignment horizontal="center" vertical="center"/>
    </xf>
    <xf numFmtId="0" fontId="0" fillId="3" borderId="17" xfId="0" applyFill="1" applyBorder="1" applyAlignment="1">
      <alignment horizontal="center" vertical="center"/>
    </xf>
    <xf numFmtId="0" fontId="0" fillId="3" borderId="71" xfId="0" applyFill="1" applyBorder="1" applyAlignment="1">
      <alignment horizontal="right" vertical="center"/>
    </xf>
    <xf numFmtId="0" fontId="0" fillId="3" borderId="73" xfId="0" applyFill="1" applyBorder="1" applyAlignment="1">
      <alignment horizontal="right" vertical="center"/>
    </xf>
    <xf numFmtId="0" fontId="0" fillId="3" borderId="75" xfId="0" applyFill="1" applyBorder="1" applyAlignment="1">
      <alignment horizontal="center" vertical="center"/>
    </xf>
    <xf numFmtId="0" fontId="0" fillId="3" borderId="76"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0" fontId="0" fillId="3" borderId="77" xfId="0" applyFill="1" applyBorder="1" applyAlignment="1">
      <alignment horizontal="left" readingOrder="1"/>
    </xf>
    <xf numFmtId="0" fontId="0" fillId="3" borderId="2" xfId="0" applyFill="1" applyBorder="1" applyAlignment="1">
      <alignment horizontal="left" readingOrder="1"/>
    </xf>
    <xf numFmtId="0" fontId="0" fillId="3" borderId="78" xfId="0" applyFill="1" applyBorder="1" applyAlignment="1">
      <alignment horizontal="left" readingOrder="1"/>
    </xf>
    <xf numFmtId="0" fontId="0" fillId="3" borderId="85" xfId="0" applyFill="1" applyBorder="1" applyAlignment="1">
      <alignment horizontal="left" readingOrder="1"/>
    </xf>
    <xf numFmtId="0" fontId="0" fillId="3" borderId="86" xfId="0" applyFill="1" applyBorder="1" applyAlignment="1">
      <alignment horizontal="left" readingOrder="1"/>
    </xf>
    <xf numFmtId="0" fontId="0" fillId="3" borderId="87" xfId="0" applyFill="1" applyBorder="1" applyAlignment="1">
      <alignment horizontal="left" readingOrder="1"/>
    </xf>
    <xf numFmtId="0" fontId="5" fillId="2" borderId="1" xfId="0" applyFont="1" applyFill="1" applyBorder="1" applyAlignment="1">
      <alignment horizontal="left" vertical="center"/>
    </xf>
    <xf numFmtId="0" fontId="0" fillId="0" borderId="79" xfId="0" applyBorder="1" applyAlignment="1">
      <alignment horizontal="center" vertical="center" textRotation="255"/>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83" xfId="0" applyFill="1" applyBorder="1" applyAlignment="1">
      <alignment horizontal="left" readingOrder="1"/>
    </xf>
    <xf numFmtId="0" fontId="0" fillId="3" borderId="1" xfId="0" applyFill="1" applyBorder="1" applyAlignment="1">
      <alignment horizontal="left" readingOrder="1"/>
    </xf>
    <xf numFmtId="0" fontId="0" fillId="3" borderId="84" xfId="0" applyFill="1" applyBorder="1" applyAlignment="1">
      <alignment horizontal="left" readingOrder="1"/>
    </xf>
    <xf numFmtId="0" fontId="9" fillId="0" borderId="0" xfId="0" applyFont="1" applyAlignment="1">
      <alignment vertical="justify" wrapText="1"/>
    </xf>
    <xf numFmtId="0" fontId="0" fillId="0" borderId="0" xfId="0" applyAlignment="1">
      <alignment horizontal="left" vertical="center" wrapText="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xf numFmtId="0" fontId="0" fillId="0" borderId="0" xfId="0"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71" name="AutoShape 3">
          <a:extLst>
            <a:ext uri="{FF2B5EF4-FFF2-40B4-BE49-F238E27FC236}">
              <a16:creationId xmlns:a16="http://schemas.microsoft.com/office/drawing/2014/main" id="{00000000-0008-0000-0000-0000CB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72" name="Text Box 5">
          <a:extLst>
            <a:ext uri="{FF2B5EF4-FFF2-40B4-BE49-F238E27FC236}">
              <a16:creationId xmlns:a16="http://schemas.microsoft.com/office/drawing/2014/main" id="{00000000-0008-0000-0000-0000CC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39" name="AutoShape 1">
          <a:extLst>
            <a:ext uri="{FF2B5EF4-FFF2-40B4-BE49-F238E27FC236}">
              <a16:creationId xmlns:a16="http://schemas.microsoft.com/office/drawing/2014/main" id="{00000000-0008-0000-0100-00005F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40" name="AutoShape 14">
          <a:extLst>
            <a:ext uri="{FF2B5EF4-FFF2-40B4-BE49-F238E27FC236}">
              <a16:creationId xmlns:a16="http://schemas.microsoft.com/office/drawing/2014/main" id="{00000000-0008-0000-0100-000060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73132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28841" name="AutoShape 3">
          <a:extLst>
            <a:ext uri="{FF2B5EF4-FFF2-40B4-BE49-F238E27FC236}">
              <a16:creationId xmlns:a16="http://schemas.microsoft.com/office/drawing/2014/main" id="{00000000-0008-0000-0800-0000A9700000}"/>
            </a:ext>
          </a:extLst>
        </xdr:cNvPr>
        <xdr:cNvSpPr>
          <a:spLocks/>
        </xdr:cNvSpPr>
      </xdr:nvSpPr>
      <xdr:spPr bwMode="auto">
        <a:xfrm>
          <a:off x="1744980" y="3215640"/>
          <a:ext cx="60960" cy="91440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22</xdr:row>
      <xdr:rowOff>15240</xdr:rowOff>
    </xdr:from>
    <xdr:to>
      <xdr:col>2</xdr:col>
      <xdr:colOff>563880</xdr:colOff>
      <xdr:row>22</xdr:row>
      <xdr:rowOff>220980</xdr:rowOff>
    </xdr:to>
    <xdr:sp macro="" textlink="">
      <xdr:nvSpPr>
        <xdr:cNvPr id="28842" name="Text Box 5">
          <a:extLst>
            <a:ext uri="{FF2B5EF4-FFF2-40B4-BE49-F238E27FC236}">
              <a16:creationId xmlns:a16="http://schemas.microsoft.com/office/drawing/2014/main" id="{00000000-0008-0000-0800-0000AA700000}"/>
            </a:ext>
          </a:extLst>
        </xdr:cNvPr>
        <xdr:cNvSpPr txBox="1">
          <a:spLocks noChangeArrowheads="1"/>
        </xdr:cNvSpPr>
      </xdr:nvSpPr>
      <xdr:spPr bwMode="auto">
        <a:xfrm>
          <a:off x="2301240" y="833628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236220</xdr:colOff>
      <xdr:row>10</xdr:row>
      <xdr:rowOff>85725</xdr:rowOff>
    </xdr:from>
    <xdr:to>
      <xdr:col>5</xdr:col>
      <xdr:colOff>464945</xdr:colOff>
      <xdr:row>10</xdr:row>
      <xdr:rowOff>304800</xdr:rowOff>
    </xdr:to>
    <xdr:sp macro="" textlink="">
      <xdr:nvSpPr>
        <xdr:cNvPr id="4" name="Oval 9">
          <a:extLst>
            <a:ext uri="{FF2B5EF4-FFF2-40B4-BE49-F238E27FC236}">
              <a16:creationId xmlns:a16="http://schemas.microsoft.com/office/drawing/2014/main" id="{00000000-0008-0000-0800-000004000000}"/>
            </a:ext>
          </a:extLst>
        </xdr:cNvPr>
        <xdr:cNvSpPr>
          <a:spLocks noChangeArrowheads="1"/>
        </xdr:cNvSpPr>
      </xdr:nvSpPr>
      <xdr:spPr bwMode="auto">
        <a:xfrm>
          <a:off x="3695700" y="1800225"/>
          <a:ext cx="238125" cy="857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zoomScaleNormal="100" workbookViewId="0">
      <selection activeCell="E22" sqref="E22"/>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60"/>
      <c r="E9" s="160"/>
    </row>
    <row r="10" spans="1:5" ht="30" customHeight="1" x14ac:dyDescent="0.25">
      <c r="A10" s="17"/>
      <c r="B10" s="57" t="s">
        <v>53</v>
      </c>
      <c r="C10" s="4" t="s">
        <v>4</v>
      </c>
      <c r="D10" s="161"/>
      <c r="E10" s="161"/>
    </row>
    <row r="11" spans="1:5" ht="30" customHeight="1" x14ac:dyDescent="0.2">
      <c r="C11" s="4" t="s">
        <v>5</v>
      </c>
      <c r="D11" s="161"/>
      <c r="E11" s="161"/>
    </row>
    <row r="12" spans="1:5" ht="18" customHeight="1" x14ac:dyDescent="0.2">
      <c r="C12" s="4" t="s">
        <v>55</v>
      </c>
      <c r="D12" s="162"/>
      <c r="E12" s="162"/>
    </row>
    <row r="13" spans="1:5" ht="36" customHeight="1" x14ac:dyDescent="0.2">
      <c r="C13" s="4"/>
      <c r="D13" s="3"/>
    </row>
    <row r="14" spans="1:5" s="13" customFormat="1" ht="51" customHeight="1" x14ac:dyDescent="0.2">
      <c r="A14" s="58"/>
      <c r="B14" s="64" t="str">
        <f>'1'!A4</f>
        <v>桜市営住宅１号棟給水設備改修工事</v>
      </c>
      <c r="C14" s="60"/>
      <c r="D14" s="58"/>
    </row>
    <row r="15" spans="1:5" s="13" customFormat="1" ht="36" customHeight="1" x14ac:dyDescent="0.2">
      <c r="A15" s="58"/>
      <c r="B15" s="158" t="s">
        <v>195</v>
      </c>
      <c r="C15" s="159"/>
      <c r="D15" s="159"/>
      <c r="E15" s="159"/>
    </row>
    <row r="16" spans="1:5" s="13" customFormat="1" ht="37.5" customHeight="1" x14ac:dyDescent="0.2">
      <c r="A16" s="58"/>
      <c r="B16" s="58"/>
      <c r="C16" s="66"/>
      <c r="D16" s="66"/>
      <c r="E16" s="66"/>
    </row>
    <row r="17" spans="1:2" ht="25" customHeight="1" x14ac:dyDescent="0.2">
      <c r="B17" t="s">
        <v>6</v>
      </c>
    </row>
    <row r="18" spans="1:2" s="13" customFormat="1" ht="32.25" customHeight="1" x14ac:dyDescent="0.2">
      <c r="A18" s="13">
        <v>1</v>
      </c>
      <c r="B18" s="67" t="s">
        <v>196</v>
      </c>
    </row>
    <row r="19" spans="1:2" s="13" customFormat="1" ht="32.25" customHeight="1" x14ac:dyDescent="0.2">
      <c r="A19" s="13">
        <v>2</v>
      </c>
      <c r="B19" s="67" t="s">
        <v>197</v>
      </c>
    </row>
    <row r="20" spans="1:2" s="13" customFormat="1" ht="32.25" customHeight="1" x14ac:dyDescent="0.2">
      <c r="A20" s="13">
        <v>3</v>
      </c>
      <c r="B20" s="67" t="s">
        <v>165</v>
      </c>
    </row>
    <row r="21" spans="1:2" s="13" customFormat="1" ht="32.25" customHeight="1" x14ac:dyDescent="0.2">
      <c r="A21" s="13">
        <v>4</v>
      </c>
      <c r="B21" s="67" t="s">
        <v>35</v>
      </c>
    </row>
    <row r="22" spans="1:2" s="157" customFormat="1" ht="32.25" customHeight="1" x14ac:dyDescent="0.2">
      <c r="A22" s="157">
        <v>5</v>
      </c>
      <c r="B22" s="67" t="s">
        <v>74</v>
      </c>
    </row>
    <row r="23" spans="1:2" s="13" customFormat="1" ht="32.25" customHeight="1" x14ac:dyDescent="0.2">
      <c r="A23" s="13">
        <v>6</v>
      </c>
      <c r="B23" s="67" t="s">
        <v>273</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4"/>
  </sheetPr>
  <dimension ref="A1:I59"/>
  <sheetViews>
    <sheetView view="pageBreakPreview" zoomScaleNormal="100" workbookViewId="0">
      <selection activeCell="A50" sqref="A50:XFD53"/>
    </sheetView>
  </sheetViews>
  <sheetFormatPr defaultColWidth="9" defaultRowHeight="13" x14ac:dyDescent="0.2"/>
  <cols>
    <col min="1" max="9" width="9.6328125" customWidth="1"/>
  </cols>
  <sheetData>
    <row r="1" spans="1:9" x14ac:dyDescent="0.2">
      <c r="A1" t="s">
        <v>69</v>
      </c>
      <c r="E1" s="329"/>
      <c r="F1" s="329"/>
      <c r="G1" s="329"/>
      <c r="H1" s="329"/>
      <c r="I1" s="329"/>
    </row>
    <row r="2" spans="1:9" x14ac:dyDescent="0.2">
      <c r="A2" t="s">
        <v>71</v>
      </c>
    </row>
    <row r="3" spans="1:9" x14ac:dyDescent="0.2">
      <c r="A3" s="73" t="s">
        <v>267</v>
      </c>
    </row>
    <row r="4" spans="1:9" x14ac:dyDescent="0.2">
      <c r="A4" t="s">
        <v>101</v>
      </c>
    </row>
    <row r="5" spans="1:9" x14ac:dyDescent="0.2">
      <c r="A5" s="73" t="s">
        <v>102</v>
      </c>
    </row>
    <row r="6" spans="1:9" x14ac:dyDescent="0.2">
      <c r="A6" s="73" t="s">
        <v>267</v>
      </c>
    </row>
    <row r="7" spans="1:9" x14ac:dyDescent="0.2">
      <c r="A7" s="73" t="s">
        <v>268</v>
      </c>
    </row>
    <row r="8" spans="1:9" ht="26.5" customHeight="1" x14ac:dyDescent="0.2">
      <c r="A8" s="330" t="s">
        <v>231</v>
      </c>
      <c r="B8" s="330"/>
      <c r="C8" s="330"/>
      <c r="D8" s="330"/>
      <c r="E8" s="330"/>
      <c r="F8" s="330"/>
      <c r="G8" s="330"/>
      <c r="H8" s="330"/>
      <c r="I8" s="330"/>
    </row>
    <row r="9" spans="1:9" x14ac:dyDescent="0.2">
      <c r="A9" s="62" t="s">
        <v>223</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A1:I61"/>
  <sheetViews>
    <sheetView view="pageBreakPreview" zoomScaleNormal="100" workbookViewId="0">
      <selection activeCell="A56" sqref="A56:XFD56"/>
    </sheetView>
  </sheetViews>
  <sheetFormatPr defaultColWidth="9" defaultRowHeight="13" x14ac:dyDescent="0.2"/>
  <cols>
    <col min="1" max="9" width="9.6328125" customWidth="1"/>
  </cols>
  <sheetData>
    <row r="1" spans="1:9" x14ac:dyDescent="0.2">
      <c r="A1" t="s">
        <v>186</v>
      </c>
      <c r="E1" s="331" t="s">
        <v>173</v>
      </c>
      <c r="F1" s="329"/>
      <c r="G1" s="329"/>
      <c r="H1" s="329"/>
      <c r="I1" s="329"/>
    </row>
    <row r="2" spans="1:9" x14ac:dyDescent="0.2">
      <c r="A2" t="s">
        <v>181</v>
      </c>
    </row>
    <row r="3" spans="1:9" x14ac:dyDescent="0.2">
      <c r="A3" s="73" t="s">
        <v>224</v>
      </c>
    </row>
    <row r="4" spans="1:9" x14ac:dyDescent="0.2">
      <c r="A4" s="73" t="s">
        <v>269</v>
      </c>
    </row>
    <row r="6" spans="1:9" x14ac:dyDescent="0.2">
      <c r="A6" s="73"/>
    </row>
    <row r="7" spans="1:9" x14ac:dyDescent="0.2">
      <c r="A7" s="62" t="s">
        <v>223</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329"/>
      <c r="F1" s="329"/>
      <c r="G1" s="329"/>
      <c r="H1" s="329"/>
      <c r="I1" s="329"/>
    </row>
    <row r="2" spans="1:9" x14ac:dyDescent="0.2">
      <c r="A2" t="s">
        <v>42</v>
      </c>
      <c r="H2" s="51"/>
    </row>
    <row r="3" spans="1:9" x14ac:dyDescent="0.2">
      <c r="A3" s="62" t="s">
        <v>223</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72</v>
      </c>
      <c r="E1" s="329"/>
      <c r="F1" s="329"/>
      <c r="G1" s="329"/>
      <c r="H1" s="329"/>
      <c r="I1" s="329"/>
    </row>
    <row r="2" spans="1:9" x14ac:dyDescent="0.2">
      <c r="A2" t="s">
        <v>73</v>
      </c>
      <c r="H2" s="51"/>
    </row>
    <row r="3" spans="1:9" x14ac:dyDescent="0.2">
      <c r="A3" s="62" t="s">
        <v>223</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47A72-85C7-4CE8-8498-CF1AC9E72A42}">
  <sheetPr>
    <tabColor indexed="13"/>
  </sheetPr>
  <dimension ref="A1:I60"/>
  <sheetViews>
    <sheetView view="pageBreakPreview" zoomScaleNormal="100" workbookViewId="0">
      <selection activeCell="F6" sqref="F6"/>
    </sheetView>
  </sheetViews>
  <sheetFormatPr defaultColWidth="9" defaultRowHeight="13" x14ac:dyDescent="0.2"/>
  <cols>
    <col min="1" max="9" width="9.6328125" style="152" customWidth="1"/>
    <col min="10" max="16384" width="9" style="152"/>
  </cols>
  <sheetData>
    <row r="1" spans="1:9" x14ac:dyDescent="0.2">
      <c r="A1" s="151" t="s">
        <v>271</v>
      </c>
      <c r="E1" s="332"/>
      <c r="F1" s="329"/>
      <c r="G1" s="329"/>
      <c r="H1" s="329"/>
      <c r="I1" s="329"/>
    </row>
    <row r="2" spans="1:9" x14ac:dyDescent="0.2">
      <c r="A2" s="152" t="s">
        <v>274</v>
      </c>
      <c r="H2" s="51"/>
    </row>
    <row r="3" spans="1:9" x14ac:dyDescent="0.2">
      <c r="A3" s="153" t="s">
        <v>223</v>
      </c>
    </row>
    <row r="4" spans="1:9" x14ac:dyDescent="0.2">
      <c r="A4" s="24"/>
      <c r="B4" s="25"/>
      <c r="C4" s="25"/>
      <c r="D4" s="25"/>
      <c r="E4" s="25"/>
      <c r="F4" s="25"/>
      <c r="G4" s="25"/>
      <c r="H4" s="25"/>
      <c r="I4" s="30"/>
    </row>
    <row r="5" spans="1:9" x14ac:dyDescent="0.2">
      <c r="A5" s="26"/>
      <c r="B5" s="154"/>
      <c r="C5" s="154"/>
      <c r="D5" s="154"/>
      <c r="E5" s="154"/>
      <c r="F5" s="154"/>
      <c r="G5" s="154"/>
      <c r="H5" s="154"/>
      <c r="I5" s="31"/>
    </row>
    <row r="6" spans="1:9" x14ac:dyDescent="0.2">
      <c r="A6" s="26"/>
      <c r="B6" s="154"/>
      <c r="C6" s="154"/>
      <c r="D6" s="154"/>
      <c r="E6" s="154"/>
      <c r="F6" s="154"/>
      <c r="G6" s="154"/>
      <c r="H6" s="154"/>
      <c r="I6" s="31"/>
    </row>
    <row r="7" spans="1:9" x14ac:dyDescent="0.2">
      <c r="A7" s="26"/>
      <c r="B7" s="154"/>
      <c r="C7" s="154"/>
      <c r="D7" s="154"/>
      <c r="E7" s="154"/>
      <c r="F7" s="154"/>
      <c r="G7" s="154"/>
      <c r="H7" s="154"/>
      <c r="I7" s="31"/>
    </row>
    <row r="8" spans="1:9" x14ac:dyDescent="0.2">
      <c r="A8" s="26"/>
      <c r="B8" s="154"/>
      <c r="C8" s="154"/>
      <c r="D8" s="154"/>
      <c r="E8" s="154"/>
      <c r="F8" s="154"/>
      <c r="G8" s="154"/>
      <c r="H8" s="154"/>
      <c r="I8" s="31"/>
    </row>
    <row r="9" spans="1:9" x14ac:dyDescent="0.2">
      <c r="A9" s="26"/>
      <c r="B9" s="154"/>
      <c r="C9" s="154"/>
      <c r="D9" s="154"/>
      <c r="E9" s="154"/>
      <c r="F9" s="154"/>
      <c r="G9" s="154"/>
      <c r="H9" s="154"/>
      <c r="I9" s="31"/>
    </row>
    <row r="10" spans="1:9" x14ac:dyDescent="0.2">
      <c r="A10" s="26"/>
      <c r="B10" s="154"/>
      <c r="C10" s="154"/>
      <c r="D10" s="154"/>
      <c r="E10" s="154"/>
      <c r="F10" s="154"/>
      <c r="G10" s="154"/>
      <c r="H10" s="154"/>
      <c r="I10" s="31"/>
    </row>
    <row r="11" spans="1:9" x14ac:dyDescent="0.2">
      <c r="A11" s="26"/>
      <c r="B11" s="154"/>
      <c r="C11" s="154"/>
      <c r="D11" s="154"/>
      <c r="E11" s="154"/>
      <c r="F11" s="154"/>
      <c r="G11" s="154"/>
      <c r="H11" s="154"/>
      <c r="I11" s="31"/>
    </row>
    <row r="12" spans="1:9" x14ac:dyDescent="0.2">
      <c r="A12" s="26"/>
      <c r="B12" s="154"/>
      <c r="C12" s="154"/>
      <c r="D12" s="154"/>
      <c r="E12" s="154"/>
      <c r="F12" s="154"/>
      <c r="G12" s="154"/>
      <c r="H12" s="154"/>
      <c r="I12" s="31"/>
    </row>
    <row r="13" spans="1:9" x14ac:dyDescent="0.2">
      <c r="A13" s="26"/>
      <c r="B13" s="154"/>
      <c r="C13" s="154"/>
      <c r="D13" s="154"/>
      <c r="E13" s="154"/>
      <c r="F13" s="154"/>
      <c r="G13" s="154"/>
      <c r="H13" s="154"/>
      <c r="I13" s="31"/>
    </row>
    <row r="14" spans="1:9" x14ac:dyDescent="0.2">
      <c r="A14" s="26"/>
      <c r="B14" s="154"/>
      <c r="C14" s="154"/>
      <c r="D14" s="154"/>
      <c r="E14" s="154"/>
      <c r="F14" s="154"/>
      <c r="G14" s="154"/>
      <c r="H14" s="154"/>
      <c r="I14" s="31"/>
    </row>
    <row r="15" spans="1:9" x14ac:dyDescent="0.2">
      <c r="A15" s="26"/>
      <c r="B15" s="154"/>
      <c r="C15" s="154"/>
      <c r="D15" s="154"/>
      <c r="E15" s="154"/>
      <c r="F15" s="154"/>
      <c r="G15" s="154"/>
      <c r="H15" s="154"/>
      <c r="I15" s="31"/>
    </row>
    <row r="16" spans="1:9" x14ac:dyDescent="0.2">
      <c r="A16" s="26"/>
      <c r="B16" s="154"/>
      <c r="C16" s="154"/>
      <c r="D16" s="154"/>
      <c r="E16" s="154"/>
      <c r="F16" s="154"/>
      <c r="G16" s="154"/>
      <c r="H16" s="154"/>
      <c r="I16" s="31"/>
    </row>
    <row r="17" spans="1:9" x14ac:dyDescent="0.2">
      <c r="A17" s="26"/>
      <c r="B17" s="154"/>
      <c r="C17" s="154"/>
      <c r="D17" s="154"/>
      <c r="E17" s="154"/>
      <c r="F17" s="154"/>
      <c r="G17" s="154"/>
      <c r="H17" s="154"/>
      <c r="I17" s="31"/>
    </row>
    <row r="18" spans="1:9" x14ac:dyDescent="0.2">
      <c r="A18" s="26"/>
      <c r="B18" s="154"/>
      <c r="C18" s="154"/>
      <c r="D18" s="154"/>
      <c r="E18" s="154"/>
      <c r="F18" s="154"/>
      <c r="G18" s="154"/>
      <c r="H18" s="154"/>
      <c r="I18" s="31"/>
    </row>
    <row r="19" spans="1:9" x14ac:dyDescent="0.2">
      <c r="A19" s="26"/>
      <c r="B19" s="154"/>
      <c r="C19" s="154"/>
      <c r="D19" s="154"/>
      <c r="E19" s="154"/>
      <c r="F19" s="154"/>
      <c r="G19" s="154"/>
      <c r="H19" s="154"/>
      <c r="I19" s="31"/>
    </row>
    <row r="20" spans="1:9" x14ac:dyDescent="0.2">
      <c r="A20" s="26"/>
      <c r="B20" s="154"/>
      <c r="C20" s="154"/>
      <c r="D20" s="154"/>
      <c r="E20" s="154"/>
      <c r="F20" s="154"/>
      <c r="G20" s="154"/>
      <c r="H20" s="154"/>
      <c r="I20" s="31"/>
    </row>
    <row r="21" spans="1:9" x14ac:dyDescent="0.2">
      <c r="A21" s="26"/>
      <c r="B21" s="154"/>
      <c r="C21" s="154"/>
      <c r="D21" s="154"/>
      <c r="E21" s="154"/>
      <c r="F21" s="154"/>
      <c r="G21" s="154"/>
      <c r="H21" s="154"/>
      <c r="I21" s="31"/>
    </row>
    <row r="22" spans="1:9" x14ac:dyDescent="0.2">
      <c r="A22" s="26"/>
      <c r="B22" s="154"/>
      <c r="C22" s="154"/>
      <c r="D22" s="154"/>
      <c r="E22" s="154"/>
      <c r="F22" s="154"/>
      <c r="G22" s="154"/>
      <c r="H22" s="154"/>
      <c r="I22" s="31"/>
    </row>
    <row r="23" spans="1:9" x14ac:dyDescent="0.2">
      <c r="A23" s="26"/>
      <c r="B23" s="154"/>
      <c r="C23" s="154"/>
      <c r="D23" s="154"/>
      <c r="E23" s="154"/>
      <c r="F23" s="154"/>
      <c r="G23" s="154"/>
      <c r="H23" s="154"/>
      <c r="I23" s="31"/>
    </row>
    <row r="24" spans="1:9" x14ac:dyDescent="0.2">
      <c r="A24" s="26"/>
      <c r="B24" s="154"/>
      <c r="C24" s="154"/>
      <c r="D24" s="154"/>
      <c r="E24" s="154"/>
      <c r="F24" s="154"/>
      <c r="G24" s="154"/>
      <c r="H24" s="154"/>
      <c r="I24" s="31"/>
    </row>
    <row r="25" spans="1:9" x14ac:dyDescent="0.2">
      <c r="A25" s="26"/>
      <c r="B25" s="154"/>
      <c r="C25" s="154"/>
      <c r="D25" s="154"/>
      <c r="E25" s="154"/>
      <c r="F25" s="154"/>
      <c r="G25" s="154"/>
      <c r="H25" s="154"/>
      <c r="I25" s="31"/>
    </row>
    <row r="26" spans="1:9" x14ac:dyDescent="0.2">
      <c r="A26" s="26"/>
      <c r="B26" s="154"/>
      <c r="C26" s="154"/>
      <c r="D26" s="154"/>
      <c r="E26" s="154"/>
      <c r="F26" s="154"/>
      <c r="G26" s="154"/>
      <c r="H26" s="154"/>
      <c r="I26" s="31"/>
    </row>
    <row r="27" spans="1:9" x14ac:dyDescent="0.2">
      <c r="A27" s="26"/>
      <c r="B27" s="154"/>
      <c r="C27" s="154"/>
      <c r="D27" s="154"/>
      <c r="E27" s="154"/>
      <c r="F27" s="154"/>
      <c r="G27" s="154"/>
      <c r="H27" s="154"/>
      <c r="I27" s="31"/>
    </row>
    <row r="28" spans="1:9" x14ac:dyDescent="0.2">
      <c r="A28" s="26"/>
      <c r="B28" s="154"/>
      <c r="C28" s="154"/>
      <c r="D28" s="154"/>
      <c r="E28" s="154"/>
      <c r="F28" s="154"/>
      <c r="G28" s="154"/>
      <c r="H28" s="154"/>
      <c r="I28" s="31"/>
    </row>
    <row r="29" spans="1:9" x14ac:dyDescent="0.2">
      <c r="A29" s="26"/>
      <c r="B29" s="154"/>
      <c r="C29" s="154"/>
      <c r="D29" s="154"/>
      <c r="E29" s="154"/>
      <c r="F29" s="154"/>
      <c r="G29" s="154"/>
      <c r="H29" s="154"/>
      <c r="I29" s="31"/>
    </row>
    <row r="30" spans="1:9" x14ac:dyDescent="0.2">
      <c r="A30" s="26"/>
      <c r="B30" s="154"/>
      <c r="C30" s="154"/>
      <c r="D30" s="154"/>
      <c r="E30" s="154"/>
      <c r="F30" s="154"/>
      <c r="G30" s="154"/>
      <c r="H30" s="154"/>
      <c r="I30" s="31"/>
    </row>
    <row r="31" spans="1:9" x14ac:dyDescent="0.2">
      <c r="A31" s="26"/>
      <c r="B31" s="154"/>
      <c r="C31" s="154"/>
      <c r="D31" s="154"/>
      <c r="E31" s="154"/>
      <c r="F31" s="154"/>
      <c r="G31" s="154"/>
      <c r="H31" s="154"/>
      <c r="I31" s="31"/>
    </row>
    <row r="32" spans="1:9" x14ac:dyDescent="0.2">
      <c r="A32" s="26"/>
      <c r="B32" s="154"/>
      <c r="C32" s="154"/>
      <c r="D32" s="154"/>
      <c r="E32" s="154"/>
      <c r="F32" s="154"/>
      <c r="G32" s="154"/>
      <c r="H32" s="154"/>
      <c r="I32" s="31"/>
    </row>
    <row r="33" spans="1:9" x14ac:dyDescent="0.2">
      <c r="A33" s="26"/>
      <c r="B33" s="154"/>
      <c r="C33" s="154"/>
      <c r="D33" s="154"/>
      <c r="E33" s="154"/>
      <c r="F33" s="154"/>
      <c r="G33" s="154"/>
      <c r="H33" s="154"/>
      <c r="I33" s="31"/>
    </row>
    <row r="34" spans="1:9" x14ac:dyDescent="0.2">
      <c r="A34" s="26"/>
      <c r="B34" s="154"/>
      <c r="C34" s="154"/>
      <c r="D34" s="154"/>
      <c r="E34" s="154"/>
      <c r="F34" s="154"/>
      <c r="G34" s="154"/>
      <c r="H34" s="154"/>
      <c r="I34" s="31"/>
    </row>
    <row r="35" spans="1:9" x14ac:dyDescent="0.2">
      <c r="A35" s="26"/>
      <c r="B35" s="154"/>
      <c r="C35" s="154"/>
      <c r="D35" s="154"/>
      <c r="E35" s="154"/>
      <c r="F35" s="154"/>
      <c r="G35" s="154"/>
      <c r="H35" s="154"/>
      <c r="I35" s="31"/>
    </row>
    <row r="36" spans="1:9" x14ac:dyDescent="0.2">
      <c r="A36" s="26"/>
      <c r="B36" s="154"/>
      <c r="C36" s="154"/>
      <c r="D36" s="154"/>
      <c r="E36" s="154"/>
      <c r="F36" s="154"/>
      <c r="G36" s="154"/>
      <c r="H36" s="154"/>
      <c r="I36" s="31"/>
    </row>
    <row r="37" spans="1:9" x14ac:dyDescent="0.2">
      <c r="A37" s="26"/>
      <c r="B37" s="154"/>
      <c r="C37" s="154"/>
      <c r="D37" s="154"/>
      <c r="E37" s="154"/>
      <c r="F37" s="154"/>
      <c r="G37" s="154"/>
      <c r="H37" s="154"/>
      <c r="I37" s="31"/>
    </row>
    <row r="38" spans="1:9" x14ac:dyDescent="0.2">
      <c r="A38" s="26"/>
      <c r="B38" s="154"/>
      <c r="C38" s="154"/>
      <c r="D38" s="154"/>
      <c r="E38" s="154"/>
      <c r="F38" s="154"/>
      <c r="G38" s="154"/>
      <c r="H38" s="154"/>
      <c r="I38" s="31"/>
    </row>
    <row r="39" spans="1:9" x14ac:dyDescent="0.2">
      <c r="A39" s="26"/>
      <c r="B39" s="154"/>
      <c r="C39" s="154"/>
      <c r="D39" s="154"/>
      <c r="E39" s="154"/>
      <c r="F39" s="154"/>
      <c r="G39" s="154"/>
      <c r="H39" s="154"/>
      <c r="I39" s="31"/>
    </row>
    <row r="40" spans="1:9" x14ac:dyDescent="0.2">
      <c r="A40" s="26"/>
      <c r="B40" s="154"/>
      <c r="C40" s="154"/>
      <c r="D40" s="154"/>
      <c r="E40" s="154"/>
      <c r="F40" s="154"/>
      <c r="G40" s="154"/>
      <c r="H40" s="154"/>
      <c r="I40" s="31"/>
    </row>
    <row r="41" spans="1:9" x14ac:dyDescent="0.2">
      <c r="A41" s="26"/>
      <c r="B41" s="154"/>
      <c r="C41" s="154"/>
      <c r="D41" s="154"/>
      <c r="E41" s="154"/>
      <c r="F41" s="154"/>
      <c r="G41" s="154"/>
      <c r="H41" s="154"/>
      <c r="I41" s="31"/>
    </row>
    <row r="42" spans="1:9" x14ac:dyDescent="0.2">
      <c r="A42" s="26"/>
      <c r="B42" s="154"/>
      <c r="C42" s="154"/>
      <c r="D42" s="154"/>
      <c r="E42" s="154"/>
      <c r="F42" s="154"/>
      <c r="G42" s="154"/>
      <c r="H42" s="154"/>
      <c r="I42" s="31"/>
    </row>
    <row r="43" spans="1:9" x14ac:dyDescent="0.2">
      <c r="A43" s="26"/>
      <c r="B43" s="154"/>
      <c r="C43" s="154"/>
      <c r="D43" s="154"/>
      <c r="E43" s="154"/>
      <c r="F43" s="154"/>
      <c r="G43" s="154"/>
      <c r="H43" s="154"/>
      <c r="I43" s="31"/>
    </row>
    <row r="44" spans="1:9" x14ac:dyDescent="0.2">
      <c r="A44" s="26"/>
      <c r="B44" s="154"/>
      <c r="C44" s="154"/>
      <c r="D44" s="154"/>
      <c r="E44" s="154"/>
      <c r="F44" s="154"/>
      <c r="G44" s="154"/>
      <c r="H44" s="154"/>
      <c r="I44" s="31"/>
    </row>
    <row r="45" spans="1:9" x14ac:dyDescent="0.2">
      <c r="A45" s="26"/>
      <c r="B45" s="154"/>
      <c r="C45" s="154"/>
      <c r="D45" s="154"/>
      <c r="E45" s="154"/>
      <c r="F45" s="154"/>
      <c r="G45" s="154"/>
      <c r="H45" s="154"/>
      <c r="I45" s="31"/>
    </row>
    <row r="46" spans="1:9" x14ac:dyDescent="0.2">
      <c r="A46" s="26"/>
      <c r="B46" s="154"/>
      <c r="C46" s="154"/>
      <c r="D46" s="154"/>
      <c r="E46" s="154"/>
      <c r="F46" s="154"/>
      <c r="G46" s="154"/>
      <c r="H46" s="154"/>
      <c r="I46" s="31"/>
    </row>
    <row r="47" spans="1:9" x14ac:dyDescent="0.2">
      <c r="A47" s="26"/>
      <c r="B47" s="154"/>
      <c r="C47" s="154"/>
      <c r="D47" s="154"/>
      <c r="E47" s="154"/>
      <c r="F47" s="154"/>
      <c r="G47" s="154"/>
      <c r="H47" s="154"/>
      <c r="I47" s="31"/>
    </row>
    <row r="48" spans="1:9" x14ac:dyDescent="0.2">
      <c r="A48" s="26"/>
      <c r="B48" s="154"/>
      <c r="C48" s="154"/>
      <c r="D48" s="154"/>
      <c r="E48" s="154"/>
      <c r="F48" s="154"/>
      <c r="G48" s="154"/>
      <c r="H48" s="154"/>
      <c r="I48" s="31"/>
    </row>
    <row r="49" spans="1:9" x14ac:dyDescent="0.2">
      <c r="A49" s="26"/>
      <c r="B49" s="154"/>
      <c r="C49" s="154"/>
      <c r="D49" s="154"/>
      <c r="E49" s="154"/>
      <c r="F49" s="154"/>
      <c r="G49" s="154"/>
      <c r="H49" s="154"/>
      <c r="I49" s="31"/>
    </row>
    <row r="50" spans="1:9" x14ac:dyDescent="0.2">
      <c r="A50" s="26"/>
      <c r="B50" s="154"/>
      <c r="C50" s="154"/>
      <c r="D50" s="154"/>
      <c r="E50" s="154"/>
      <c r="F50" s="154"/>
      <c r="G50" s="154"/>
      <c r="H50" s="154"/>
      <c r="I50" s="31"/>
    </row>
    <row r="51" spans="1:9" x14ac:dyDescent="0.2">
      <c r="A51" s="26"/>
      <c r="B51" s="154"/>
      <c r="C51" s="154"/>
      <c r="D51" s="154"/>
      <c r="E51" s="154"/>
      <c r="F51" s="154"/>
      <c r="G51" s="154"/>
      <c r="H51" s="154"/>
      <c r="I51" s="31"/>
    </row>
    <row r="52" spans="1:9" x14ac:dyDescent="0.2">
      <c r="A52" s="26"/>
      <c r="B52" s="154"/>
      <c r="C52" s="154"/>
      <c r="D52" s="154"/>
      <c r="E52" s="154"/>
      <c r="F52" s="154"/>
      <c r="G52" s="154"/>
      <c r="H52" s="154"/>
      <c r="I52" s="31"/>
    </row>
    <row r="53" spans="1:9" x14ac:dyDescent="0.2">
      <c r="A53" s="26"/>
      <c r="B53" s="154"/>
      <c r="C53" s="154"/>
      <c r="D53" s="154"/>
      <c r="E53" s="154"/>
      <c r="F53" s="154"/>
      <c r="G53" s="154"/>
      <c r="H53" s="154"/>
      <c r="I53" s="31"/>
    </row>
    <row r="54" spans="1:9" x14ac:dyDescent="0.2">
      <c r="A54" s="26"/>
      <c r="B54" s="154"/>
      <c r="C54" s="154"/>
      <c r="D54" s="154"/>
      <c r="E54" s="154"/>
      <c r="F54" s="154"/>
      <c r="G54" s="154"/>
      <c r="H54" s="154"/>
      <c r="I54" s="31"/>
    </row>
    <row r="55" spans="1:9" x14ac:dyDescent="0.2">
      <c r="A55" s="26"/>
      <c r="B55" s="154"/>
      <c r="C55" s="154"/>
      <c r="D55" s="154"/>
      <c r="E55" s="154"/>
      <c r="F55" s="154"/>
      <c r="G55" s="154"/>
      <c r="H55" s="154"/>
      <c r="I55" s="31"/>
    </row>
    <row r="56" spans="1:9" x14ac:dyDescent="0.2">
      <c r="A56" s="26"/>
      <c r="B56" s="154"/>
      <c r="C56" s="154"/>
      <c r="D56" s="154"/>
      <c r="E56" s="154"/>
      <c r="F56" s="154"/>
      <c r="G56" s="154"/>
      <c r="H56" s="154"/>
      <c r="I56" s="31"/>
    </row>
    <row r="57" spans="1:9" x14ac:dyDescent="0.2">
      <c r="A57" s="26"/>
      <c r="B57" s="154"/>
      <c r="C57" s="154"/>
      <c r="D57" s="154"/>
      <c r="E57" s="154"/>
      <c r="F57" s="154"/>
      <c r="G57" s="154"/>
      <c r="H57" s="154"/>
      <c r="I57" s="31"/>
    </row>
    <row r="58" spans="1:9" x14ac:dyDescent="0.2">
      <c r="A58" s="26"/>
      <c r="B58" s="154"/>
      <c r="C58" s="154"/>
      <c r="D58" s="154"/>
      <c r="E58" s="154"/>
      <c r="F58" s="154"/>
      <c r="G58" s="154"/>
      <c r="H58" s="154"/>
      <c r="I58" s="31"/>
    </row>
    <row r="59" spans="1:9" x14ac:dyDescent="0.2">
      <c r="A59" s="26"/>
      <c r="B59" s="154"/>
      <c r="C59" s="154"/>
      <c r="D59" s="154"/>
      <c r="E59" s="154"/>
      <c r="F59" s="154"/>
      <c r="G59" s="154"/>
      <c r="H59" s="154"/>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4"/>
  <sheetViews>
    <sheetView tabSelected="1" view="pageBreakPreview" zoomScaleNormal="100" workbookViewId="0">
      <selection activeCell="F4" sqref="F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116</v>
      </c>
      <c r="AA1" s="200" t="s">
        <v>105</v>
      </c>
      <c r="AB1" s="200"/>
      <c r="AC1" s="200"/>
      <c r="AD1" s="200" t="s">
        <v>106</v>
      </c>
      <c r="AE1" s="200"/>
      <c r="AF1" s="200"/>
      <c r="AG1" s="201" t="s">
        <v>117</v>
      </c>
      <c r="AH1" s="201"/>
      <c r="AI1" s="201"/>
      <c r="AJ1" s="107" t="s">
        <v>107</v>
      </c>
      <c r="AK1" s="107" t="s">
        <v>108</v>
      </c>
      <c r="AL1" s="107" t="s">
        <v>109</v>
      </c>
      <c r="AM1" s="107" t="s">
        <v>110</v>
      </c>
      <c r="AN1" s="107" t="s">
        <v>111</v>
      </c>
      <c r="AO1" s="107" t="s">
        <v>112</v>
      </c>
      <c r="AP1" s="107" t="s">
        <v>113</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114</v>
      </c>
      <c r="AD3" s="109" t="s">
        <v>23</v>
      </c>
      <c r="AE3" s="109" t="s">
        <v>261</v>
      </c>
      <c r="AF3" s="110" t="s">
        <v>21</v>
      </c>
      <c r="AG3" s="109" t="s">
        <v>23</v>
      </c>
      <c r="AH3" s="109" t="s">
        <v>264</v>
      </c>
      <c r="AI3" s="110" t="s">
        <v>21</v>
      </c>
      <c r="AJ3" s="109" t="s">
        <v>25</v>
      </c>
      <c r="AK3" s="109" t="s">
        <v>28</v>
      </c>
      <c r="AL3" s="109" t="s">
        <v>185</v>
      </c>
      <c r="AM3" s="109" t="s">
        <v>118</v>
      </c>
      <c r="AN3" s="109" t="s">
        <v>29</v>
      </c>
      <c r="AO3" s="109" t="s">
        <v>56</v>
      </c>
      <c r="AP3" s="109" t="s">
        <v>115</v>
      </c>
    </row>
    <row r="4" spans="1:42" ht="25" customHeight="1" x14ac:dyDescent="0.2">
      <c r="A4" s="10" t="s">
        <v>275</v>
      </c>
      <c r="B4" s="9"/>
      <c r="C4" s="9"/>
      <c r="D4" s="9"/>
      <c r="E4" s="9"/>
      <c r="F4" s="9"/>
      <c r="G4" s="9"/>
      <c r="H4" s="9"/>
      <c r="AA4" s="108" t="s">
        <v>19</v>
      </c>
      <c r="AB4" s="109" t="s">
        <v>18</v>
      </c>
      <c r="AC4" s="110" t="s">
        <v>114</v>
      </c>
      <c r="AD4" s="109" t="s">
        <v>24</v>
      </c>
      <c r="AE4" s="109" t="s">
        <v>262</v>
      </c>
      <c r="AF4" s="110" t="s">
        <v>21</v>
      </c>
      <c r="AG4" s="109" t="s">
        <v>24</v>
      </c>
      <c r="AH4" s="115" t="s">
        <v>263</v>
      </c>
      <c r="AI4" s="110" t="s">
        <v>21</v>
      </c>
      <c r="AJ4" s="109" t="s">
        <v>26</v>
      </c>
      <c r="AK4" s="111" t="s">
        <v>114</v>
      </c>
      <c r="AL4" s="111" t="s">
        <v>114</v>
      </c>
      <c r="AM4" s="111" t="s">
        <v>114</v>
      </c>
      <c r="AN4" s="111" t="s">
        <v>114</v>
      </c>
      <c r="AO4" s="111" t="s">
        <v>114</v>
      </c>
      <c r="AP4" s="111" t="s">
        <v>114</v>
      </c>
    </row>
    <row r="5" spans="1:42" ht="15" customHeight="1" x14ac:dyDescent="0.2">
      <c r="A5" s="10"/>
      <c r="B5" s="9"/>
      <c r="C5" s="9"/>
      <c r="D5" s="9"/>
      <c r="E5" s="9"/>
      <c r="F5" s="9"/>
      <c r="G5" s="202" t="s">
        <v>45</v>
      </c>
      <c r="H5" s="203"/>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5" customHeight="1" x14ac:dyDescent="0.2">
      <c r="A8" s="34"/>
      <c r="E8" s="14" t="s">
        <v>7</v>
      </c>
      <c r="F8" s="204"/>
      <c r="G8" s="204"/>
      <c r="H8" s="204"/>
      <c r="AG8" s="36"/>
    </row>
    <row r="9" spans="1:42" s="12" customFormat="1" ht="25" customHeight="1" x14ac:dyDescent="0.2">
      <c r="D9" s="56" t="s">
        <v>50</v>
      </c>
      <c r="E9" s="14" t="s">
        <v>30</v>
      </c>
      <c r="F9" s="173"/>
      <c r="G9" s="173"/>
      <c r="H9" s="173"/>
      <c r="AG9" s="49"/>
      <c r="AH9" s="49"/>
      <c r="AI9" s="49"/>
    </row>
    <row r="10" spans="1:42" s="12" customFormat="1" ht="25" customHeight="1" x14ac:dyDescent="0.2">
      <c r="D10" s="39"/>
      <c r="E10" s="14" t="s">
        <v>31</v>
      </c>
      <c r="F10" s="173"/>
      <c r="G10" s="173"/>
      <c r="H10" s="173"/>
      <c r="AG10" s="49"/>
      <c r="AH10" s="49"/>
      <c r="AI10" s="49"/>
    </row>
    <row r="11" spans="1:42" s="12" customFormat="1" ht="17.5" customHeight="1" x14ac:dyDescent="0.2">
      <c r="D11" s="35" t="s">
        <v>34</v>
      </c>
      <c r="E11" s="54" t="s">
        <v>133</v>
      </c>
      <c r="F11" s="185"/>
      <c r="G11" s="186"/>
      <c r="H11" s="186"/>
    </row>
    <row r="12" spans="1:42" s="12" customFormat="1" ht="17.5" customHeight="1" x14ac:dyDescent="0.2">
      <c r="D12" s="52"/>
      <c r="E12" s="54" t="s">
        <v>55</v>
      </c>
      <c r="F12" s="187"/>
      <c r="G12" s="188"/>
      <c r="H12" s="188"/>
    </row>
    <row r="13" spans="1:42" s="36" customFormat="1" ht="10" customHeight="1" x14ac:dyDescent="0.2"/>
    <row r="14" spans="1:42" s="36" customFormat="1" ht="35.15" customHeight="1" x14ac:dyDescent="0.2">
      <c r="A14" s="189" t="s">
        <v>198</v>
      </c>
      <c r="B14" s="190"/>
      <c r="C14" s="190"/>
      <c r="D14" s="190"/>
      <c r="E14" s="190"/>
      <c r="F14" s="190"/>
      <c r="G14" s="190"/>
      <c r="H14" s="190"/>
    </row>
    <row r="15" spans="1:42" s="49" customFormat="1" ht="12" customHeight="1" x14ac:dyDescent="0.2">
      <c r="A15" s="47" t="s">
        <v>8</v>
      </c>
      <c r="B15" s="48" t="s">
        <v>199</v>
      </c>
    </row>
    <row r="16" spans="1:42" s="49" customFormat="1" ht="22.5" customHeight="1" thickBot="1" x14ac:dyDescent="0.25">
      <c r="A16" s="50" t="s">
        <v>9</v>
      </c>
      <c r="B16" s="191" t="s">
        <v>200</v>
      </c>
      <c r="C16" s="192"/>
      <c r="D16" s="192"/>
      <c r="E16" s="192"/>
      <c r="F16" s="192"/>
      <c r="G16" s="192"/>
      <c r="H16" s="192"/>
    </row>
    <row r="17" spans="1:43" s="12" customFormat="1" ht="40" customHeight="1" thickBot="1" x14ac:dyDescent="0.25">
      <c r="A17" s="41" t="s">
        <v>10</v>
      </c>
      <c r="B17" s="42"/>
      <c r="C17" s="42"/>
      <c r="D17" s="43"/>
      <c r="E17" s="44" t="s">
        <v>11</v>
      </c>
      <c r="F17" s="45" t="s">
        <v>12</v>
      </c>
      <c r="G17" s="46" t="s">
        <v>134</v>
      </c>
      <c r="H17" s="63" t="s">
        <v>135</v>
      </c>
    </row>
    <row r="18" spans="1:43" s="36" customFormat="1" ht="35.15" hidden="1" customHeight="1" thickTop="1" x14ac:dyDescent="0.2">
      <c r="A18" s="168" t="s">
        <v>137</v>
      </c>
      <c r="B18" s="193"/>
      <c r="C18" s="193"/>
      <c r="D18" s="194"/>
      <c r="E18" s="103" t="s">
        <v>138</v>
      </c>
      <c r="F18" s="104" t="s">
        <v>68</v>
      </c>
      <c r="G18" s="139"/>
      <c r="H18" s="106" t="s">
        <v>139</v>
      </c>
    </row>
    <row r="19" spans="1:43" s="36" customFormat="1" ht="45" hidden="1" customHeight="1" thickBot="1" x14ac:dyDescent="0.25">
      <c r="A19" s="138"/>
      <c r="B19" s="182" t="s">
        <v>140</v>
      </c>
      <c r="C19" s="195"/>
      <c r="D19" s="140" t="s">
        <v>13</v>
      </c>
      <c r="E19" s="132" t="str">
        <f>VLOOKUP(D19,$AA$2:$AC$6,2)</f>
        <v>（表示欄です）</v>
      </c>
      <c r="F19" s="141" t="str">
        <f>VLOOKUP(D19,$AA$2:$AC$6,3)</f>
        <v>（表示欄です）</v>
      </c>
      <c r="G19" s="85" t="s">
        <v>13</v>
      </c>
      <c r="H19" s="133" t="str">
        <f>VLOOKUP($G19,$AJ$2:$AP$4,2)</f>
        <v>（表示欄です）</v>
      </c>
    </row>
    <row r="20" spans="1:43" s="36" customFormat="1" ht="96" customHeight="1" thickTop="1" x14ac:dyDescent="0.2">
      <c r="A20" s="196" t="s">
        <v>141</v>
      </c>
      <c r="B20" s="197"/>
      <c r="C20" s="197"/>
      <c r="D20" s="198"/>
      <c r="E20" s="78" t="s">
        <v>182</v>
      </c>
      <c r="F20" s="79" t="s">
        <v>68</v>
      </c>
      <c r="G20" s="80"/>
      <c r="H20" s="81" t="s">
        <v>201</v>
      </c>
    </row>
    <row r="21" spans="1:43" s="36" customFormat="1" ht="64.150000000000006" customHeight="1" x14ac:dyDescent="0.2">
      <c r="A21" s="82"/>
      <c r="B21" s="83" t="s">
        <v>70</v>
      </c>
      <c r="C21" s="199" t="s">
        <v>260</v>
      </c>
      <c r="D21" s="180"/>
      <c r="E21" s="181"/>
      <c r="F21" s="84" t="s">
        <v>15</v>
      </c>
      <c r="G21" s="85" t="s">
        <v>25</v>
      </c>
      <c r="H21" s="74" t="str">
        <f>VLOOKUP(G21,$AJ$2:$AP$4,3)</f>
        <v>シート「B」及びシート「B-２」に電子情報を貼付</v>
      </c>
    </row>
    <row r="22" spans="1:43" s="36" customFormat="1" ht="62.5" customHeight="1" x14ac:dyDescent="0.2">
      <c r="A22" s="168" t="s">
        <v>142</v>
      </c>
      <c r="B22" s="193"/>
      <c r="C22" s="193"/>
      <c r="D22" s="194"/>
      <c r="E22" s="103" t="s">
        <v>183</v>
      </c>
      <c r="F22" s="104" t="s">
        <v>68</v>
      </c>
      <c r="G22" s="105"/>
      <c r="H22" s="106" t="s">
        <v>184</v>
      </c>
    </row>
    <row r="23" spans="1:43" s="36" customFormat="1" ht="90" customHeight="1" x14ac:dyDescent="0.2">
      <c r="A23" s="99"/>
      <c r="B23" s="83" t="s">
        <v>70</v>
      </c>
      <c r="C23" s="98" t="s">
        <v>103</v>
      </c>
      <c r="D23" s="100" t="s">
        <v>13</v>
      </c>
      <c r="E23" s="101" t="str">
        <f>VLOOKUP(D23,$AD$2:$AF$4,2)</f>
        <v>（表示欄です）</v>
      </c>
      <c r="F23" s="102" t="str">
        <f>VLOOKUP(D23,$AD$2:$AF$4,3)</f>
        <v>（表示欄です）</v>
      </c>
      <c r="G23" s="85" t="s">
        <v>25</v>
      </c>
      <c r="H23" s="74" t="str">
        <f>VLOOKUP(G23,$AJ$2:$AP$4,3)</f>
        <v>シート「B」及びシート「B-２」に電子情報を貼付</v>
      </c>
      <c r="AQ23" s="12"/>
    </row>
    <row r="24" spans="1:43" s="36" customFormat="1" ht="35.25" customHeight="1" thickBot="1" x14ac:dyDescent="0.25">
      <c r="A24" s="165" t="s">
        <v>143</v>
      </c>
      <c r="B24" s="166"/>
      <c r="C24" s="166"/>
      <c r="D24" s="167"/>
      <c r="E24" s="134" t="s">
        <v>160</v>
      </c>
      <c r="F24" s="135" t="s">
        <v>68</v>
      </c>
      <c r="G24" s="136"/>
      <c r="H24" s="137" t="s">
        <v>161</v>
      </c>
    </row>
    <row r="25" spans="1:43" s="36" customFormat="1" ht="22.5" customHeight="1" thickTop="1" x14ac:dyDescent="0.2">
      <c r="A25" s="168" t="s">
        <v>144</v>
      </c>
      <c r="B25" s="169"/>
      <c r="C25" s="169"/>
      <c r="D25" s="169"/>
      <c r="E25" s="75"/>
      <c r="F25" s="76"/>
      <c r="G25" s="75"/>
      <c r="H25" s="77"/>
      <c r="AQ25" s="12"/>
    </row>
    <row r="26" spans="1:43" s="12" customFormat="1" ht="48" customHeight="1" x14ac:dyDescent="0.2">
      <c r="A26" s="174"/>
      <c r="B26" s="176" t="s">
        <v>32</v>
      </c>
      <c r="C26" s="179" t="s">
        <v>14</v>
      </c>
      <c r="D26" s="180"/>
      <c r="E26" s="181"/>
      <c r="F26" s="84" t="s">
        <v>15</v>
      </c>
      <c r="G26" s="85" t="s">
        <v>25</v>
      </c>
      <c r="H26" s="74" t="str">
        <f>VLOOKUP(G26,$AJ$2:$AP$4,5)</f>
        <v>シート「Ｄ」に電子情報を貼付</v>
      </c>
      <c r="I26" s="36"/>
      <c r="J26" s="36"/>
      <c r="K26" s="36"/>
      <c r="L26" s="36"/>
      <c r="M26" s="36"/>
      <c r="N26" s="36"/>
      <c r="O26" s="36"/>
      <c r="P26" s="36"/>
      <c r="Q26" s="36"/>
      <c r="R26" s="36"/>
      <c r="S26" s="36"/>
      <c r="T26" s="36"/>
      <c r="U26" s="36"/>
      <c r="V26" s="36"/>
      <c r="W26" s="36"/>
      <c r="X26" s="36"/>
      <c r="Y26" s="36"/>
    </row>
    <row r="27" spans="1:43" s="12" customFormat="1" ht="48" customHeight="1" x14ac:dyDescent="0.2">
      <c r="A27" s="174"/>
      <c r="B27" s="177"/>
      <c r="C27" s="170" t="s">
        <v>74</v>
      </c>
      <c r="D27" s="171"/>
      <c r="E27" s="172"/>
      <c r="F27" s="156" t="s">
        <v>15</v>
      </c>
      <c r="G27" s="155" t="s">
        <v>25</v>
      </c>
      <c r="H27" s="133" t="str">
        <f>VLOOKUP(G27,$AJ$2:$AP$4,6)</f>
        <v>シート「E」に電子情報を貼付</v>
      </c>
      <c r="I27" s="36"/>
      <c r="J27" s="36"/>
      <c r="K27" s="36"/>
      <c r="L27" s="36"/>
      <c r="M27" s="36"/>
      <c r="N27" s="36"/>
      <c r="O27" s="36"/>
      <c r="P27" s="36"/>
      <c r="Q27" s="36"/>
      <c r="R27" s="36"/>
      <c r="S27" s="36"/>
      <c r="T27" s="36"/>
      <c r="U27" s="36"/>
      <c r="V27" s="36"/>
      <c r="W27" s="36"/>
      <c r="X27" s="36"/>
      <c r="Y27" s="36"/>
    </row>
    <row r="28" spans="1:43" s="12" customFormat="1" ht="48" customHeight="1" thickBot="1" x14ac:dyDescent="0.25">
      <c r="A28" s="175"/>
      <c r="B28" s="178"/>
      <c r="C28" s="182" t="s">
        <v>272</v>
      </c>
      <c r="D28" s="183"/>
      <c r="E28" s="184"/>
      <c r="F28" s="112" t="s">
        <v>15</v>
      </c>
      <c r="G28" s="113" t="s">
        <v>25</v>
      </c>
      <c r="H28" s="114" t="str">
        <f>VLOOKUP(G28,$AJ$2:$AP$4,7)</f>
        <v>シート「F」に電子情報を貼付</v>
      </c>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row>
    <row r="29" spans="1:43" s="36" customFormat="1" ht="10" customHeight="1" x14ac:dyDescent="0.2">
      <c r="A29" s="65" t="s">
        <v>136</v>
      </c>
      <c r="F29" s="40"/>
      <c r="AQ29" s="49"/>
    </row>
    <row r="30" spans="1:43" s="12" customFormat="1" ht="24.75" customHeight="1" x14ac:dyDescent="0.2">
      <c r="A30" s="163" t="s">
        <v>202</v>
      </c>
      <c r="B30" s="163"/>
      <c r="C30" s="163"/>
      <c r="D30" s="163"/>
      <c r="E30" s="163"/>
      <c r="F30" s="163"/>
      <c r="G30" s="163"/>
      <c r="H30" s="163"/>
      <c r="I30" s="36"/>
      <c r="J30" s="36"/>
      <c r="K30" s="36"/>
      <c r="L30" s="36"/>
      <c r="M30" s="36"/>
      <c r="N30" s="36"/>
      <c r="O30" s="36"/>
      <c r="P30" s="36"/>
      <c r="Q30" s="36"/>
      <c r="R30" s="36"/>
      <c r="S30" s="36"/>
      <c r="T30" s="36"/>
      <c r="U30" s="36"/>
      <c r="V30" s="36"/>
      <c r="W30" s="36"/>
      <c r="X30" s="36"/>
      <c r="Y30" s="36"/>
      <c r="AQ30" s="49"/>
    </row>
    <row r="31" spans="1:43" s="49" customFormat="1" ht="24.75" customHeight="1" x14ac:dyDescent="0.2">
      <c r="A31" s="164" t="s">
        <v>203</v>
      </c>
      <c r="B31" s="164"/>
      <c r="C31" s="164"/>
      <c r="D31" s="164"/>
      <c r="E31" s="164"/>
      <c r="F31" s="164"/>
      <c r="G31" s="164"/>
      <c r="H31" s="164"/>
      <c r="I31" s="12"/>
      <c r="J31" s="12"/>
      <c r="K31" s="12"/>
      <c r="L31" s="12"/>
      <c r="M31" s="12"/>
      <c r="N31" s="12"/>
      <c r="O31" s="12"/>
      <c r="P31" s="12"/>
      <c r="Q31" s="12"/>
      <c r="R31" s="12"/>
      <c r="S31" s="12"/>
      <c r="T31" s="12"/>
      <c r="U31" s="12"/>
      <c r="V31" s="12"/>
      <c r="W31" s="12"/>
      <c r="X31" s="12"/>
      <c r="Y31" s="12"/>
      <c r="Z31" s="12"/>
      <c r="AA31" s="36"/>
      <c r="AB31" s="36"/>
      <c r="AC31" s="36"/>
      <c r="AD31" s="36"/>
      <c r="AE31" s="36"/>
      <c r="AF31" s="36"/>
      <c r="AG31" s="36"/>
      <c r="AH31" s="36"/>
      <c r="AI31" s="36"/>
      <c r="AJ31" s="36"/>
      <c r="AK31" s="36"/>
      <c r="AL31" s="36"/>
      <c r="AM31" s="36"/>
      <c r="AN31" s="36"/>
      <c r="AO31" s="36"/>
      <c r="AP31" s="36"/>
    </row>
    <row r="32" spans="1:43" s="49" customFormat="1" ht="24.75" customHeight="1" x14ac:dyDescent="0.2">
      <c r="A32" s="164" t="s">
        <v>204</v>
      </c>
      <c r="B32" s="164"/>
      <c r="C32" s="164"/>
      <c r="D32" s="164"/>
      <c r="E32" s="164"/>
      <c r="F32" s="164"/>
      <c r="G32" s="164"/>
      <c r="H32" s="164"/>
      <c r="I32" s="12"/>
      <c r="J32" s="12"/>
      <c r="K32" s="12"/>
      <c r="L32" s="12"/>
      <c r="M32" s="12"/>
      <c r="N32" s="12"/>
      <c r="O32" s="12"/>
      <c r="P32" s="12"/>
      <c r="Q32" s="12"/>
      <c r="R32" s="12"/>
      <c r="S32" s="12"/>
      <c r="T32" s="12"/>
      <c r="U32" s="12"/>
      <c r="V32" s="12"/>
      <c r="W32" s="12"/>
      <c r="X32" s="12"/>
      <c r="Y32" s="12"/>
      <c r="Z32" s="12"/>
      <c r="AA32" s="36"/>
      <c r="AB32" s="36"/>
      <c r="AC32" s="36"/>
      <c r="AD32" s="36"/>
      <c r="AE32" s="36"/>
      <c r="AF32" s="36"/>
      <c r="AG32" s="36"/>
      <c r="AH32" s="36"/>
      <c r="AI32" s="36"/>
      <c r="AJ32" s="36"/>
      <c r="AK32" s="36"/>
      <c r="AL32" s="36"/>
      <c r="AM32" s="36"/>
      <c r="AN32" s="36"/>
      <c r="AO32" s="36"/>
      <c r="AP32" s="36"/>
      <c r="AQ32" s="33"/>
    </row>
    <row r="33" spans="1:43" s="49" customFormat="1" ht="24.75" customHeight="1" x14ac:dyDescent="0.2">
      <c r="A33" s="164" t="s">
        <v>205</v>
      </c>
      <c r="B33" s="164"/>
      <c r="C33" s="164"/>
      <c r="D33" s="164"/>
      <c r="E33" s="164"/>
      <c r="F33" s="164"/>
      <c r="G33" s="164"/>
      <c r="H33" s="164"/>
      <c r="I33" s="12"/>
      <c r="J33" s="12"/>
      <c r="K33" s="12"/>
      <c r="L33" s="12"/>
      <c r="M33" s="12"/>
      <c r="N33" s="12"/>
      <c r="O33" s="12"/>
      <c r="P33" s="12"/>
      <c r="Q33" s="12"/>
      <c r="R33" s="12"/>
      <c r="S33" s="12"/>
      <c r="T33" s="12"/>
      <c r="U33" s="12"/>
      <c r="V33" s="12"/>
      <c r="W33" s="12"/>
      <c r="X33" s="12"/>
      <c r="Y33" s="12"/>
      <c r="Z33" s="36"/>
      <c r="AA33" s="12"/>
      <c r="AB33" s="12"/>
      <c r="AC33" s="12"/>
      <c r="AD33" s="12"/>
      <c r="AE33" s="12"/>
      <c r="AF33" s="12"/>
      <c r="AG33" s="12"/>
      <c r="AH33" s="12"/>
      <c r="AI33" s="12"/>
      <c r="AJ33" s="12"/>
      <c r="AK33" s="12"/>
      <c r="AL33" s="12"/>
      <c r="AM33" s="12"/>
      <c r="AN33" s="12"/>
      <c r="AO33" s="12"/>
      <c r="AP33" s="12"/>
      <c r="AQ33" s="33"/>
    </row>
    <row r="34" spans="1:43" x14ac:dyDescent="0.2">
      <c r="I34" s="12"/>
      <c r="J34" s="12"/>
      <c r="K34" s="12"/>
      <c r="L34" s="12"/>
      <c r="M34" s="12"/>
      <c r="N34" s="12"/>
      <c r="O34" s="12"/>
      <c r="P34" s="12"/>
      <c r="Q34" s="12"/>
      <c r="R34" s="12"/>
      <c r="S34" s="12"/>
      <c r="T34" s="12"/>
      <c r="U34" s="12"/>
      <c r="V34" s="12"/>
      <c r="W34" s="12"/>
      <c r="X34" s="12"/>
      <c r="Y34" s="12"/>
      <c r="Z34" s="12"/>
      <c r="AA34" s="49"/>
      <c r="AB34" s="49"/>
      <c r="AC34" s="49"/>
      <c r="AD34" s="49"/>
      <c r="AE34" s="49"/>
      <c r="AF34" s="49"/>
      <c r="AG34" s="49"/>
      <c r="AH34" s="49"/>
      <c r="AI34" s="49"/>
      <c r="AJ34" s="49"/>
      <c r="AK34" s="49"/>
      <c r="AL34" s="49"/>
      <c r="AM34" s="49"/>
      <c r="AN34" s="49"/>
      <c r="AO34" s="49"/>
      <c r="AP34" s="49"/>
      <c r="AQ34" s="33"/>
    </row>
    <row r="35" spans="1:43" x14ac:dyDescent="0.2">
      <c r="I35" s="36"/>
      <c r="J35" s="36"/>
      <c r="K35" s="36"/>
      <c r="L35" s="36"/>
      <c r="M35" s="36"/>
      <c r="N35" s="36"/>
      <c r="O35" s="36"/>
      <c r="P35" s="36"/>
      <c r="Q35" s="36"/>
      <c r="R35" s="36"/>
      <c r="S35" s="36"/>
      <c r="T35" s="36"/>
      <c r="U35" s="36"/>
      <c r="V35" s="36"/>
      <c r="W35" s="36"/>
      <c r="X35" s="36"/>
      <c r="Y35" s="36"/>
      <c r="Z35" s="49"/>
      <c r="AA35" s="49"/>
      <c r="AB35" s="49"/>
      <c r="AC35" s="49"/>
      <c r="AD35" s="49"/>
      <c r="AE35" s="49"/>
      <c r="AF35" s="49"/>
      <c r="AG35" s="49"/>
      <c r="AH35" s="49"/>
      <c r="AI35" s="49"/>
      <c r="AJ35" s="49"/>
      <c r="AK35" s="49"/>
      <c r="AL35" s="49"/>
      <c r="AM35" s="49"/>
      <c r="AN35" s="49"/>
      <c r="AO35" s="49"/>
      <c r="AP35" s="49"/>
      <c r="AQ35" s="33"/>
    </row>
    <row r="36" spans="1:43" x14ac:dyDescent="0.2">
      <c r="I36" s="12"/>
      <c r="J36" s="12"/>
      <c r="K36" s="12"/>
      <c r="L36" s="12"/>
      <c r="M36" s="12"/>
      <c r="N36" s="12"/>
      <c r="O36" s="12"/>
      <c r="P36" s="12"/>
      <c r="Q36" s="12"/>
      <c r="R36" s="12"/>
      <c r="S36" s="12"/>
      <c r="T36" s="12"/>
      <c r="U36" s="12"/>
      <c r="V36" s="12"/>
      <c r="W36" s="12"/>
      <c r="X36" s="12"/>
      <c r="Y36" s="12"/>
      <c r="Z36" s="49"/>
      <c r="AA36" s="49"/>
      <c r="AB36" s="49"/>
      <c r="AC36" s="49"/>
      <c r="AD36" s="49"/>
      <c r="AE36" s="49"/>
      <c r="AF36" s="49"/>
      <c r="AG36" s="49"/>
      <c r="AH36" s="49"/>
      <c r="AI36" s="49"/>
      <c r="AJ36" s="49"/>
      <c r="AK36" s="49"/>
      <c r="AL36" s="49"/>
      <c r="AM36" s="49"/>
      <c r="AN36" s="49"/>
      <c r="AO36" s="49"/>
      <c r="AP36" s="49"/>
      <c r="AQ36" s="33"/>
    </row>
    <row r="37" spans="1:43" x14ac:dyDescent="0.2">
      <c r="I37" s="49"/>
      <c r="J37" s="49"/>
      <c r="K37" s="49"/>
      <c r="L37" s="49"/>
      <c r="M37" s="49"/>
      <c r="N37" s="49"/>
      <c r="O37" s="49"/>
      <c r="P37" s="49"/>
      <c r="Q37" s="49"/>
      <c r="R37" s="49"/>
      <c r="S37" s="49"/>
      <c r="T37" s="49"/>
      <c r="U37" s="49"/>
      <c r="V37" s="49"/>
      <c r="W37" s="49"/>
      <c r="X37" s="49"/>
      <c r="Y37" s="49"/>
      <c r="Z37" s="49"/>
      <c r="AA37" s="49"/>
      <c r="AB37" s="49"/>
      <c r="AC37" s="49"/>
      <c r="AD37" s="49"/>
      <c r="AE37" s="49"/>
      <c r="AF37" s="49"/>
      <c r="AQ37" s="33"/>
    </row>
    <row r="38" spans="1:43" x14ac:dyDescent="0.2">
      <c r="I38" s="49"/>
      <c r="J38" s="49"/>
      <c r="K38" s="49"/>
      <c r="L38" s="49"/>
      <c r="M38" s="49"/>
      <c r="N38" s="49"/>
      <c r="O38" s="49"/>
      <c r="P38" s="49"/>
      <c r="Q38" s="49"/>
      <c r="R38" s="49"/>
      <c r="S38" s="49"/>
      <c r="T38" s="49"/>
      <c r="U38" s="49"/>
      <c r="V38" s="49"/>
      <c r="W38" s="49"/>
      <c r="X38" s="49"/>
      <c r="Y38" s="49"/>
      <c r="Z38" s="33"/>
      <c r="AQ38" s="33"/>
    </row>
    <row r="39" spans="1:43" x14ac:dyDescent="0.2">
      <c r="I39" s="49"/>
      <c r="J39" s="49"/>
      <c r="K39" s="49"/>
      <c r="L39" s="49"/>
      <c r="M39" s="49"/>
      <c r="N39" s="49"/>
      <c r="O39" s="49"/>
      <c r="P39" s="49"/>
      <c r="Q39" s="49"/>
      <c r="R39" s="49"/>
      <c r="S39" s="49"/>
      <c r="T39" s="49"/>
      <c r="U39" s="49"/>
      <c r="V39" s="49"/>
      <c r="W39" s="49"/>
      <c r="X39" s="49"/>
      <c r="Y39" s="49"/>
      <c r="Z39" s="33"/>
      <c r="AQ39" s="33"/>
    </row>
    <row r="40" spans="1:43" x14ac:dyDescent="0.2">
      <c r="Z40" s="33"/>
      <c r="AQ40" s="33"/>
    </row>
    <row r="41" spans="1:43" x14ac:dyDescent="0.2">
      <c r="Z41" s="33"/>
      <c r="AQ41" s="33"/>
    </row>
    <row r="42" spans="1:43" x14ac:dyDescent="0.2">
      <c r="AQ42" s="33"/>
    </row>
    <row r="43" spans="1:43" x14ac:dyDescent="0.2">
      <c r="AQ43" s="33"/>
    </row>
    <row r="44" spans="1:43" x14ac:dyDescent="0.2">
      <c r="Z44" s="33"/>
      <c r="AQ44" s="33"/>
    </row>
    <row r="45" spans="1:43" x14ac:dyDescent="0.2">
      <c r="Z45" s="33"/>
      <c r="AQ45" s="33"/>
    </row>
    <row r="46" spans="1:43" x14ac:dyDescent="0.2">
      <c r="Z46" s="33"/>
      <c r="AQ46" s="33"/>
    </row>
    <row r="47" spans="1:43" x14ac:dyDescent="0.2">
      <c r="Z47" s="33"/>
      <c r="AQ47" s="33"/>
    </row>
    <row r="48" spans="1: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c r="AQ67" s="33"/>
    </row>
    <row r="68" spans="26:43" x14ac:dyDescent="0.2">
      <c r="Z68" s="33"/>
      <c r="AQ68" s="33"/>
    </row>
    <row r="69" spans="26:43" x14ac:dyDescent="0.2">
      <c r="Z69" s="33"/>
    </row>
    <row r="70" spans="26:43" x14ac:dyDescent="0.2">
      <c r="Z70" s="33"/>
    </row>
    <row r="71" spans="26:43" x14ac:dyDescent="0.2">
      <c r="Z71" s="33"/>
    </row>
    <row r="72" spans="26:43" x14ac:dyDescent="0.2">
      <c r="Z72" s="33"/>
    </row>
    <row r="73" spans="26:43" x14ac:dyDescent="0.2">
      <c r="Z73" s="33"/>
    </row>
    <row r="74" spans="26:43" x14ac:dyDescent="0.2">
      <c r="Z74" s="33"/>
    </row>
  </sheetData>
  <mergeCells count="27">
    <mergeCell ref="AA1:AC1"/>
    <mergeCell ref="AD1:AF1"/>
    <mergeCell ref="AG1:AI1"/>
    <mergeCell ref="G5:H5"/>
    <mergeCell ref="F8:H8"/>
    <mergeCell ref="F9:H9"/>
    <mergeCell ref="A26:A28"/>
    <mergeCell ref="B26:B28"/>
    <mergeCell ref="C26:E26"/>
    <mergeCell ref="C28:E28"/>
    <mergeCell ref="F10:H10"/>
    <mergeCell ref="F11:H11"/>
    <mergeCell ref="F12:H12"/>
    <mergeCell ref="A14:H14"/>
    <mergeCell ref="B16:H16"/>
    <mergeCell ref="A18:D18"/>
    <mergeCell ref="B19:C19"/>
    <mergeCell ref="A20:D20"/>
    <mergeCell ref="C21:E21"/>
    <mergeCell ref="A22:D22"/>
    <mergeCell ref="A30:H30"/>
    <mergeCell ref="A31:H31"/>
    <mergeCell ref="A32:H32"/>
    <mergeCell ref="A33:H33"/>
    <mergeCell ref="A24:D24"/>
    <mergeCell ref="A25:D25"/>
    <mergeCell ref="C27:E27"/>
  </mergeCells>
  <phoneticPr fontId="2"/>
  <dataValidations count="3">
    <dataValidation type="list" allowBlank="1" showInputMessage="1" showErrorMessage="1" sqref="D19" xr:uid="{00000000-0002-0000-0100-000000000000}">
      <formula1>$AA$2:$AA$6</formula1>
    </dataValidation>
    <dataValidation type="list" allowBlank="1" showInputMessage="1" showErrorMessage="1" sqref="D23" xr:uid="{00000000-0002-0000-0100-000001000000}">
      <formula1>$AD$2:$AD$4</formula1>
    </dataValidation>
    <dataValidation type="list" allowBlank="1" showInputMessage="1" showErrorMessage="1" sqref="G21 G23 G19 G26:G28" xr:uid="{00000000-0002-0000-0100-000002000000}">
      <formula1>$AJ$2:$AJ$4</formula1>
    </dataValidation>
  </dataValidations>
  <pageMargins left="0.78740157480314965" right="0.59055118110236227" top="0.59055118110236227" bottom="0.59055118110236227" header="0.51181102362204722" footer="0.51181102362204722"/>
  <pageSetup paperSize="9" scale="8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2"/>
  <sheetViews>
    <sheetView view="pageBreakPreview" zoomScaleNormal="75" zoomScaleSheetLayoutView="100" workbookViewId="0">
      <selection activeCell="A33" sqref="A33"/>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75</v>
      </c>
      <c r="E1" s="3"/>
    </row>
    <row r="2" spans="1:6" ht="15" customHeight="1" x14ac:dyDescent="0.2">
      <c r="A2" s="53"/>
    </row>
    <row r="3" spans="1:6" ht="30" customHeight="1" x14ac:dyDescent="0.2">
      <c r="A3" s="1" t="s">
        <v>81</v>
      </c>
      <c r="B3" s="1"/>
      <c r="C3" s="9"/>
      <c r="D3" s="9"/>
      <c r="E3" s="9"/>
    </row>
    <row r="4" spans="1:6" ht="25" customHeight="1" x14ac:dyDescent="0.2">
      <c r="A4" s="10" t="str">
        <f>'1'!A4</f>
        <v>桜市営住宅１号棟給水設備改修工事</v>
      </c>
      <c r="B4" s="10"/>
      <c r="C4" s="9"/>
      <c r="D4" s="9"/>
      <c r="E4" s="9"/>
    </row>
    <row r="5" spans="1:6" ht="16.5" customHeight="1" x14ac:dyDescent="0.2">
      <c r="A5" s="10"/>
      <c r="B5" s="10"/>
      <c r="C5" s="9"/>
      <c r="D5" s="9"/>
      <c r="E5" s="9"/>
    </row>
    <row r="6" spans="1:6" s="8" customFormat="1" ht="25" customHeight="1" x14ac:dyDescent="0.2">
      <c r="C6" s="86" t="s">
        <v>76</v>
      </c>
      <c r="D6" s="224"/>
      <c r="E6" s="225"/>
    </row>
    <row r="7" spans="1:6" s="8" customFormat="1" ht="9" customHeight="1" x14ac:dyDescent="0.2">
      <c r="C7" s="86"/>
      <c r="D7" s="87"/>
      <c r="E7" s="13"/>
    </row>
    <row r="8" spans="1:6" s="8" customFormat="1" ht="25" customHeight="1" x14ac:dyDescent="0.2">
      <c r="A8" s="226" t="s">
        <v>77</v>
      </c>
      <c r="B8" s="226"/>
      <c r="C8" s="226"/>
      <c r="D8" s="226"/>
      <c r="E8" s="226"/>
    </row>
    <row r="9" spans="1:6" ht="15" customHeight="1" x14ac:dyDescent="0.2">
      <c r="E9" s="88"/>
      <c r="F9" s="3"/>
    </row>
    <row r="10" spans="1:6" ht="24" customHeight="1" x14ac:dyDescent="0.2">
      <c r="A10" s="205" t="s">
        <v>82</v>
      </c>
      <c r="B10" s="236" t="s">
        <v>78</v>
      </c>
      <c r="C10" s="228"/>
      <c r="D10" s="227" t="s">
        <v>83</v>
      </c>
      <c r="E10" s="228"/>
    </row>
    <row r="11" spans="1:6" s="13" customFormat="1" ht="24" customHeight="1" x14ac:dyDescent="0.2">
      <c r="A11" s="206"/>
      <c r="B11" s="208" t="s">
        <v>84</v>
      </c>
      <c r="C11" s="215" t="s">
        <v>85</v>
      </c>
      <c r="D11" s="89" t="s">
        <v>86</v>
      </c>
      <c r="E11" s="91"/>
    </row>
    <row r="12" spans="1:6" s="13" customFormat="1" ht="24" customHeight="1" x14ac:dyDescent="0.2">
      <c r="A12" s="206"/>
      <c r="B12" s="209"/>
      <c r="C12" s="216"/>
      <c r="D12" s="90" t="s">
        <v>87</v>
      </c>
      <c r="E12" s="92"/>
    </row>
    <row r="13" spans="1:6" s="13" customFormat="1" ht="24" customHeight="1" x14ac:dyDescent="0.2">
      <c r="A13" s="206"/>
      <c r="B13" s="209"/>
      <c r="C13" s="217"/>
      <c r="D13" s="90" t="s">
        <v>88</v>
      </c>
      <c r="E13" s="93"/>
    </row>
    <row r="14" spans="1:6" s="13" customFormat="1" ht="24" customHeight="1" x14ac:dyDescent="0.2">
      <c r="A14" s="206"/>
      <c r="B14" s="209"/>
      <c r="C14" s="215" t="s">
        <v>79</v>
      </c>
      <c r="D14" s="89" t="s">
        <v>89</v>
      </c>
      <c r="E14" s="91"/>
    </row>
    <row r="15" spans="1:6" s="13" customFormat="1" ht="24" customHeight="1" x14ac:dyDescent="0.2">
      <c r="A15" s="206"/>
      <c r="B15" s="209"/>
      <c r="C15" s="216"/>
      <c r="D15" s="90" t="s">
        <v>90</v>
      </c>
      <c r="E15" s="92"/>
    </row>
    <row r="16" spans="1:6" s="13" customFormat="1" ht="24" customHeight="1" x14ac:dyDescent="0.2">
      <c r="A16" s="207"/>
      <c r="B16" s="210"/>
      <c r="C16" s="217"/>
      <c r="D16" s="90" t="s">
        <v>91</v>
      </c>
      <c r="E16" s="93"/>
    </row>
    <row r="17" spans="1:5" ht="22.5" customHeight="1" x14ac:dyDescent="0.2">
      <c r="A17" s="238" t="s">
        <v>92</v>
      </c>
      <c r="B17" s="220" t="s">
        <v>60</v>
      </c>
      <c r="C17" s="241"/>
      <c r="D17" s="229"/>
      <c r="E17" s="230"/>
    </row>
    <row r="18" spans="1:5" ht="22.5" customHeight="1" x14ac:dyDescent="0.2">
      <c r="A18" s="239"/>
      <c r="B18" s="220" t="s">
        <v>93</v>
      </c>
      <c r="C18" s="221"/>
      <c r="D18" s="231"/>
      <c r="E18" s="232"/>
    </row>
    <row r="19" spans="1:5" ht="22.5" customHeight="1" x14ac:dyDescent="0.2">
      <c r="A19" s="239"/>
      <c r="B19" s="220" t="s">
        <v>94</v>
      </c>
      <c r="C19" s="221"/>
      <c r="D19" s="231"/>
      <c r="E19" s="232"/>
    </row>
    <row r="20" spans="1:5" ht="22.5" customHeight="1" x14ac:dyDescent="0.2">
      <c r="A20" s="239"/>
      <c r="B20" s="220" t="s">
        <v>95</v>
      </c>
      <c r="C20" s="221"/>
      <c r="D20" s="231"/>
      <c r="E20" s="232"/>
    </row>
    <row r="21" spans="1:5" ht="22.5" customHeight="1" x14ac:dyDescent="0.2">
      <c r="A21" s="239"/>
      <c r="B21" s="220" t="s">
        <v>96</v>
      </c>
      <c r="C21" s="221"/>
      <c r="D21" s="231"/>
      <c r="E21" s="232"/>
    </row>
    <row r="22" spans="1:5" ht="22.5" customHeight="1" x14ac:dyDescent="0.2">
      <c r="A22" s="239"/>
      <c r="B22" s="220" t="s">
        <v>97</v>
      </c>
      <c r="C22" s="221"/>
      <c r="D22" s="231"/>
      <c r="E22" s="232"/>
    </row>
    <row r="23" spans="1:5" ht="22.5" customHeight="1" x14ac:dyDescent="0.2">
      <c r="A23" s="239"/>
      <c r="B23" s="220" t="s">
        <v>98</v>
      </c>
      <c r="C23" s="221"/>
      <c r="D23" s="231"/>
      <c r="E23" s="232"/>
    </row>
    <row r="24" spans="1:5" ht="20.149999999999999" customHeight="1" x14ac:dyDescent="0.2">
      <c r="A24" s="239"/>
      <c r="B24" s="213"/>
      <c r="C24" s="214"/>
      <c r="D24" s="231"/>
      <c r="E24" s="232"/>
    </row>
    <row r="25" spans="1:5" ht="20.149999999999999" customHeight="1" x14ac:dyDescent="0.2">
      <c r="A25" s="239"/>
      <c r="B25" s="218" t="s">
        <v>99</v>
      </c>
      <c r="C25" s="219"/>
      <c r="D25" s="231"/>
      <c r="E25" s="232"/>
    </row>
    <row r="26" spans="1:5" ht="20.149999999999999" customHeight="1" x14ac:dyDescent="0.2">
      <c r="A26" s="239"/>
      <c r="B26" s="211"/>
      <c r="C26" s="212"/>
      <c r="D26" s="231"/>
      <c r="E26" s="232"/>
    </row>
    <row r="27" spans="1:5" ht="22.5" customHeight="1" x14ac:dyDescent="0.2">
      <c r="A27" s="240"/>
      <c r="B27" s="235" t="s">
        <v>80</v>
      </c>
      <c r="C27" s="212"/>
      <c r="D27" s="233"/>
      <c r="E27" s="234"/>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37"/>
      <c r="B30" s="237"/>
      <c r="C30" s="237"/>
      <c r="D30" s="237"/>
      <c r="E30" s="237"/>
    </row>
    <row r="31" spans="1:5" s="12" customFormat="1" ht="19.5" customHeight="1" x14ac:dyDescent="0.2">
      <c r="A31" s="237" t="s">
        <v>167</v>
      </c>
      <c r="B31" s="237"/>
      <c r="C31" s="237"/>
      <c r="D31" s="237"/>
      <c r="E31" s="237"/>
    </row>
    <row r="32" spans="1:5" s="12" customFormat="1" ht="92.5" customHeight="1" x14ac:dyDescent="0.2">
      <c r="A32" s="222" t="s">
        <v>265</v>
      </c>
      <c r="B32" s="223"/>
      <c r="C32" s="223"/>
      <c r="D32" s="223"/>
      <c r="E32" s="223"/>
    </row>
  </sheetData>
  <mergeCells count="24">
    <mergeCell ref="A32:E32"/>
    <mergeCell ref="B20:C20"/>
    <mergeCell ref="D6:E6"/>
    <mergeCell ref="B19:C19"/>
    <mergeCell ref="A8:E8"/>
    <mergeCell ref="B18:C18"/>
    <mergeCell ref="D10:E10"/>
    <mergeCell ref="D17:E27"/>
    <mergeCell ref="B27:C27"/>
    <mergeCell ref="B10:C10"/>
    <mergeCell ref="A31:E31"/>
    <mergeCell ref="A17:A27"/>
    <mergeCell ref="B17:C17"/>
    <mergeCell ref="B21:C21"/>
    <mergeCell ref="A30:E30"/>
    <mergeCell ref="B23:C23"/>
    <mergeCell ref="A10:A16"/>
    <mergeCell ref="B11:B16"/>
    <mergeCell ref="B26:C26"/>
    <mergeCell ref="B24:C24"/>
    <mergeCell ref="C11:C13"/>
    <mergeCell ref="C14:C16"/>
    <mergeCell ref="B25:C25"/>
    <mergeCell ref="B22:C2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A1:F34"/>
  <sheetViews>
    <sheetView view="pageBreakPreview"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180</v>
      </c>
      <c r="D1" s="248" t="s">
        <v>257</v>
      </c>
      <c r="E1" s="248"/>
    </row>
    <row r="2" spans="1:6" ht="15" customHeight="1" x14ac:dyDescent="0.2">
      <c r="D2" s="248"/>
      <c r="E2" s="248"/>
    </row>
    <row r="3" spans="1:6" ht="12" customHeight="1" x14ac:dyDescent="0.2">
      <c r="A3" s="53"/>
      <c r="D3" s="248"/>
      <c r="E3" s="248"/>
    </row>
    <row r="4" spans="1:6" ht="30" customHeight="1" x14ac:dyDescent="0.2">
      <c r="A4" s="1" t="s">
        <v>174</v>
      </c>
      <c r="B4" s="1"/>
      <c r="C4" s="9"/>
      <c r="D4" s="9"/>
      <c r="E4" s="9"/>
    </row>
    <row r="5" spans="1:6" ht="24" customHeight="1" x14ac:dyDescent="0.2">
      <c r="A5" s="10" t="str">
        <f>'1'!A4</f>
        <v>桜市営住宅１号棟給水設備改修工事</v>
      </c>
      <c r="B5" s="10"/>
      <c r="C5" s="9"/>
      <c r="D5" s="9"/>
      <c r="E5" s="9"/>
    </row>
    <row r="6" spans="1:6" ht="18" customHeight="1" x14ac:dyDescent="0.2">
      <c r="A6" s="10"/>
      <c r="B6" s="10"/>
      <c r="C6" s="9"/>
      <c r="D6" s="9"/>
      <c r="E6" s="9"/>
    </row>
    <row r="7" spans="1:6" s="8" customFormat="1" ht="24" customHeight="1" x14ac:dyDescent="0.2">
      <c r="C7" s="86" t="s">
        <v>76</v>
      </c>
      <c r="D7" s="224"/>
      <c r="E7" s="225"/>
    </row>
    <row r="8" spans="1:6" s="8" customFormat="1" ht="9" customHeight="1" x14ac:dyDescent="0.2">
      <c r="C8" s="86"/>
      <c r="D8" s="87"/>
      <c r="E8" s="13"/>
    </row>
    <row r="9" spans="1:6" s="8" customFormat="1" ht="24" customHeight="1" x14ac:dyDescent="0.2">
      <c r="A9" s="226" t="s">
        <v>77</v>
      </c>
      <c r="B9" s="226"/>
      <c r="C9" s="226"/>
      <c r="D9" s="226"/>
      <c r="E9" s="226"/>
    </row>
    <row r="10" spans="1:6" ht="15" customHeight="1" x14ac:dyDescent="0.2">
      <c r="E10" s="88"/>
      <c r="F10" s="3"/>
    </row>
    <row r="11" spans="1:6" ht="24" customHeight="1" x14ac:dyDescent="0.2">
      <c r="A11" s="245" t="s">
        <v>175</v>
      </c>
      <c r="B11" s="236" t="s">
        <v>78</v>
      </c>
      <c r="C11" s="228"/>
      <c r="D11" s="227" t="s">
        <v>176</v>
      </c>
      <c r="E11" s="228"/>
    </row>
    <row r="12" spans="1:6" s="13" customFormat="1" ht="24" customHeight="1" x14ac:dyDescent="0.2">
      <c r="A12" s="246"/>
      <c r="B12" s="208" t="s">
        <v>84</v>
      </c>
      <c r="C12" s="242" t="s">
        <v>85</v>
      </c>
      <c r="D12" s="89" t="s">
        <v>86</v>
      </c>
      <c r="E12" s="91"/>
    </row>
    <row r="13" spans="1:6" s="13" customFormat="1" ht="24" customHeight="1" x14ac:dyDescent="0.2">
      <c r="A13" s="246"/>
      <c r="B13" s="209"/>
      <c r="C13" s="243"/>
      <c r="D13" s="90" t="s">
        <v>87</v>
      </c>
      <c r="E13" s="92"/>
    </row>
    <row r="14" spans="1:6" s="13" customFormat="1" ht="24" customHeight="1" x14ac:dyDescent="0.2">
      <c r="A14" s="246"/>
      <c r="B14" s="209"/>
      <c r="C14" s="244"/>
      <c r="D14" s="90" t="s">
        <v>88</v>
      </c>
      <c r="E14" s="93"/>
    </row>
    <row r="15" spans="1:6" s="13" customFormat="1" ht="24" customHeight="1" x14ac:dyDescent="0.2">
      <c r="A15" s="246"/>
      <c r="B15" s="209"/>
      <c r="C15" s="242" t="s">
        <v>79</v>
      </c>
      <c r="D15" s="89" t="s">
        <v>89</v>
      </c>
      <c r="E15" s="91"/>
    </row>
    <row r="16" spans="1:6" s="13" customFormat="1" ht="24" customHeight="1" x14ac:dyDescent="0.2">
      <c r="A16" s="246"/>
      <c r="B16" s="209"/>
      <c r="C16" s="243"/>
      <c r="D16" s="90" t="s">
        <v>90</v>
      </c>
      <c r="E16" s="92"/>
    </row>
    <row r="17" spans="1:5" s="13" customFormat="1" ht="24" customHeight="1" x14ac:dyDescent="0.2">
      <c r="A17" s="247"/>
      <c r="B17" s="210"/>
      <c r="C17" s="244"/>
      <c r="D17" s="90" t="s">
        <v>91</v>
      </c>
      <c r="E17" s="93"/>
    </row>
    <row r="18" spans="1:5" ht="24" customHeight="1" x14ac:dyDescent="0.2">
      <c r="A18" s="238" t="s">
        <v>92</v>
      </c>
      <c r="B18" s="220" t="s">
        <v>60</v>
      </c>
      <c r="C18" s="241"/>
      <c r="D18" s="249"/>
      <c r="E18" s="250"/>
    </row>
    <row r="19" spans="1:5" ht="24" customHeight="1" x14ac:dyDescent="0.2">
      <c r="A19" s="239"/>
      <c r="B19" s="220" t="s">
        <v>93</v>
      </c>
      <c r="C19" s="221"/>
      <c r="D19" s="251"/>
      <c r="E19" s="252"/>
    </row>
    <row r="20" spans="1:5" ht="24" customHeight="1" x14ac:dyDescent="0.2">
      <c r="A20" s="239"/>
      <c r="B20" s="220" t="s">
        <v>94</v>
      </c>
      <c r="C20" s="221"/>
      <c r="D20" s="251"/>
      <c r="E20" s="252"/>
    </row>
    <row r="21" spans="1:5" ht="24" customHeight="1" x14ac:dyDescent="0.2">
      <c r="A21" s="239"/>
      <c r="B21" s="220" t="s">
        <v>95</v>
      </c>
      <c r="C21" s="221"/>
      <c r="D21" s="251"/>
      <c r="E21" s="252"/>
    </row>
    <row r="22" spans="1:5" ht="24" customHeight="1" x14ac:dyDescent="0.2">
      <c r="A22" s="239"/>
      <c r="B22" s="220" t="s">
        <v>96</v>
      </c>
      <c r="C22" s="221"/>
      <c r="D22" s="251"/>
      <c r="E22" s="252"/>
    </row>
    <row r="23" spans="1:5" ht="24" customHeight="1" x14ac:dyDescent="0.2">
      <c r="A23" s="239"/>
      <c r="B23" s="220" t="s">
        <v>97</v>
      </c>
      <c r="C23" s="221"/>
      <c r="D23" s="251"/>
      <c r="E23" s="252"/>
    </row>
    <row r="24" spans="1:5" ht="24" customHeight="1" x14ac:dyDescent="0.2">
      <c r="A24" s="239"/>
      <c r="B24" s="220" t="s">
        <v>98</v>
      </c>
      <c r="C24" s="221"/>
      <c r="D24" s="251"/>
      <c r="E24" s="252"/>
    </row>
    <row r="25" spans="1:5" ht="24" customHeight="1" x14ac:dyDescent="0.2">
      <c r="A25" s="239"/>
      <c r="B25" s="213"/>
      <c r="C25" s="214"/>
      <c r="D25" s="251"/>
      <c r="E25" s="252"/>
    </row>
    <row r="26" spans="1:5" ht="24" customHeight="1" x14ac:dyDescent="0.2">
      <c r="A26" s="239"/>
      <c r="B26" s="218" t="s">
        <v>99</v>
      </c>
      <c r="C26" s="219"/>
      <c r="D26" s="251"/>
      <c r="E26" s="252"/>
    </row>
    <row r="27" spans="1:5" ht="24" customHeight="1" x14ac:dyDescent="0.2">
      <c r="A27" s="239"/>
      <c r="B27" s="211"/>
      <c r="C27" s="212"/>
      <c r="D27" s="251"/>
      <c r="E27" s="252"/>
    </row>
    <row r="28" spans="1:5" ht="24" customHeight="1" x14ac:dyDescent="0.2">
      <c r="A28" s="240"/>
      <c r="B28" s="235" t="s">
        <v>80</v>
      </c>
      <c r="C28" s="212"/>
      <c r="D28" s="253"/>
      <c r="E28" s="254"/>
    </row>
    <row r="29" spans="1:5" ht="15" customHeight="1" x14ac:dyDescent="0.2">
      <c r="B29" s="94"/>
      <c r="C29" s="95"/>
      <c r="D29" s="96"/>
      <c r="E29" s="96"/>
    </row>
    <row r="30" spans="1:5" s="12" customFormat="1" ht="15" customHeight="1" x14ac:dyDescent="0.2">
      <c r="A30" s="237" t="s">
        <v>177</v>
      </c>
      <c r="B30" s="237"/>
      <c r="C30" s="237"/>
      <c r="D30" s="237"/>
      <c r="E30" s="237"/>
    </row>
    <row r="31" spans="1:5" s="12" customFormat="1" ht="48" customHeight="1" x14ac:dyDescent="0.2">
      <c r="A31" s="222" t="s">
        <v>266</v>
      </c>
      <c r="B31" s="223"/>
      <c r="C31" s="223"/>
      <c r="D31" s="223"/>
      <c r="E31" s="223"/>
    </row>
    <row r="32" spans="1:5" s="12" customFormat="1" ht="18" customHeight="1" x14ac:dyDescent="0.2">
      <c r="A32" s="237" t="s">
        <v>206</v>
      </c>
      <c r="B32" s="237"/>
      <c r="C32" s="237"/>
      <c r="D32" s="237"/>
      <c r="E32" s="237"/>
    </row>
    <row r="33" spans="1:5" s="12" customFormat="1" ht="18" customHeight="1" x14ac:dyDescent="0.2">
      <c r="A33" s="237" t="s">
        <v>207</v>
      </c>
      <c r="B33" s="237"/>
      <c r="C33" s="237"/>
      <c r="D33" s="237"/>
      <c r="E33" s="237"/>
    </row>
    <row r="34" spans="1:5" s="12" customFormat="1" ht="51" customHeight="1" x14ac:dyDescent="0.2">
      <c r="A34" s="222" t="s">
        <v>208</v>
      </c>
      <c r="B34" s="223"/>
      <c r="C34" s="223"/>
      <c r="D34" s="223"/>
      <c r="E34" s="223"/>
    </row>
  </sheetData>
  <mergeCells count="27">
    <mergeCell ref="D1:E3"/>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election activeCell="C31" sqref="C31"/>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66</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203" t="s">
        <v>58</v>
      </c>
      <c r="I5" s="203"/>
    </row>
    <row r="6" spans="1:9" ht="13.15" customHeight="1" x14ac:dyDescent="0.2"/>
    <row r="7" spans="1:9" ht="18" customHeight="1" x14ac:dyDescent="0.2">
      <c r="C7" s="4" t="s">
        <v>36</v>
      </c>
      <c r="D7" s="5" t="s">
        <v>3</v>
      </c>
      <c r="E7" s="5"/>
    </row>
    <row r="8" spans="1:9" ht="18" customHeight="1" x14ac:dyDescent="0.2">
      <c r="A8" s="3"/>
      <c r="B8" s="3"/>
      <c r="C8" s="5"/>
      <c r="D8" s="3"/>
      <c r="E8" s="3"/>
    </row>
    <row r="9" spans="1:9" ht="25" customHeight="1" x14ac:dyDescent="0.2">
      <c r="G9" s="6" t="s">
        <v>1</v>
      </c>
      <c r="H9" s="273"/>
      <c r="I9" s="273"/>
    </row>
    <row r="10" spans="1:9" ht="25" customHeight="1" x14ac:dyDescent="0.2">
      <c r="G10" s="6" t="s">
        <v>4</v>
      </c>
      <c r="H10" s="274"/>
      <c r="I10" s="274"/>
    </row>
    <row r="11" spans="1:9" ht="25" customHeight="1" x14ac:dyDescent="0.2">
      <c r="G11" s="6" t="s">
        <v>37</v>
      </c>
      <c r="H11" s="274"/>
      <c r="I11" s="274"/>
    </row>
    <row r="12" spans="1:9" ht="10" customHeight="1" x14ac:dyDescent="0.2">
      <c r="G12" s="4"/>
      <c r="H12" s="4"/>
      <c r="I12" s="68" t="s">
        <v>210</v>
      </c>
    </row>
    <row r="13" spans="1:9" ht="20.5" customHeight="1" x14ac:dyDescent="0.2">
      <c r="G13" s="7"/>
      <c r="H13" s="7"/>
    </row>
    <row r="14" spans="1:9" s="8" customFormat="1" ht="33.65" customHeight="1" x14ac:dyDescent="0.2">
      <c r="A14" s="275" t="s">
        <v>211</v>
      </c>
      <c r="B14" s="275"/>
      <c r="C14" s="276"/>
      <c r="D14" s="276"/>
      <c r="E14" s="276"/>
      <c r="F14" s="276"/>
      <c r="G14" s="276"/>
      <c r="H14" s="276"/>
      <c r="I14" s="276"/>
    </row>
    <row r="15" spans="1:9" s="8" customFormat="1" ht="31.9" customHeight="1" x14ac:dyDescent="0.2">
      <c r="A15" s="144"/>
      <c r="B15" s="277" t="s">
        <v>187</v>
      </c>
      <c r="C15" s="277"/>
      <c r="D15" s="277"/>
      <c r="E15" s="277"/>
      <c r="F15" s="277"/>
      <c r="G15" s="277"/>
      <c r="H15" s="277"/>
      <c r="I15" s="277"/>
    </row>
    <row r="16" spans="1:9" s="8" customFormat="1" ht="30.65" customHeight="1" x14ac:dyDescent="0.2">
      <c r="A16" s="144"/>
      <c r="B16" s="144"/>
      <c r="C16" s="248" t="s">
        <v>225</v>
      </c>
      <c r="D16" s="248"/>
      <c r="E16" s="248"/>
      <c r="F16" s="248"/>
      <c r="G16" s="248"/>
      <c r="H16" s="248"/>
      <c r="I16" s="248"/>
    </row>
    <row r="17" spans="1:9" s="8" customFormat="1" ht="15.65" customHeight="1" x14ac:dyDescent="0.2">
      <c r="A17" s="144"/>
      <c r="B17" s="144"/>
      <c r="C17" s="248" t="s">
        <v>226</v>
      </c>
      <c r="D17" s="248"/>
      <c r="E17" s="248"/>
      <c r="F17" s="248"/>
      <c r="G17" s="248"/>
      <c r="H17" s="248"/>
      <c r="I17" s="248"/>
    </row>
    <row r="18" spans="1:9" s="8" customFormat="1" ht="31.9" customHeight="1" x14ac:dyDescent="0.2">
      <c r="A18" s="144"/>
      <c r="B18" s="277" t="s">
        <v>212</v>
      </c>
      <c r="C18" s="277"/>
      <c r="D18" s="277"/>
      <c r="E18" s="277"/>
      <c r="F18" s="277"/>
      <c r="G18" s="277"/>
      <c r="H18" s="277"/>
      <c r="I18" s="277"/>
    </row>
    <row r="19" spans="1:9" s="8" customFormat="1" ht="141.65" customHeight="1" x14ac:dyDescent="0.2">
      <c r="C19" s="276" t="s">
        <v>258</v>
      </c>
      <c r="D19" s="276"/>
      <c r="E19" s="276"/>
      <c r="F19" s="276"/>
      <c r="G19" s="276"/>
      <c r="H19" s="276"/>
      <c r="I19" s="276"/>
    </row>
    <row r="20" spans="1:9" ht="25" customHeight="1" x14ac:dyDescent="0.2">
      <c r="A20" s="69"/>
      <c r="B20" s="69"/>
      <c r="C20" s="69"/>
      <c r="D20" s="69"/>
      <c r="E20" s="69"/>
      <c r="F20" s="69"/>
      <c r="G20" s="69"/>
      <c r="H20" s="69"/>
      <c r="I20" s="69"/>
    </row>
    <row r="21" spans="1:9" s="55" customFormat="1" ht="50.15" customHeight="1" x14ac:dyDescent="0.2">
      <c r="C21" s="70" t="s">
        <v>60</v>
      </c>
      <c r="D21" s="270" t="str">
        <f>'1'!A4</f>
        <v>桜市営住宅１号棟給水設備改修工事</v>
      </c>
      <c r="E21" s="271"/>
      <c r="F21" s="271"/>
      <c r="G21" s="271"/>
      <c r="H21" s="271"/>
      <c r="I21" s="272"/>
    </row>
    <row r="22" spans="1:9" s="55" customFormat="1" ht="50.15" customHeight="1" x14ac:dyDescent="0.2">
      <c r="C22" s="70" t="s">
        <v>67</v>
      </c>
      <c r="D22" s="270"/>
      <c r="E22" s="271"/>
      <c r="F22" s="271"/>
      <c r="G22" s="271"/>
      <c r="H22" s="271"/>
      <c r="I22" s="272"/>
    </row>
    <row r="23" spans="1:9" ht="18" customHeight="1" x14ac:dyDescent="0.2"/>
    <row r="24" spans="1:9" ht="18" customHeight="1" x14ac:dyDescent="0.2">
      <c r="C24" t="s">
        <v>213</v>
      </c>
    </row>
    <row r="25" spans="1:9" s="55" customFormat="1" ht="40" customHeight="1" x14ac:dyDescent="0.2">
      <c r="C25" s="70" t="s">
        <v>61</v>
      </c>
      <c r="D25" s="256" t="s">
        <v>62</v>
      </c>
      <c r="E25" s="256"/>
      <c r="F25" s="257"/>
      <c r="G25" s="257"/>
      <c r="H25" s="71" t="s">
        <v>250</v>
      </c>
      <c r="I25" s="72" t="s">
        <v>63</v>
      </c>
    </row>
    <row r="26" spans="1:9" s="55" customFormat="1" ht="25" customHeight="1" x14ac:dyDescent="0.2">
      <c r="C26" s="258"/>
      <c r="D26" s="260"/>
      <c r="E26" s="261"/>
      <c r="F26" s="262"/>
      <c r="G26" s="263"/>
      <c r="H26" s="264"/>
      <c r="I26" s="142" t="s">
        <v>64</v>
      </c>
    </row>
    <row r="27" spans="1:9" s="55" customFormat="1" ht="25" customHeight="1" x14ac:dyDescent="0.2">
      <c r="C27" s="259"/>
      <c r="D27" s="266"/>
      <c r="E27" s="267"/>
      <c r="F27" s="268"/>
      <c r="G27" s="269"/>
      <c r="H27" s="265"/>
      <c r="I27" s="143" t="s">
        <v>65</v>
      </c>
    </row>
    <row r="28" spans="1:9" s="55" customFormat="1" ht="25" customHeight="1" x14ac:dyDescent="0.2">
      <c r="C28" s="258"/>
      <c r="D28" s="260"/>
      <c r="E28" s="261"/>
      <c r="F28" s="262"/>
      <c r="G28" s="263"/>
      <c r="H28" s="264"/>
      <c r="I28" s="142" t="s">
        <v>64</v>
      </c>
    </row>
    <row r="29" spans="1:9" s="55" customFormat="1" ht="25" customHeight="1" x14ac:dyDescent="0.2">
      <c r="C29" s="259"/>
      <c r="D29" s="266"/>
      <c r="E29" s="267"/>
      <c r="F29" s="268"/>
      <c r="G29" s="269"/>
      <c r="H29" s="265"/>
      <c r="I29" s="143" t="s">
        <v>65</v>
      </c>
    </row>
    <row r="30" spans="1:9" ht="32.5" customHeight="1" x14ac:dyDescent="0.2">
      <c r="C30" s="255" t="s">
        <v>259</v>
      </c>
      <c r="D30" s="255"/>
      <c r="E30" s="255"/>
      <c r="F30" s="255"/>
      <c r="G30" s="255"/>
      <c r="H30" s="255"/>
      <c r="I30" s="255"/>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9"/>
  <sheetViews>
    <sheetView view="pageBreakPreview" zoomScaleNormal="100" workbookViewId="0">
      <selection activeCell="C15" sqref="C15:J15"/>
    </sheetView>
  </sheetViews>
  <sheetFormatPr defaultColWidth="9" defaultRowHeight="13" x14ac:dyDescent="0.2"/>
  <cols>
    <col min="1" max="1" width="3" customWidth="1"/>
    <col min="2" max="5" width="15.08984375" customWidth="1"/>
    <col min="6" max="6" width="3.08984375" customWidth="1"/>
    <col min="7" max="10" width="12" customWidth="1"/>
    <col min="11" max="14" width="8.36328125" customWidth="1"/>
  </cols>
  <sheetData>
    <row r="1" spans="1:10" x14ac:dyDescent="0.2">
      <c r="A1" t="s">
        <v>100</v>
      </c>
      <c r="F1" s="3"/>
    </row>
    <row r="2" spans="1:10" x14ac:dyDescent="0.2">
      <c r="A2" s="53"/>
    </row>
    <row r="3" spans="1:10" ht="30" customHeight="1" x14ac:dyDescent="0.2">
      <c r="A3" s="280" t="s">
        <v>57</v>
      </c>
      <c r="B3" s="280"/>
      <c r="C3" s="280"/>
      <c r="D3" s="280"/>
      <c r="E3" s="280"/>
      <c r="F3" s="280"/>
      <c r="G3" s="280"/>
      <c r="H3" s="280"/>
      <c r="I3" s="280"/>
      <c r="J3" s="280"/>
    </row>
    <row r="4" spans="1:10" ht="18" customHeight="1" x14ac:dyDescent="0.2">
      <c r="A4" s="1"/>
      <c r="B4" s="2"/>
      <c r="C4" s="2"/>
      <c r="D4" s="2"/>
      <c r="E4" s="2"/>
      <c r="F4" s="2"/>
    </row>
    <row r="5" spans="1:10" ht="18" customHeight="1" x14ac:dyDescent="0.2">
      <c r="H5" s="281" t="s">
        <v>104</v>
      </c>
      <c r="I5" s="281"/>
      <c r="J5" s="281"/>
    </row>
    <row r="6" spans="1:10" ht="18" customHeight="1" x14ac:dyDescent="0.2"/>
    <row r="7" spans="1:10" ht="18" customHeight="1" x14ac:dyDescent="0.2">
      <c r="A7" s="282" t="s">
        <v>119</v>
      </c>
      <c r="B7" s="282"/>
      <c r="C7" s="11" t="s">
        <v>3</v>
      </c>
    </row>
    <row r="8" spans="1:10" ht="18" customHeight="1" x14ac:dyDescent="0.2">
      <c r="A8" s="3"/>
      <c r="B8" s="5"/>
      <c r="C8" s="3"/>
    </row>
    <row r="9" spans="1:10" ht="25" customHeight="1" x14ac:dyDescent="0.2">
      <c r="E9" s="278" t="s">
        <v>120</v>
      </c>
      <c r="F9" s="278"/>
      <c r="G9" s="283"/>
      <c r="H9" s="283"/>
      <c r="I9" s="283"/>
      <c r="J9" s="283"/>
    </row>
    <row r="10" spans="1:10" ht="25" customHeight="1" x14ac:dyDescent="0.2">
      <c r="E10" s="278" t="s">
        <v>4</v>
      </c>
      <c r="F10" s="278"/>
      <c r="G10" s="279"/>
      <c r="H10" s="279"/>
      <c r="I10" s="279"/>
      <c r="J10" s="279"/>
    </row>
    <row r="11" spans="1:10" ht="25" customHeight="1" x14ac:dyDescent="0.2">
      <c r="E11" s="278" t="s">
        <v>121</v>
      </c>
      <c r="F11" s="278"/>
      <c r="G11" s="279"/>
      <c r="H11" s="279"/>
      <c r="I11" s="279"/>
      <c r="J11" s="279"/>
    </row>
    <row r="12" spans="1:10" ht="10" customHeight="1" x14ac:dyDescent="0.2">
      <c r="E12" s="4"/>
      <c r="J12" s="68" t="s">
        <v>209</v>
      </c>
    </row>
    <row r="13" spans="1:10" ht="25" customHeight="1" x14ac:dyDescent="0.2">
      <c r="E13" s="7"/>
    </row>
    <row r="14" spans="1:10" s="8" customFormat="1" ht="23.25" customHeight="1" x14ac:dyDescent="0.2">
      <c r="A14" s="116"/>
      <c r="B14" s="116"/>
      <c r="C14" s="116"/>
      <c r="D14" s="116"/>
      <c r="E14" s="116"/>
      <c r="F14" s="116"/>
    </row>
    <row r="15" spans="1:10" s="8" customFormat="1" ht="36" customHeight="1" x14ac:dyDescent="0.2">
      <c r="A15" s="285" t="s">
        <v>125</v>
      </c>
      <c r="B15" s="285"/>
      <c r="C15" s="283" t="str">
        <f>'1'!A4</f>
        <v>桜市営住宅１号棟給水設備改修工事</v>
      </c>
      <c r="D15" s="283"/>
      <c r="E15" s="283"/>
      <c r="F15" s="283"/>
      <c r="G15" s="283"/>
      <c r="H15" s="283"/>
      <c r="I15" s="283"/>
      <c r="J15" s="283"/>
    </row>
    <row r="16" spans="1:10" s="8" customFormat="1" ht="36" customHeight="1" x14ac:dyDescent="0.2">
      <c r="A16" s="285" t="s">
        <v>126</v>
      </c>
      <c r="B16" s="285"/>
      <c r="C16" s="279"/>
      <c r="D16" s="279"/>
      <c r="E16" s="279"/>
      <c r="F16" s="279"/>
      <c r="G16" s="279"/>
      <c r="H16" s="279"/>
      <c r="I16" s="279"/>
      <c r="J16" s="279"/>
    </row>
    <row r="17" spans="1:10" s="8" customFormat="1" ht="23.25" customHeight="1" x14ac:dyDescent="0.2">
      <c r="A17" s="116"/>
      <c r="C17" s="116"/>
      <c r="D17" s="116"/>
      <c r="E17" s="116"/>
      <c r="F17" s="116"/>
    </row>
    <row r="18" spans="1:10" s="8" customFormat="1" ht="69.650000000000006" customHeight="1" x14ac:dyDescent="0.2">
      <c r="A18" s="286" t="s">
        <v>214</v>
      </c>
      <c r="B18" s="286"/>
      <c r="C18" s="286"/>
      <c r="D18" s="286"/>
      <c r="E18" s="286"/>
      <c r="F18" s="286"/>
      <c r="G18" s="286"/>
      <c r="H18" s="286"/>
      <c r="I18" s="286"/>
      <c r="J18" s="286"/>
    </row>
    <row r="19" spans="1:10" s="8" customFormat="1" ht="21.75" customHeight="1" x14ac:dyDescent="0.2">
      <c r="A19" s="148"/>
      <c r="B19" s="148"/>
      <c r="C19" s="148"/>
      <c r="D19" s="148"/>
      <c r="E19" s="148"/>
      <c r="F19" s="148"/>
      <c r="G19" s="148"/>
      <c r="H19" s="148"/>
      <c r="I19" s="148"/>
      <c r="J19" s="148"/>
    </row>
    <row r="20" spans="1:10" s="8" customFormat="1" ht="28.9" customHeight="1" x14ac:dyDescent="0.2">
      <c r="A20" s="287" t="s">
        <v>233</v>
      </c>
      <c r="B20" s="287"/>
      <c r="C20" s="287"/>
      <c r="D20" s="287"/>
      <c r="E20" s="287"/>
      <c r="F20" s="287" t="s">
        <v>234</v>
      </c>
      <c r="G20" s="287"/>
      <c r="H20" s="287"/>
      <c r="I20" s="287"/>
      <c r="J20" s="287"/>
    </row>
    <row r="21" spans="1:10" s="8" customFormat="1" ht="44.5" customHeight="1" x14ac:dyDescent="0.2">
      <c r="A21" s="149" t="s">
        <v>235</v>
      </c>
      <c r="B21" s="284" t="s">
        <v>236</v>
      </c>
      <c r="C21" s="284"/>
      <c r="D21" s="284"/>
      <c r="E21" s="284"/>
      <c r="F21" s="149" t="s">
        <v>188</v>
      </c>
      <c r="G21" s="284" t="s">
        <v>237</v>
      </c>
      <c r="H21" s="284"/>
      <c r="I21" s="284"/>
      <c r="J21" s="284"/>
    </row>
    <row r="22" spans="1:10" ht="67.900000000000006" customHeight="1" x14ac:dyDescent="0.2">
      <c r="A22" s="149" t="s">
        <v>238</v>
      </c>
      <c r="B22" s="284" t="s">
        <v>239</v>
      </c>
      <c r="C22" s="284"/>
      <c r="D22" s="284"/>
      <c r="E22" s="284"/>
      <c r="F22" s="149" t="s">
        <v>122</v>
      </c>
      <c r="G22" s="284" t="s">
        <v>232</v>
      </c>
      <c r="H22" s="284"/>
      <c r="I22" s="284"/>
      <c r="J22" s="284"/>
    </row>
    <row r="23" spans="1:10" ht="98.5" customHeight="1" x14ac:dyDescent="0.2">
      <c r="A23" s="149" t="s">
        <v>168</v>
      </c>
      <c r="B23" s="284" t="s">
        <v>240</v>
      </c>
      <c r="C23" s="284"/>
      <c r="D23" s="284"/>
      <c r="E23" s="284"/>
      <c r="F23" s="149" t="s">
        <v>168</v>
      </c>
      <c r="G23" s="284" t="s">
        <v>189</v>
      </c>
      <c r="H23" s="284"/>
      <c r="I23" s="284"/>
      <c r="J23" s="284"/>
    </row>
    <row r="24" spans="1:10" s="8" customFormat="1" ht="46.15" customHeight="1" x14ac:dyDescent="0.2">
      <c r="A24" s="149" t="s">
        <v>190</v>
      </c>
      <c r="B24" s="284" t="s">
        <v>241</v>
      </c>
      <c r="C24" s="284"/>
      <c r="D24" s="284"/>
      <c r="E24" s="284"/>
      <c r="F24" s="149" t="s">
        <v>190</v>
      </c>
      <c r="G24" s="284" t="s">
        <v>242</v>
      </c>
      <c r="H24" s="284"/>
      <c r="I24" s="284"/>
      <c r="J24" s="284"/>
    </row>
    <row r="25" spans="1:10" s="8" customFormat="1" ht="57.65" customHeight="1" x14ac:dyDescent="0.2">
      <c r="A25" s="149" t="s">
        <v>191</v>
      </c>
      <c r="B25" s="284" t="s">
        <v>243</v>
      </c>
      <c r="C25" s="284"/>
      <c r="D25" s="284"/>
      <c r="E25" s="284"/>
      <c r="F25" s="149" t="s">
        <v>244</v>
      </c>
      <c r="G25" s="284" t="s">
        <v>245</v>
      </c>
      <c r="H25" s="284"/>
      <c r="I25" s="284"/>
      <c r="J25" s="284"/>
    </row>
    <row r="26" spans="1:10" s="8" customFormat="1" ht="43.15" customHeight="1" x14ac:dyDescent="0.2">
      <c r="A26" s="149" t="s">
        <v>246</v>
      </c>
      <c r="B26" s="284" t="s">
        <v>247</v>
      </c>
      <c r="C26" s="284"/>
      <c r="D26" s="284"/>
      <c r="E26" s="284"/>
      <c r="F26" s="149" t="s">
        <v>192</v>
      </c>
      <c r="G26" s="284" t="s">
        <v>227</v>
      </c>
      <c r="H26" s="284"/>
      <c r="I26" s="284"/>
      <c r="J26" s="284"/>
    </row>
    <row r="27" spans="1:10" s="8" customFormat="1" ht="16.5" customHeight="1" x14ac:dyDescent="0.2">
      <c r="B27" s="117"/>
      <c r="C27" s="117"/>
      <c r="D27" s="117"/>
      <c r="E27" s="117"/>
      <c r="F27" s="117"/>
      <c r="G27" s="117"/>
      <c r="H27" s="117"/>
      <c r="I27" s="117"/>
      <c r="J27" s="117"/>
    </row>
    <row r="28" spans="1:10" s="13" customFormat="1" ht="23.25" customHeight="1" x14ac:dyDescent="0.2">
      <c r="A28" s="288" t="s">
        <v>248</v>
      </c>
      <c r="B28" s="288"/>
      <c r="C28" s="288"/>
      <c r="D28" s="288"/>
      <c r="E28" s="288"/>
      <c r="F28" s="288"/>
      <c r="G28" s="288"/>
      <c r="H28" s="288"/>
      <c r="I28" s="288"/>
      <c r="J28" s="288"/>
    </row>
    <row r="29" spans="1:10" s="13" customFormat="1" ht="28.9" customHeight="1" x14ac:dyDescent="0.2">
      <c r="A29" s="289" t="s">
        <v>249</v>
      </c>
      <c r="B29" s="289"/>
      <c r="C29" s="289"/>
      <c r="D29" s="289"/>
      <c r="E29" s="289"/>
      <c r="F29" s="289"/>
      <c r="G29" s="289"/>
      <c r="H29" s="289"/>
      <c r="I29" s="289"/>
      <c r="J29" s="289"/>
    </row>
    <row r="30" spans="1:10" s="55" customFormat="1" ht="33" customHeight="1" x14ac:dyDescent="0.2">
      <c r="A30" s="290" t="s">
        <v>123</v>
      </c>
      <c r="B30" s="291"/>
      <c r="C30" s="145" t="s">
        <v>169</v>
      </c>
      <c r="D30" s="292" t="s">
        <v>170</v>
      </c>
      <c r="E30" s="293"/>
      <c r="F30" s="294"/>
      <c r="G30" s="295" t="s">
        <v>250</v>
      </c>
      <c r="H30" s="295"/>
      <c r="I30" s="295" t="s">
        <v>124</v>
      </c>
      <c r="J30" s="295"/>
    </row>
    <row r="31" spans="1:10" s="55" customFormat="1" ht="22.5" customHeight="1" x14ac:dyDescent="0.2">
      <c r="A31" s="296"/>
      <c r="B31" s="297"/>
      <c r="C31" s="300"/>
      <c r="D31" s="302"/>
      <c r="E31" s="302"/>
      <c r="F31" s="303"/>
      <c r="G31" s="304"/>
      <c r="H31" s="304"/>
      <c r="I31" s="305" t="s">
        <v>251</v>
      </c>
      <c r="J31" s="306"/>
    </row>
    <row r="32" spans="1:10" s="55" customFormat="1" ht="22.5" customHeight="1" x14ac:dyDescent="0.2">
      <c r="A32" s="298"/>
      <c r="B32" s="299"/>
      <c r="C32" s="301"/>
      <c r="D32" s="307"/>
      <c r="E32" s="307"/>
      <c r="F32" s="308"/>
      <c r="G32" s="304"/>
      <c r="H32" s="304"/>
      <c r="I32" s="309" t="s">
        <v>252</v>
      </c>
      <c r="J32" s="310"/>
    </row>
    <row r="33" spans="1:10" s="55" customFormat="1" ht="23.25" customHeight="1" x14ac:dyDescent="0.2">
      <c r="A33" s="118" t="s">
        <v>253</v>
      </c>
      <c r="B33" s="119"/>
      <c r="C33" s="120"/>
      <c r="D33" s="120"/>
      <c r="E33" s="120"/>
      <c r="F33" s="120"/>
      <c r="G33" s="118"/>
      <c r="H33" s="118"/>
      <c r="I33" s="118"/>
      <c r="J33" s="118"/>
    </row>
    <row r="34" spans="1:10" s="55" customFormat="1" ht="23.25" customHeight="1" x14ac:dyDescent="0.2">
      <c r="A34" s="118" t="s">
        <v>215</v>
      </c>
      <c r="B34" s="119"/>
      <c r="C34" s="120"/>
      <c r="D34" s="120"/>
      <c r="E34" s="120"/>
      <c r="F34" s="120"/>
      <c r="G34" s="118"/>
      <c r="H34" s="118"/>
      <c r="I34" s="118"/>
      <c r="J34" s="118"/>
    </row>
    <row r="35" spans="1:10" ht="21.75" customHeight="1" x14ac:dyDescent="0.2">
      <c r="A35" s="13" t="s">
        <v>216</v>
      </c>
    </row>
    <row r="36" spans="1:10" ht="21.75" customHeight="1" x14ac:dyDescent="0.2">
      <c r="A36" s="150"/>
      <c r="J36" t="s">
        <v>254</v>
      </c>
    </row>
    <row r="37" spans="1:10" s="55" customFormat="1" ht="33" customHeight="1" x14ac:dyDescent="0.2">
      <c r="A37" s="290" t="s">
        <v>123</v>
      </c>
      <c r="B37" s="291"/>
      <c r="C37" s="145" t="s">
        <v>169</v>
      </c>
      <c r="D37" s="292" t="s">
        <v>170</v>
      </c>
      <c r="E37" s="293"/>
      <c r="F37" s="294"/>
      <c r="G37" s="295" t="s">
        <v>255</v>
      </c>
      <c r="H37" s="295"/>
      <c r="I37" s="295" t="s">
        <v>124</v>
      </c>
      <c r="J37" s="295"/>
    </row>
    <row r="38" spans="1:10" s="55" customFormat="1" ht="22.5" customHeight="1" x14ac:dyDescent="0.2">
      <c r="A38" s="296"/>
      <c r="B38" s="297"/>
      <c r="C38" s="300"/>
      <c r="D38" s="302"/>
      <c r="E38" s="302"/>
      <c r="F38" s="303"/>
      <c r="G38" s="304"/>
      <c r="H38" s="304"/>
      <c r="I38" s="305" t="s">
        <v>251</v>
      </c>
      <c r="J38" s="306"/>
    </row>
    <row r="39" spans="1:10" s="55" customFormat="1" ht="22.5" customHeight="1" x14ac:dyDescent="0.2">
      <c r="A39" s="298"/>
      <c r="B39" s="299"/>
      <c r="C39" s="301"/>
      <c r="D39" s="307"/>
      <c r="E39" s="307"/>
      <c r="F39" s="308"/>
      <c r="G39" s="304"/>
      <c r="H39" s="304"/>
      <c r="I39" s="309" t="s">
        <v>252</v>
      </c>
      <c r="J39" s="310"/>
    </row>
    <row r="40" spans="1:10" s="55" customFormat="1" ht="22.5" customHeight="1" x14ac:dyDescent="0.2">
      <c r="A40" s="296"/>
      <c r="B40" s="297"/>
      <c r="C40" s="300"/>
      <c r="D40" s="302"/>
      <c r="E40" s="302"/>
      <c r="F40" s="303"/>
      <c r="G40" s="304"/>
      <c r="H40" s="304"/>
      <c r="I40" s="305" t="s">
        <v>64</v>
      </c>
      <c r="J40" s="306"/>
    </row>
    <row r="41" spans="1:10" s="55" customFormat="1" ht="22.5" customHeight="1" x14ac:dyDescent="0.2">
      <c r="A41" s="298"/>
      <c r="B41" s="299"/>
      <c r="C41" s="301"/>
      <c r="D41" s="307"/>
      <c r="E41" s="307"/>
      <c r="F41" s="308"/>
      <c r="G41" s="304"/>
      <c r="H41" s="304"/>
      <c r="I41" s="309" t="s">
        <v>256</v>
      </c>
      <c r="J41" s="310"/>
    </row>
    <row r="42" spans="1:10" s="55" customFormat="1" ht="22.5" customHeight="1" x14ac:dyDescent="0.2">
      <c r="A42" s="296"/>
      <c r="B42" s="297"/>
      <c r="C42" s="300"/>
      <c r="D42" s="302"/>
      <c r="E42" s="302"/>
      <c r="F42" s="303"/>
      <c r="G42" s="304"/>
      <c r="H42" s="304"/>
      <c r="I42" s="305" t="s">
        <v>64</v>
      </c>
      <c r="J42" s="306"/>
    </row>
    <row r="43" spans="1:10" s="55" customFormat="1" ht="22.5" customHeight="1" x14ac:dyDescent="0.2">
      <c r="A43" s="298"/>
      <c r="B43" s="299"/>
      <c r="C43" s="301"/>
      <c r="D43" s="307"/>
      <c r="E43" s="307"/>
      <c r="F43" s="308"/>
      <c r="G43" s="304"/>
      <c r="H43" s="304"/>
      <c r="I43" s="309" t="s">
        <v>252</v>
      </c>
      <c r="J43" s="310"/>
    </row>
    <row r="44" spans="1:10" s="55" customFormat="1" ht="22.5" customHeight="1" x14ac:dyDescent="0.2">
      <c r="A44" s="296"/>
      <c r="B44" s="297"/>
      <c r="C44" s="300"/>
      <c r="D44" s="302"/>
      <c r="E44" s="302"/>
      <c r="F44" s="303"/>
      <c r="G44" s="304"/>
      <c r="H44" s="304"/>
      <c r="I44" s="305" t="s">
        <v>64</v>
      </c>
      <c r="J44" s="306"/>
    </row>
    <row r="45" spans="1:10" s="55" customFormat="1" ht="22.5" customHeight="1" x14ac:dyDescent="0.2">
      <c r="A45" s="298"/>
      <c r="B45" s="299"/>
      <c r="C45" s="301"/>
      <c r="D45" s="307"/>
      <c r="E45" s="307"/>
      <c r="F45" s="308"/>
      <c r="G45" s="304"/>
      <c r="H45" s="304"/>
      <c r="I45" s="309" t="s">
        <v>65</v>
      </c>
      <c r="J45" s="310"/>
    </row>
    <row r="48" spans="1:10" hidden="1" x14ac:dyDescent="0.2">
      <c r="A48" t="s">
        <v>171</v>
      </c>
    </row>
    <row r="49" spans="1:1" hidden="1" x14ac:dyDescent="0.2">
      <c r="A49" t="s">
        <v>172</v>
      </c>
    </row>
  </sheetData>
  <mergeCells count="73">
    <mergeCell ref="A44:B45"/>
    <mergeCell ref="C44:C45"/>
    <mergeCell ref="D44:F44"/>
    <mergeCell ref="G44:H45"/>
    <mergeCell ref="I44:J44"/>
    <mergeCell ref="D45:F45"/>
    <mergeCell ref="I45:J45"/>
    <mergeCell ref="A42:B43"/>
    <mergeCell ref="C42:C43"/>
    <mergeCell ref="D42:F42"/>
    <mergeCell ref="G42:H43"/>
    <mergeCell ref="I42:J42"/>
    <mergeCell ref="D43:F43"/>
    <mergeCell ref="I43:J43"/>
    <mergeCell ref="A40:B41"/>
    <mergeCell ref="C40:C41"/>
    <mergeCell ref="D40:F40"/>
    <mergeCell ref="G40:H41"/>
    <mergeCell ref="I40:J40"/>
    <mergeCell ref="D41:F41"/>
    <mergeCell ref="I41:J41"/>
    <mergeCell ref="A37:B37"/>
    <mergeCell ref="D37:F37"/>
    <mergeCell ref="G37:H37"/>
    <mergeCell ref="I37:J37"/>
    <mergeCell ref="A38:B39"/>
    <mergeCell ref="C38:C39"/>
    <mergeCell ref="D38:F38"/>
    <mergeCell ref="G38:H39"/>
    <mergeCell ref="I38:J38"/>
    <mergeCell ref="D39:F39"/>
    <mergeCell ref="I39:J39"/>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B7"/>
    <mergeCell ref="E9:F9"/>
    <mergeCell ref="G9:J9"/>
  </mergeCells>
  <phoneticPr fontId="2"/>
  <dataValidations count="2">
    <dataValidation type="list" allowBlank="1" showInputMessage="1" showErrorMessage="1" sqref="C38:C45" xr:uid="{00000000-0002-0000-0500-000000000000}">
      <formula1>$A$45:$A$47</formula1>
    </dataValidation>
    <dataValidation type="list" allowBlank="1" showInputMessage="1" showErrorMessage="1" sqref="C31:C32" xr:uid="{00000000-0002-0000-0500-000001000000}">
      <formula1>$A$47:$A$49</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5"/>
  <sheetViews>
    <sheetView view="pageBreakPreview" zoomScaleNormal="100" workbookViewId="0">
      <selection activeCell="G28" sqref="G28:H29"/>
    </sheetView>
  </sheetViews>
  <sheetFormatPr defaultColWidth="9" defaultRowHeight="13" x14ac:dyDescent="0.2"/>
  <cols>
    <col min="1" max="14" width="8.36328125" customWidth="1"/>
  </cols>
  <sheetData>
    <row r="1" spans="1:10" x14ac:dyDescent="0.2">
      <c r="A1" t="s">
        <v>178</v>
      </c>
      <c r="E1" s="248" t="s">
        <v>257</v>
      </c>
      <c r="F1" s="248"/>
      <c r="G1" s="248"/>
      <c r="H1" s="248"/>
      <c r="I1" s="248"/>
      <c r="J1" s="248"/>
    </row>
    <row r="2" spans="1:10" x14ac:dyDescent="0.2">
      <c r="A2" s="53"/>
      <c r="E2" s="248"/>
      <c r="F2" s="248"/>
      <c r="G2" s="248"/>
      <c r="H2" s="248"/>
      <c r="I2" s="248"/>
      <c r="J2" s="248"/>
    </row>
    <row r="3" spans="1:10" ht="13.9" customHeight="1" x14ac:dyDescent="0.2">
      <c r="A3" s="53"/>
      <c r="E3" s="248"/>
      <c r="F3" s="248"/>
      <c r="G3" s="248"/>
      <c r="H3" s="248"/>
      <c r="I3" s="248"/>
      <c r="J3" s="248"/>
    </row>
    <row r="4" spans="1:10" ht="30" customHeight="1" x14ac:dyDescent="0.2">
      <c r="A4" s="280" t="s">
        <v>57</v>
      </c>
      <c r="B4" s="280"/>
      <c r="C4" s="280"/>
      <c r="D4" s="280"/>
      <c r="E4" s="280"/>
      <c r="F4" s="280"/>
      <c r="G4" s="280"/>
      <c r="H4" s="280"/>
      <c r="I4" s="280"/>
      <c r="J4" s="280"/>
    </row>
    <row r="5" spans="1:10" ht="18" customHeight="1" x14ac:dyDescent="0.2">
      <c r="A5" s="1"/>
      <c r="B5" s="2"/>
      <c r="C5" s="2"/>
      <c r="D5" s="2"/>
      <c r="E5" s="2"/>
      <c r="F5" s="2"/>
    </row>
    <row r="6" spans="1:10" ht="18" customHeight="1" x14ac:dyDescent="0.2">
      <c r="H6" s="281" t="s">
        <v>104</v>
      </c>
      <c r="I6" s="281"/>
      <c r="J6" s="281"/>
    </row>
    <row r="7" spans="1:10" ht="18" customHeight="1" x14ac:dyDescent="0.2"/>
    <row r="8" spans="1:10" ht="18" customHeight="1" x14ac:dyDescent="0.2">
      <c r="A8" s="282" t="s">
        <v>119</v>
      </c>
      <c r="B8" s="282"/>
      <c r="C8" s="11" t="s">
        <v>3</v>
      </c>
    </row>
    <row r="9" spans="1:10" ht="18" customHeight="1" x14ac:dyDescent="0.2">
      <c r="A9" s="3"/>
      <c r="B9" s="5"/>
      <c r="C9" s="3"/>
    </row>
    <row r="10" spans="1:10" ht="25" customHeight="1" x14ac:dyDescent="0.2">
      <c r="E10" s="278" t="s">
        <v>120</v>
      </c>
      <c r="F10" s="278"/>
      <c r="G10" s="283"/>
      <c r="H10" s="283"/>
      <c r="I10" s="283"/>
      <c r="J10" s="283"/>
    </row>
    <row r="11" spans="1:10" ht="25" customHeight="1" x14ac:dyDescent="0.2">
      <c r="E11" s="278" t="s">
        <v>4</v>
      </c>
      <c r="F11" s="278"/>
      <c r="G11" s="279"/>
      <c r="H11" s="279"/>
      <c r="I11" s="279"/>
      <c r="J11" s="279"/>
    </row>
    <row r="12" spans="1:10" ht="25" customHeight="1" x14ac:dyDescent="0.2">
      <c r="E12" s="278" t="s">
        <v>121</v>
      </c>
      <c r="F12" s="278"/>
      <c r="G12" s="279"/>
      <c r="H12" s="279"/>
      <c r="I12" s="279"/>
      <c r="J12" s="279"/>
    </row>
    <row r="13" spans="1:10" ht="10" customHeight="1" x14ac:dyDescent="0.2">
      <c r="E13" s="4"/>
      <c r="J13" s="68" t="s">
        <v>209</v>
      </c>
    </row>
    <row r="14" spans="1:10" ht="25" customHeight="1" x14ac:dyDescent="0.2">
      <c r="E14" s="7"/>
    </row>
    <row r="15" spans="1:10" s="8" customFormat="1" ht="23.25" customHeight="1" x14ac:dyDescent="0.2">
      <c r="A15" s="116"/>
      <c r="B15" s="116"/>
      <c r="C15" s="116"/>
      <c r="D15" s="116"/>
      <c r="E15" s="116"/>
      <c r="F15" s="116"/>
    </row>
    <row r="16" spans="1:10" s="8" customFormat="1" ht="36" customHeight="1" x14ac:dyDescent="0.2">
      <c r="A16" s="285" t="s">
        <v>125</v>
      </c>
      <c r="B16" s="285"/>
      <c r="C16" s="283" t="str">
        <f>'1'!A4</f>
        <v>桜市営住宅１号棟給水設備改修工事</v>
      </c>
      <c r="D16" s="283"/>
      <c r="E16" s="283"/>
      <c r="F16" s="283"/>
      <c r="G16" s="283"/>
      <c r="H16" s="283"/>
      <c r="I16" s="283"/>
      <c r="J16" s="283"/>
    </row>
    <row r="17" spans="1:10" s="8" customFormat="1" ht="36" customHeight="1" x14ac:dyDescent="0.2">
      <c r="A17" s="285" t="s">
        <v>179</v>
      </c>
      <c r="B17" s="285"/>
      <c r="C17" s="279"/>
      <c r="D17" s="279"/>
      <c r="E17" s="279"/>
      <c r="F17" s="279"/>
      <c r="G17" s="279"/>
      <c r="H17" s="279"/>
      <c r="I17" s="279"/>
      <c r="J17" s="279"/>
    </row>
    <row r="18" spans="1:10" s="8" customFormat="1" ht="23.25" customHeight="1" x14ac:dyDescent="0.2">
      <c r="A18" s="116"/>
      <c r="C18" s="116"/>
      <c r="D18" s="116"/>
      <c r="E18" s="116"/>
      <c r="F18" s="116"/>
    </row>
    <row r="19" spans="1:10" s="8" customFormat="1" ht="69.650000000000006" customHeight="1" x14ac:dyDescent="0.2">
      <c r="A19" s="286" t="s">
        <v>217</v>
      </c>
      <c r="B19" s="286"/>
      <c r="C19" s="286"/>
      <c r="D19" s="286"/>
      <c r="E19" s="286"/>
      <c r="F19" s="286"/>
      <c r="G19" s="286"/>
      <c r="H19" s="286"/>
      <c r="I19" s="286"/>
      <c r="J19" s="286"/>
    </row>
    <row r="20" spans="1:10" s="8" customFormat="1" ht="21.75" customHeight="1" x14ac:dyDescent="0.2">
      <c r="A20" s="148"/>
      <c r="B20" s="148"/>
      <c r="C20" s="148"/>
      <c r="D20" s="148"/>
      <c r="E20" s="148"/>
      <c r="F20" s="148"/>
      <c r="G20" s="148"/>
      <c r="H20" s="148"/>
      <c r="I20" s="148"/>
      <c r="J20" s="148"/>
    </row>
    <row r="21" spans="1:10" s="8" customFormat="1" ht="16.5" customHeight="1" x14ac:dyDescent="0.2">
      <c r="A21" s="146" t="s">
        <v>188</v>
      </c>
      <c r="B21" s="289" t="s">
        <v>228</v>
      </c>
      <c r="C21" s="289"/>
      <c r="D21" s="289"/>
      <c r="E21" s="289"/>
      <c r="F21" s="289"/>
      <c r="G21" s="289"/>
      <c r="H21" s="289"/>
      <c r="I21" s="289"/>
      <c r="J21" s="289"/>
    </row>
    <row r="22" spans="1:10" ht="28.15" customHeight="1" x14ac:dyDescent="0.2">
      <c r="A22" s="146" t="s">
        <v>122</v>
      </c>
      <c r="B22" s="289" t="s">
        <v>229</v>
      </c>
      <c r="C22" s="289"/>
      <c r="D22" s="289"/>
      <c r="E22" s="289"/>
      <c r="F22" s="289"/>
      <c r="G22" s="289"/>
      <c r="H22" s="289"/>
      <c r="I22" s="289"/>
      <c r="J22" s="289"/>
    </row>
    <row r="23" spans="1:10" ht="16.5" customHeight="1" x14ac:dyDescent="0.2">
      <c r="A23" s="146" t="s">
        <v>230</v>
      </c>
      <c r="B23" s="289" t="s">
        <v>189</v>
      </c>
      <c r="C23" s="289"/>
      <c r="D23" s="289"/>
      <c r="E23" s="289"/>
      <c r="F23" s="289"/>
      <c r="G23" s="289"/>
      <c r="H23" s="289"/>
      <c r="I23" s="289"/>
      <c r="J23" s="289"/>
    </row>
    <row r="24" spans="1:10" s="8" customFormat="1" ht="16.899999999999999" customHeight="1" x14ac:dyDescent="0.2">
      <c r="A24" s="147" t="s">
        <v>190</v>
      </c>
      <c r="B24" s="289" t="s">
        <v>193</v>
      </c>
      <c r="C24" s="289"/>
      <c r="D24" s="289"/>
      <c r="E24" s="289"/>
      <c r="F24" s="289"/>
      <c r="G24" s="289"/>
      <c r="H24" s="289"/>
      <c r="I24" s="289"/>
      <c r="J24" s="289"/>
    </row>
    <row r="25" spans="1:10" s="8" customFormat="1" ht="16.5" customHeight="1" x14ac:dyDescent="0.2">
      <c r="B25" s="117"/>
      <c r="C25" s="117"/>
      <c r="D25" s="117"/>
      <c r="E25" s="117"/>
      <c r="F25" s="117"/>
      <c r="G25" s="117"/>
      <c r="H25" s="117"/>
      <c r="I25" s="117"/>
      <c r="J25" s="117"/>
    </row>
    <row r="26" spans="1:10" s="13" customFormat="1" ht="23.25" customHeight="1" x14ac:dyDescent="0.2">
      <c r="A26" s="288" t="s">
        <v>218</v>
      </c>
      <c r="B26" s="288"/>
      <c r="C26" s="288"/>
      <c r="D26" s="288"/>
      <c r="E26" s="288"/>
      <c r="F26" s="288"/>
      <c r="G26" s="288"/>
      <c r="H26" s="288"/>
      <c r="I26" s="288"/>
      <c r="J26" s="288"/>
    </row>
    <row r="27" spans="1:10" s="55" customFormat="1" ht="33" customHeight="1" x14ac:dyDescent="0.2">
      <c r="A27" s="290" t="s">
        <v>123</v>
      </c>
      <c r="B27" s="291"/>
      <c r="C27" s="145" t="s">
        <v>169</v>
      </c>
      <c r="D27" s="292" t="s">
        <v>170</v>
      </c>
      <c r="E27" s="293"/>
      <c r="F27" s="294"/>
      <c r="G27" s="295" t="s">
        <v>250</v>
      </c>
      <c r="H27" s="295"/>
      <c r="I27" s="295" t="s">
        <v>124</v>
      </c>
      <c r="J27" s="295"/>
    </row>
    <row r="28" spans="1:10" s="55" customFormat="1" ht="22.5" customHeight="1" x14ac:dyDescent="0.2">
      <c r="A28" s="296"/>
      <c r="B28" s="297"/>
      <c r="C28" s="300"/>
      <c r="D28" s="302"/>
      <c r="E28" s="302"/>
      <c r="F28" s="303"/>
      <c r="G28" s="304"/>
      <c r="H28" s="304"/>
      <c r="I28" s="305" t="s">
        <v>64</v>
      </c>
      <c r="J28" s="306"/>
    </row>
    <row r="29" spans="1:10" s="55" customFormat="1" ht="22.5" customHeight="1" x14ac:dyDescent="0.2">
      <c r="A29" s="298"/>
      <c r="B29" s="299"/>
      <c r="C29" s="301"/>
      <c r="D29" s="307"/>
      <c r="E29" s="307"/>
      <c r="F29" s="308"/>
      <c r="G29" s="304"/>
      <c r="H29" s="304"/>
      <c r="I29" s="309" t="s">
        <v>194</v>
      </c>
      <c r="J29" s="310"/>
    </row>
    <row r="30" spans="1:10" s="55" customFormat="1" ht="23.25" customHeight="1" x14ac:dyDescent="0.2">
      <c r="A30" s="118" t="s">
        <v>215</v>
      </c>
      <c r="B30" s="119"/>
      <c r="C30" s="120"/>
      <c r="D30" s="120"/>
      <c r="E30" s="120"/>
      <c r="F30" s="120"/>
      <c r="G30" s="118"/>
      <c r="H30" s="118"/>
      <c r="I30" s="118"/>
      <c r="J30" s="118"/>
    </row>
    <row r="31" spans="1:10" ht="21.75" customHeight="1" x14ac:dyDescent="0.2">
      <c r="A31" s="13" t="s">
        <v>216</v>
      </c>
    </row>
    <row r="34" spans="1:1" hidden="1" x14ac:dyDescent="0.2">
      <c r="A34" t="s">
        <v>171</v>
      </c>
    </row>
    <row r="35" spans="1:1" hidden="1" x14ac:dyDescent="0.2">
      <c r="A35" t="s">
        <v>172</v>
      </c>
    </row>
  </sheetData>
  <mergeCells count="31">
    <mergeCell ref="E1:J3"/>
    <mergeCell ref="A4:J4"/>
    <mergeCell ref="H6:J6"/>
    <mergeCell ref="A8:B8"/>
    <mergeCell ref="E10:F10"/>
    <mergeCell ref="G10:J10"/>
    <mergeCell ref="A19:J19"/>
    <mergeCell ref="B21:J21"/>
    <mergeCell ref="B22:J22"/>
    <mergeCell ref="B23:J23"/>
    <mergeCell ref="E11:F11"/>
    <mergeCell ref="G11:J11"/>
    <mergeCell ref="E12:F12"/>
    <mergeCell ref="G12:J12"/>
    <mergeCell ref="A16:B16"/>
    <mergeCell ref="C16:J16"/>
    <mergeCell ref="A17:B17"/>
    <mergeCell ref="C17:J17"/>
    <mergeCell ref="B24:J24"/>
    <mergeCell ref="I29:J29"/>
    <mergeCell ref="A27:B27"/>
    <mergeCell ref="D27:F27"/>
    <mergeCell ref="G27:H27"/>
    <mergeCell ref="I27:J27"/>
    <mergeCell ref="A28:B29"/>
    <mergeCell ref="C28:C29"/>
    <mergeCell ref="D28:F28"/>
    <mergeCell ref="G28:H29"/>
    <mergeCell ref="I28:J28"/>
    <mergeCell ref="D29:F29"/>
    <mergeCell ref="A26:J26"/>
  </mergeCells>
  <phoneticPr fontId="2"/>
  <dataValidations count="1">
    <dataValidation type="list" allowBlank="1" showInputMessage="1" showErrorMessage="1" sqref="C28:C29" xr:uid="{00000000-0002-0000-0600-000000000000}">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8"/>
  <sheetViews>
    <sheetView view="pageBreakPreview" zoomScaleNormal="75" zoomScaleSheetLayoutView="100" workbookViewId="0"/>
  </sheetViews>
  <sheetFormatPr defaultColWidth="9" defaultRowHeight="13" x14ac:dyDescent="0.2"/>
  <cols>
    <col min="1" max="1" width="4.26953125" customWidth="1"/>
    <col min="2" max="2" width="20.6328125" customWidth="1"/>
    <col min="3" max="4" width="5.6328125" customWidth="1"/>
    <col min="5" max="5" width="15.08984375" customWidth="1"/>
    <col min="6" max="6" width="35.6328125" customWidth="1"/>
  </cols>
  <sheetData>
    <row r="1" spans="1:6" x14ac:dyDescent="0.2">
      <c r="A1" t="s">
        <v>163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219</v>
      </c>
      <c r="C8" s="3"/>
    </row>
    <row r="9" spans="1:6" ht="30" customHeight="1" x14ac:dyDescent="0.2">
      <c r="A9" s="3"/>
      <c r="B9" s="5"/>
      <c r="C9" s="3"/>
    </row>
    <row r="10" spans="1:6" ht="25" customHeight="1" x14ac:dyDescent="0.2">
      <c r="E10" s="6" t="s">
        <v>1</v>
      </c>
      <c r="F10" s="19"/>
    </row>
    <row r="11" spans="1:6" ht="25" customHeight="1" x14ac:dyDescent="0.2">
      <c r="E11" s="6" t="s">
        <v>4</v>
      </c>
      <c r="F11" s="20"/>
    </row>
    <row r="12" spans="1:6" ht="25" customHeight="1" x14ac:dyDescent="0.2">
      <c r="E12" s="6" t="s">
        <v>37</v>
      </c>
      <c r="F12" s="21"/>
    </row>
    <row r="13" spans="1:6" ht="10" customHeight="1" x14ac:dyDescent="0.2">
      <c r="E13" s="4"/>
      <c r="F13" s="68" t="s">
        <v>166</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10" customHeight="1" x14ac:dyDescent="0.2">
      <c r="E17" s="7"/>
    </row>
    <row r="18" spans="1:6" s="55" customFormat="1" ht="30" customHeight="1" x14ac:dyDescent="0.2">
      <c r="B18" s="61" t="s">
        <v>40</v>
      </c>
      <c r="C18" s="317" t="str">
        <f>'1'!A4</f>
        <v>桜市営住宅１号棟給水設備改修工事</v>
      </c>
      <c r="D18" s="317"/>
      <c r="E18" s="317"/>
      <c r="F18" s="317"/>
    </row>
    <row r="19" spans="1:6" ht="18" customHeight="1" thickBot="1" x14ac:dyDescent="0.25"/>
    <row r="20" spans="1:6" ht="30" customHeight="1" x14ac:dyDescent="0.2">
      <c r="A20" s="318" t="s">
        <v>41</v>
      </c>
      <c r="B20" s="321"/>
      <c r="C20" s="322"/>
      <c r="D20" s="322"/>
      <c r="E20" s="322"/>
      <c r="F20" s="323"/>
    </row>
    <row r="21" spans="1:6" ht="30" customHeight="1" x14ac:dyDescent="0.2">
      <c r="A21" s="319"/>
      <c r="B21" s="311"/>
      <c r="C21" s="312"/>
      <c r="D21" s="312"/>
      <c r="E21" s="312"/>
      <c r="F21" s="313"/>
    </row>
    <row r="22" spans="1:6" ht="30" customHeight="1" x14ac:dyDescent="0.2">
      <c r="A22" s="319"/>
      <c r="B22" s="311"/>
      <c r="C22" s="312"/>
      <c r="D22" s="312"/>
      <c r="E22" s="312"/>
      <c r="F22" s="313"/>
    </row>
    <row r="23" spans="1:6" ht="30" customHeight="1" x14ac:dyDescent="0.2">
      <c r="A23" s="319"/>
      <c r="B23" s="311"/>
      <c r="C23" s="312"/>
      <c r="D23" s="312"/>
      <c r="E23" s="312"/>
      <c r="F23" s="313"/>
    </row>
    <row r="24" spans="1:6" ht="30" customHeight="1" x14ac:dyDescent="0.2">
      <c r="A24" s="319"/>
      <c r="B24" s="311"/>
      <c r="C24" s="312"/>
      <c r="D24" s="312"/>
      <c r="E24" s="312"/>
      <c r="F24" s="313"/>
    </row>
    <row r="25" spans="1:6" ht="30" customHeight="1" x14ac:dyDescent="0.2">
      <c r="A25" s="319"/>
      <c r="B25" s="324"/>
      <c r="C25" s="325"/>
      <c r="D25" s="325"/>
      <c r="E25" s="325"/>
      <c r="F25" s="326"/>
    </row>
    <row r="26" spans="1:6" ht="30" customHeight="1" x14ac:dyDescent="0.2">
      <c r="A26" s="319"/>
      <c r="B26" s="311"/>
      <c r="C26" s="312"/>
      <c r="D26" s="312"/>
      <c r="E26" s="312"/>
      <c r="F26" s="313"/>
    </row>
    <row r="27" spans="1:6" ht="30" customHeight="1" x14ac:dyDescent="0.2">
      <c r="A27" s="319"/>
      <c r="B27" s="311"/>
      <c r="C27" s="312"/>
      <c r="D27" s="312"/>
      <c r="E27" s="312"/>
      <c r="F27" s="313"/>
    </row>
    <row r="28" spans="1:6" ht="30" customHeight="1" x14ac:dyDescent="0.2">
      <c r="A28" s="319"/>
      <c r="B28" s="311"/>
      <c r="C28" s="312"/>
      <c r="D28" s="312"/>
      <c r="E28" s="312"/>
      <c r="F28" s="313"/>
    </row>
    <row r="29" spans="1:6" ht="30" customHeight="1" thickBot="1" x14ac:dyDescent="0.25">
      <c r="A29" s="320"/>
      <c r="B29" s="314"/>
      <c r="C29" s="315"/>
      <c r="D29" s="315"/>
      <c r="E29" s="315"/>
      <c r="F29" s="316"/>
    </row>
    <row r="30" spans="1:6" x14ac:dyDescent="0.2">
      <c r="A30" t="s">
        <v>220</v>
      </c>
    </row>
    <row r="32" spans="1:6" x14ac:dyDescent="0.2">
      <c r="B32" s="159" t="s">
        <v>221</v>
      </c>
      <c r="C32" s="159"/>
      <c r="D32" s="159"/>
      <c r="E32" s="159"/>
      <c r="F32" s="159"/>
    </row>
    <row r="33" spans="2:6" ht="13.5" hidden="1" customHeight="1" x14ac:dyDescent="0.2">
      <c r="B33" s="159"/>
      <c r="C33" s="159"/>
      <c r="D33" s="159"/>
      <c r="E33" s="159"/>
      <c r="F33" s="159"/>
    </row>
    <row r="34" spans="2:6" ht="13.5" hidden="1" customHeight="1" x14ac:dyDescent="0.2">
      <c r="B34" s="159"/>
      <c r="C34" s="159"/>
      <c r="D34" s="159"/>
      <c r="E34" s="159"/>
      <c r="F34" s="159"/>
    </row>
    <row r="35" spans="2:6" ht="13.5" hidden="1" customHeight="1" x14ac:dyDescent="0.2">
      <c r="B35" s="159"/>
      <c r="C35" s="159"/>
      <c r="D35" s="159"/>
      <c r="E35" s="159"/>
      <c r="F35" s="159"/>
    </row>
    <row r="36" spans="2:6" ht="13.5" hidden="1" customHeight="1" x14ac:dyDescent="0.2">
      <c r="B36" s="159"/>
      <c r="C36" s="159"/>
      <c r="D36" s="159"/>
      <c r="E36" s="159"/>
      <c r="F36" s="159"/>
    </row>
    <row r="37" spans="2:6" ht="13.5" hidden="1" customHeight="1" x14ac:dyDescent="0.2">
      <c r="B37" s="159"/>
      <c r="C37" s="159"/>
      <c r="D37" s="159"/>
      <c r="E37" s="159"/>
      <c r="F37" s="159"/>
    </row>
    <row r="38" spans="2:6" ht="13.5" hidden="1" customHeight="1" x14ac:dyDescent="0.2">
      <c r="B38" s="159"/>
      <c r="C38" s="159"/>
      <c r="D38" s="159"/>
      <c r="E38" s="159"/>
      <c r="F38" s="159"/>
    </row>
    <row r="39" spans="2:6" ht="13.5" hidden="1" customHeight="1" x14ac:dyDescent="0.2">
      <c r="B39" s="159"/>
      <c r="C39" s="159"/>
      <c r="D39" s="159"/>
      <c r="E39" s="159"/>
      <c r="F39" s="159"/>
    </row>
    <row r="40" spans="2:6" ht="13.5" hidden="1" customHeight="1" x14ac:dyDescent="0.2">
      <c r="B40" s="159"/>
      <c r="C40" s="159"/>
      <c r="D40" s="159"/>
      <c r="E40" s="159"/>
      <c r="F40" s="159"/>
    </row>
    <row r="41" spans="2:6" ht="13.5" hidden="1" customHeight="1" x14ac:dyDescent="0.2">
      <c r="B41" s="159"/>
      <c r="C41" s="159"/>
      <c r="D41" s="159"/>
      <c r="E41" s="159"/>
      <c r="F41" s="159"/>
    </row>
    <row r="42" spans="2:6" ht="13.5" hidden="1" customHeight="1" x14ac:dyDescent="0.2">
      <c r="B42" s="159"/>
      <c r="C42" s="159"/>
      <c r="D42" s="159"/>
      <c r="E42" s="159"/>
      <c r="F42" s="159"/>
    </row>
    <row r="43" spans="2:6" ht="13.5" hidden="1" customHeight="1" x14ac:dyDescent="0.2">
      <c r="B43" s="159"/>
      <c r="C43" s="159"/>
      <c r="D43" s="159"/>
      <c r="E43" s="159"/>
      <c r="F43" s="159"/>
    </row>
    <row r="44" spans="2:6" ht="13.5" hidden="1" customHeight="1" x14ac:dyDescent="0.2">
      <c r="B44" s="159"/>
      <c r="C44" s="159"/>
      <c r="D44" s="159"/>
      <c r="E44" s="159"/>
      <c r="F44" s="159"/>
    </row>
    <row r="45" spans="2:6" ht="13.5" hidden="1" customHeight="1" x14ac:dyDescent="0.2">
      <c r="B45" s="159"/>
      <c r="C45" s="159"/>
      <c r="D45" s="159"/>
      <c r="E45" s="159"/>
      <c r="F45" s="159"/>
    </row>
    <row r="46" spans="2:6" ht="13.5" hidden="1" customHeight="1" x14ac:dyDescent="0.2">
      <c r="B46" s="159"/>
      <c r="C46" s="159"/>
      <c r="D46" s="159"/>
      <c r="E46" s="159"/>
      <c r="F46" s="159"/>
    </row>
    <row r="47" spans="2:6" ht="13.5" hidden="1" customHeight="1" x14ac:dyDescent="0.2">
      <c r="B47" s="159"/>
      <c r="C47" s="159"/>
      <c r="D47" s="159"/>
      <c r="E47" s="159"/>
      <c r="F47" s="159"/>
    </row>
    <row r="48" spans="2:6" ht="13.5" hidden="1" customHeight="1" x14ac:dyDescent="0.2">
      <c r="B48" s="159"/>
      <c r="C48" s="159"/>
      <c r="D48" s="159"/>
      <c r="E48" s="159"/>
      <c r="F48" s="159"/>
    </row>
    <row r="49" spans="2:6" ht="13.5" hidden="1" customHeight="1" x14ac:dyDescent="0.2">
      <c r="B49" s="159"/>
      <c r="C49" s="159"/>
      <c r="D49" s="159"/>
      <c r="E49" s="159"/>
      <c r="F49" s="159"/>
    </row>
    <row r="50" spans="2:6" ht="13.5" hidden="1" customHeight="1" x14ac:dyDescent="0.2">
      <c r="B50" s="159"/>
      <c r="C50" s="159"/>
      <c r="D50" s="159"/>
      <c r="E50" s="159"/>
      <c r="F50" s="159"/>
    </row>
    <row r="51" spans="2:6" ht="13.5" hidden="1" customHeight="1" x14ac:dyDescent="0.2">
      <c r="B51" s="159"/>
      <c r="C51" s="159"/>
      <c r="D51" s="159"/>
      <c r="E51" s="159"/>
      <c r="F51" s="159"/>
    </row>
    <row r="52" spans="2:6" ht="13.5" hidden="1" customHeight="1" x14ac:dyDescent="0.2">
      <c r="B52" s="159"/>
      <c r="C52" s="159"/>
      <c r="D52" s="159"/>
      <c r="E52" s="159"/>
      <c r="F52" s="159"/>
    </row>
    <row r="53" spans="2:6" ht="13.5" hidden="1" customHeight="1" x14ac:dyDescent="0.2">
      <c r="B53" s="159"/>
      <c r="C53" s="159"/>
      <c r="D53" s="159"/>
      <c r="E53" s="159"/>
      <c r="F53" s="159"/>
    </row>
    <row r="54" spans="2:6" x14ac:dyDescent="0.2">
      <c r="B54" s="159"/>
      <c r="C54" s="159"/>
      <c r="D54" s="159"/>
      <c r="E54" s="159"/>
      <c r="F54" s="159"/>
    </row>
    <row r="56" spans="2:6" ht="14.25" customHeight="1" x14ac:dyDescent="0.2"/>
    <row r="57" spans="2:6" ht="14.25" hidden="1" customHeight="1" x14ac:dyDescent="0.2">
      <c r="B57" t="s">
        <v>219</v>
      </c>
    </row>
    <row r="58" spans="2:6" ht="14.25" hidden="1" customHeight="1" x14ac:dyDescent="0.2">
      <c r="B58" t="s">
        <v>145</v>
      </c>
    </row>
    <row r="59" spans="2:6" ht="14.25" hidden="1" customHeight="1" x14ac:dyDescent="0.2">
      <c r="B59" t="s">
        <v>146</v>
      </c>
    </row>
    <row r="60" spans="2:6" ht="14.25" hidden="1" customHeight="1" x14ac:dyDescent="0.2">
      <c r="B60" t="s">
        <v>164</v>
      </c>
    </row>
    <row r="61" spans="2:6" ht="14.25" hidden="1" customHeight="1" x14ac:dyDescent="0.2">
      <c r="B61" t="s">
        <v>44</v>
      </c>
    </row>
    <row r="62" spans="2:6" ht="14.25" hidden="1" customHeight="1" x14ac:dyDescent="0.2">
      <c r="B62" t="s">
        <v>147</v>
      </c>
    </row>
    <row r="63" spans="2:6" ht="14.25" hidden="1" customHeight="1" x14ac:dyDescent="0.2">
      <c r="B63" t="s">
        <v>148</v>
      </c>
    </row>
    <row r="64" spans="2:6" ht="14.25" hidden="1" customHeight="1" x14ac:dyDescent="0.2">
      <c r="B64" t="s">
        <v>149</v>
      </c>
    </row>
    <row r="65" spans="2:2" ht="14.25" hidden="1" customHeight="1" x14ac:dyDescent="0.2">
      <c r="B65" t="s">
        <v>150</v>
      </c>
    </row>
    <row r="66" spans="2:2" ht="14.25" hidden="1" customHeight="1" x14ac:dyDescent="0.2">
      <c r="B66" t="s">
        <v>151</v>
      </c>
    </row>
    <row r="67" spans="2:2" ht="14.25" hidden="1" customHeight="1" x14ac:dyDescent="0.2">
      <c r="B67" t="s">
        <v>152</v>
      </c>
    </row>
    <row r="68" spans="2:2" ht="14.25" hidden="1" customHeight="1" x14ac:dyDescent="0.2">
      <c r="B68" t="s">
        <v>153</v>
      </c>
    </row>
    <row r="69" spans="2:2" ht="14.25" hidden="1" customHeight="1" x14ac:dyDescent="0.2">
      <c r="B69" t="s">
        <v>154</v>
      </c>
    </row>
    <row r="70" spans="2:2" ht="14.25" hidden="1" customHeight="1" x14ac:dyDescent="0.2">
      <c r="B70" t="s">
        <v>155</v>
      </c>
    </row>
    <row r="71" spans="2:2" ht="14.25" hidden="1" customHeight="1" x14ac:dyDescent="0.2">
      <c r="B71" t="s">
        <v>156</v>
      </c>
    </row>
    <row r="72" spans="2:2" ht="14.25" hidden="1" customHeight="1" x14ac:dyDescent="0.2">
      <c r="B72" t="s">
        <v>157</v>
      </c>
    </row>
    <row r="73" spans="2:2" ht="14.25" hidden="1" customHeight="1" x14ac:dyDescent="0.2">
      <c r="B73" t="s">
        <v>158</v>
      </c>
    </row>
    <row r="74" spans="2:2" ht="14.25" hidden="1" customHeight="1" x14ac:dyDescent="0.2">
      <c r="B74" t="s">
        <v>159</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F26"/>
  <sheetViews>
    <sheetView view="pageBreakPreview" zoomScaleNormal="100" workbookViewId="0">
      <selection activeCell="H24" sqref="H24"/>
    </sheetView>
  </sheetViews>
  <sheetFormatPr defaultColWidth="9" defaultRowHeight="13" x14ac:dyDescent="0.2"/>
  <cols>
    <col min="1" max="1" width="5.6328125" customWidth="1"/>
    <col min="2" max="2" width="20.6328125" customWidth="1"/>
    <col min="3" max="3" width="16.36328125" customWidth="1"/>
    <col min="4" max="4" width="20.453125" customWidth="1"/>
    <col min="5" max="5" width="14.26953125" customWidth="1"/>
    <col min="6" max="6" width="8.6328125" customWidth="1"/>
  </cols>
  <sheetData>
    <row r="1" spans="1:6" x14ac:dyDescent="0.2">
      <c r="A1" t="s">
        <v>162</v>
      </c>
    </row>
    <row r="2" spans="1:6" ht="37.5" customHeight="1" x14ac:dyDescent="0.2">
      <c r="A2" s="53"/>
      <c r="B2" s="3"/>
      <c r="C2" s="3"/>
      <c r="D2" s="3"/>
      <c r="E2" s="3"/>
    </row>
    <row r="3" spans="1:6" ht="30" customHeight="1" x14ac:dyDescent="0.2">
      <c r="A3" s="1" t="s">
        <v>132</v>
      </c>
      <c r="B3" s="9"/>
      <c r="C3" s="9"/>
      <c r="D3" s="9"/>
      <c r="E3" s="9"/>
      <c r="F3" s="9"/>
    </row>
    <row r="4" spans="1:6" ht="15" customHeight="1" x14ac:dyDescent="0.2">
      <c r="A4" s="1"/>
      <c r="B4" s="9"/>
      <c r="C4" s="9"/>
      <c r="D4" s="9"/>
      <c r="E4" s="9"/>
    </row>
    <row r="5" spans="1:6" ht="30" customHeight="1" x14ac:dyDescent="0.2">
      <c r="A5" s="1"/>
      <c r="B5" s="9"/>
      <c r="C5" s="9"/>
      <c r="E5" s="131"/>
      <c r="F5" s="18" t="s">
        <v>46</v>
      </c>
    </row>
    <row r="6" spans="1:6" ht="30" customHeight="1" x14ac:dyDescent="0.2">
      <c r="A6" s="10"/>
      <c r="B6" s="9"/>
      <c r="C6" s="9"/>
      <c r="D6" s="9"/>
      <c r="E6" s="9"/>
    </row>
    <row r="7" spans="1:6" ht="30" customHeight="1" x14ac:dyDescent="0.2">
      <c r="A7" s="10"/>
      <c r="B7" s="15" t="s">
        <v>131</v>
      </c>
      <c r="C7" t="s">
        <v>59</v>
      </c>
      <c r="D7" s="9"/>
      <c r="E7" s="9"/>
    </row>
    <row r="8" spans="1:6" ht="50.15" customHeight="1" x14ac:dyDescent="0.2">
      <c r="A8" s="10"/>
      <c r="B8" s="9"/>
      <c r="D8" s="9"/>
      <c r="E8" s="9"/>
    </row>
    <row r="9" spans="1:6" ht="30" customHeight="1" x14ac:dyDescent="0.25">
      <c r="A9" s="16"/>
      <c r="C9" s="4" t="s">
        <v>7</v>
      </c>
      <c r="D9" s="130"/>
      <c r="E9" s="130"/>
      <c r="F9" s="129"/>
    </row>
    <row r="10" spans="1:6" ht="30" customHeight="1" x14ac:dyDescent="0.25">
      <c r="A10" s="17"/>
      <c r="B10" s="57" t="s">
        <v>53</v>
      </c>
      <c r="C10" s="4" t="s">
        <v>30</v>
      </c>
      <c r="D10" s="130"/>
      <c r="E10" s="130"/>
      <c r="F10" s="129"/>
    </row>
    <row r="11" spans="1:6" ht="30" customHeight="1" x14ac:dyDescent="0.2">
      <c r="C11" s="4" t="s">
        <v>31</v>
      </c>
      <c r="D11" s="128"/>
      <c r="E11" s="128"/>
      <c r="F11" s="127"/>
    </row>
    <row r="12" spans="1:6" ht="18.75" customHeight="1" x14ac:dyDescent="0.2">
      <c r="C12" s="4"/>
      <c r="D12" s="126"/>
      <c r="E12" s="126"/>
      <c r="F12" s="68" t="s">
        <v>210</v>
      </c>
    </row>
    <row r="13" spans="1:6" ht="18" customHeight="1" x14ac:dyDescent="0.2">
      <c r="C13" s="4"/>
      <c r="D13" s="126"/>
      <c r="E13" s="126"/>
    </row>
    <row r="14" spans="1:6" ht="36" customHeight="1" x14ac:dyDescent="0.2">
      <c r="C14" s="4"/>
      <c r="D14" s="3"/>
      <c r="E14" s="3"/>
    </row>
    <row r="15" spans="1:6" s="13" customFormat="1" ht="51" customHeight="1" x14ac:dyDescent="0.2">
      <c r="A15" s="123"/>
      <c r="B15" s="64" t="str">
        <f>'1'!A4</f>
        <v>桜市営住宅１号棟給水設備改修工事</v>
      </c>
      <c r="C15" s="33"/>
      <c r="D15" s="123"/>
      <c r="E15" s="123"/>
    </row>
    <row r="16" spans="1:6" s="13" customFormat="1" ht="36" customHeight="1" x14ac:dyDescent="0.2">
      <c r="A16" s="123"/>
      <c r="B16" s="327" t="s">
        <v>222</v>
      </c>
      <c r="C16" s="159"/>
      <c r="D16" s="159"/>
      <c r="E16" s="159"/>
      <c r="F16" s="159"/>
    </row>
    <row r="17" spans="1:6" s="13" customFormat="1" ht="37.5" customHeight="1" x14ac:dyDescent="0.2">
      <c r="A17" s="123"/>
      <c r="B17" s="123"/>
      <c r="C17" s="66"/>
      <c r="D17" s="66"/>
      <c r="E17" s="66"/>
      <c r="F17" s="66"/>
    </row>
    <row r="18" spans="1:6" s="13" customFormat="1" ht="13.5" customHeight="1" x14ac:dyDescent="0.2">
      <c r="A18" s="123"/>
      <c r="B18" s="125" t="s">
        <v>130</v>
      </c>
      <c r="C18" s="124" t="s">
        <v>129</v>
      </c>
      <c r="D18" s="124" t="s">
        <v>96</v>
      </c>
      <c r="E18" s="124" t="s">
        <v>128</v>
      </c>
      <c r="F18" s="124" t="s">
        <v>127</v>
      </c>
    </row>
    <row r="19" spans="1:6" s="13" customFormat="1" ht="30" customHeight="1" x14ac:dyDescent="0.2">
      <c r="A19" s="123"/>
      <c r="B19" s="122"/>
      <c r="C19" s="121"/>
      <c r="D19" s="121"/>
      <c r="E19" s="121"/>
      <c r="F19" s="121"/>
    </row>
    <row r="20" spans="1:6" s="13" customFormat="1" ht="30" customHeight="1" x14ac:dyDescent="0.2">
      <c r="A20" s="123"/>
      <c r="B20" s="122"/>
      <c r="C20" s="121"/>
      <c r="D20" s="121"/>
      <c r="E20" s="121"/>
      <c r="F20" s="121"/>
    </row>
    <row r="21" spans="1:6" s="13" customFormat="1" ht="30" customHeight="1" x14ac:dyDescent="0.2">
      <c r="A21" s="123"/>
      <c r="B21" s="122"/>
      <c r="C21" s="121"/>
      <c r="D21" s="121"/>
      <c r="E21" s="121"/>
      <c r="F21" s="121"/>
    </row>
    <row r="22" spans="1:6" s="13" customFormat="1" ht="30" customHeight="1" x14ac:dyDescent="0.2">
      <c r="A22" s="123"/>
      <c r="B22" s="122"/>
      <c r="C22" s="121"/>
      <c r="D22" s="121"/>
      <c r="E22" s="121"/>
      <c r="F22" s="121"/>
    </row>
    <row r="23" spans="1:6" ht="25" customHeight="1" x14ac:dyDescent="0.2"/>
    <row r="24" spans="1:6" s="13" customFormat="1" ht="55.5" customHeight="1" x14ac:dyDescent="0.2">
      <c r="B24" s="328" t="s">
        <v>270</v>
      </c>
      <c r="C24" s="328"/>
      <c r="D24" s="328"/>
      <c r="E24" s="328"/>
      <c r="F24" s="328"/>
    </row>
    <row r="25" spans="1:6" s="13" customFormat="1" ht="30.75" customHeight="1" x14ac:dyDescent="0.2">
      <c r="B25" s="67"/>
    </row>
    <row r="26" spans="1:6" s="13" customFormat="1" ht="30.75" customHeight="1" x14ac:dyDescent="0.2">
      <c r="B26" s="67"/>
    </row>
  </sheetData>
  <mergeCells count="2">
    <mergeCell ref="B16:F16"/>
    <mergeCell ref="B24:F24"/>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1（書面）</vt:lpstr>
      <vt:lpstr>1</vt:lpstr>
      <vt:lpstr>3</vt:lpstr>
      <vt:lpstr>3-2</vt:lpstr>
      <vt:lpstr>4-1</vt:lpstr>
      <vt:lpstr>4-2</vt:lpstr>
      <vt:lpstr>4-3</vt:lpstr>
      <vt:lpstr>7</vt:lpstr>
      <vt:lpstr>8</vt:lpstr>
      <vt:lpstr>Ｂ</vt:lpstr>
      <vt:lpstr>B-2</vt:lpstr>
      <vt:lpstr>Ｄ</vt:lpstr>
      <vt:lpstr>Ｅ</vt:lpstr>
      <vt:lpstr>Ｆ</vt:lpstr>
      <vt:lpstr>'1'!Print_Area</vt:lpstr>
      <vt:lpstr>'3'!Print_Area</vt:lpstr>
      <vt:lpstr>'3-2'!Print_Area</vt:lpstr>
      <vt:lpstr>'4-1'!Print_Area</vt:lpstr>
      <vt:lpstr>'4-2'!Print_Area</vt:lpstr>
      <vt:lpstr>'4-3'!Print_Area</vt:lpstr>
      <vt:lpstr>'7'!Print_Area</vt:lpstr>
      <vt:lpstr>'8'!Print_Area</vt:lpstr>
      <vt:lpstr>Ｂ!Print_Area</vt:lpstr>
      <vt:lpstr>'B-2'!Print_Area</vt:lpstr>
      <vt:lpstr>Ｄ!Print_Area</vt:lpstr>
      <vt:lpstr>Ｅ!Print_Area</vt:lpstr>
      <vt:lpstr>Ｆ!Print_Area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2022-03-17T10:57:42Z</cp:lastPrinted>
  <dcterms:created xsi:type="dcterms:W3CDTF">2004-09-21T12:35:59Z</dcterms:created>
  <dcterms:modified xsi:type="dcterms:W3CDTF">2026-05-29T01:43:43Z</dcterms:modified>
</cp:coreProperties>
</file>