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28F32628-DB93-44B8-8868-404ADD15C6BC}"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<sst xmlns="http://schemas.openxmlformats.org/spreadsheetml/2006/main" count="467" uniqueCount="313">
  <si>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</si>
  <si>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</si>
  <si>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</si>
  <si>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</si>
  <si>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</si>
  <si>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</si>
  <si>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</si>
  <si>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</si>
  <si>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</si>
  <si>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</si>
  <si>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</si>
  <si>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</si>
  <si>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</si>
  <si>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</si>
  <si>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</si>
  <si>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</si>
  <si>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</si>
  <si>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</si>
  <si>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</si>
  <si>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</si>
  <si>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</si>
  <si>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</si>
  <si>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</si>
  <si>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</si>
  <si>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</si>
  <si>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</si>
  <si>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</si>
  <si>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</si>
  <si>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</si>
  <si>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</si>
  <si>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</si>
  <si>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</si>
  <si>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</si>
  <si>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</si>
  <si>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</si>
  <si>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</si>
  <si>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</si>
  <si>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</si>
  <si>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</si>
  <si>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</si>
  <si>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</si>
  <si>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</si>
  <si>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</si>
  <si>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</si>
  <si>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</si>
  <si>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</si>
  <si>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</si>
  <si>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</si>
  <si>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</si>
  <si>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</si>
  <si>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</si>
  <si>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</si>
  <si>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</si>
  <si>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</si>
  <si>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</si>
  <si>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</si>
  <si>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</si>
  <si>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</si>
  <si>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</si>
  <si>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</si>
  <si>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</si>
  <si>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</si>
  <si>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</si>
  <si>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</si>
  <si>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</si>
  <si>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</si>
  <si>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</si>
  <si>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</si>
  <si>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</si>
  <si>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</si>
  <si>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</si>
  <si>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</si>
  <si>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</si>
  <si>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</si>
  <si>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</si>
  <si>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</si>
  <si>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</si>
  <si>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</si>
  <si>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</si>
  <si>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</si>
  <si>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</si>
  <si>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</si>
  <si>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</si>
  <si>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</si>
  <si>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</si>
  <si>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</si>
  <si>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</si>
  <si>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</si>
  <si>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</si>
  <si>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</si>
  <si>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</si>
  <si>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</si>
  <si>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</si>
  <si>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</si>
  <si>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</si>
  <si>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</si>
  <si>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</si>
  <si>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</si>
  <si>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</si>
  <si>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</si>
  <si>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</si>
  <si>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</si>
  <si>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</si>
  <si>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</si>
  <si>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</si>
  <si>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</si>
  <si>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</si>
  <si>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</si>
  <si>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</si>
  <si>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</si>
  <si>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</si>
  <si>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</si>
  <si>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</si>
  <si>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</si>
  <si>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</si>
  <si>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</si>
  <si>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</si>
  <si>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</si>
  <si>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</si>
  <si>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</si>
  <si>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</si>
  <si>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</si>
  <si>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</si>
  <si>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</si>
  <si>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</si>
  <si>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</si>
  <si>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</si>
  <si>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</si>
  <si>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</si>
  <si>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</si>
  <si>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</si>
  <si>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</si>
  <si>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</si>
  <si>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</si>
  <si>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</si>
  <si>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</si>
  <si>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</si>
  <si>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</si>
  <si>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</si>
  <si>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</si>
  <si>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</si>
  <si>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</si>
  <si>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</si>
  <si>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</si>
  <si>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</si>
  <si>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</si>
  <si>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</si>
  <si>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</si>
  <si>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</si>
  <si>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</si>
  <si>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</si>
  <si>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</si>
  <si>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</si>
  <si>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</si>
  <si>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</si>
  <si>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</si>
  <si>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</si>
  <si>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</si>
  <si>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</si>
  <si>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</si>
  <si>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</si>
  <si>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</si>
  <si>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</si>
  <si>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</si>
  <si>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</si>
  <si>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</si>
  <si>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</si>
  <si>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</si>
  <si>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</si>
  <si>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</si>
  <si>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</si>
  <si>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</si>
  <si>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</si>
  <si>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</si>
  <si>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</si>
  <si>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</si>
  <si>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</si>
  <si>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</si>
  <si>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</si>
  <si>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</si>
  <si>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</si>
  <si>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</si>
  <si>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</si>
  <si>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</si>
  <si>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</si>
  <si>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</si>
  <si>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</si>
  <si>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</si>
  <si>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</si>
  <si>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</si>
  <si>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</si>
  <si>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</si>
  <si>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</si>
  <si>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</si>
  <si>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</si>
  <si>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</si>
  <si>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</si>
  <si>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</si>
  <si>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</si>
  <si>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</si>
  <si>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</si>
  <si>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</si>
  <si>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</si>
  <si>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</si>
  <si>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</si>
  <si>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</si>
  <si>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</si>
  <si>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</si>
  <si>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</si>
  <si>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</si>
  <si>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</si>
  <si>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</si>
  <si>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</si>
  <si>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</si>
  <si>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</si>
  <si>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</si>
  <si>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</si>
  <si>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</si>
  <si>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</si>
  <si>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</si>
  <si>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</si>
  <si>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</si>
  <si>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</si>
  <si>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</si>
  <si>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</si>
  <si>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</si>
  <si>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</si>
  <si>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</si>
  <si>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</si>
  <si>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</si>
  <si>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</si>
  <si>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</si>
  <si>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</si>
  <si>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</si>
  <si>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</si>
  <si>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</si>
  <si>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</si>
  <si>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</si>
  <si>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</si>
  <si>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</si>
  <si>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</si>
  <si>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</si>
  <si>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</si>
  <si>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</si>
  <si>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</si>
  <si>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</si>
  <si>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</si>
  <si>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</si>
  <si>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</si>
  <si>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</si>
  <si>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</si>
  <si>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</si>
  <si>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</si>
  <si>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</si>
  <si>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</si>
  <si>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</si>
  <si>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</si>
  <si>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</si>
  <si>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</si>
  <si>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</si>
  <si>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</si>
  <si>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</si>
  <si>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</si>
  <si>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</si>
  <si>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</si>
  <si>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</si>
  <si>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</si>
  <si>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</si>
  <si>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</si>
  <si>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</si>
  <si>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</si>
  <si>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</si>
  <si>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</si>
  <si>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</si>
  <si>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</si>
  <si>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</si>
  <si>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</si>
  <si>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</si>
  <si>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</si>
  <si>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</si>
  <si>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</si>
  <si>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</si>
  <si>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</si>
  <si>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</si>
  <si>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</si>
  <si>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</si>
  <si>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</si>
  <si>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</si>
  <si>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</si>
  <si>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</si>
  <si>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</si>
  <si>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</si>
  <si>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</si>
  <si>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</si>
  <si>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</si>
  <si>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</si>
  <si>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</si>
  <si>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</si>
  <si>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</si>
  <si>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</si>
  <si>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</si>
  <si>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</si>
  <si>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</si>
  <si>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</si>
  <si>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</si>
  <si>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</si>
  <si>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</si>
  <si>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</si>
  <si>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</si>
  <si>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</si>
  <si>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</si>
  <si>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</si>
  <si>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配水管布設工事（配整８－２５）</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</si>
</sst>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ont="1" applyFill="1" applyAlignment="1">
      <alignment horizontal="distributed" vertical="center" inden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ill="1" applyAlignment="1">
      <alignment horizontal="center"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5" fillId="0" borderId="0" xfId="0" applyFont="1" applyFill="1" applyAlignment="1">
      <alignment vertical="justify" wrapText="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配水管布設工事（配整８－２５）</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210</v>
      </c>
      <c r="C19" s="215"/>
      <c r="D19" s="215"/>
      <c r="E19" s="215"/>
    </row>
    <row r="20" spans="1:5" s="18" customFormat="1" ht="33.65"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23" t="str">
        <f>'1（電子）'!A4</f>
        <v>配水管布設工事（配整８－２５）</v>
      </c>
      <c r="D18" s="423"/>
      <c r="E18" s="423"/>
      <c r="F18" s="423"/>
    </row>
    <row r="19" spans="1:6" ht="18" customHeight="1" thickBot="1" x14ac:dyDescent="0.25"/>
    <row r="20" spans="1:6" ht="30" customHeight="1" x14ac:dyDescent="0.2">
      <c r="A20" s="411" t="s">
        <v>37</v>
      </c>
      <c r="B20" s="417"/>
      <c r="C20" s="418"/>
      <c r="D20" s="418"/>
      <c r="E20" s="418"/>
      <c r="F20" s="419"/>
    </row>
    <row r="21" spans="1:6" ht="30" customHeight="1" x14ac:dyDescent="0.2">
      <c r="A21" s="412"/>
      <c r="B21" s="414"/>
      <c r="C21" s="415"/>
      <c r="D21" s="415"/>
      <c r="E21" s="415"/>
      <c r="F21" s="416"/>
    </row>
    <row r="22" spans="1:6" ht="30" customHeight="1" x14ac:dyDescent="0.2">
      <c r="A22" s="412"/>
      <c r="B22" s="414"/>
      <c r="C22" s="415"/>
      <c r="D22" s="415"/>
      <c r="E22" s="415"/>
      <c r="F22" s="416"/>
    </row>
    <row r="23" spans="1:6" ht="30" customHeight="1" x14ac:dyDescent="0.2">
      <c r="A23" s="412"/>
      <c r="B23" s="414"/>
      <c r="C23" s="415"/>
      <c r="D23" s="415"/>
      <c r="E23" s="415"/>
      <c r="F23" s="416"/>
    </row>
    <row r="24" spans="1:6" ht="30" customHeight="1" x14ac:dyDescent="0.2">
      <c r="A24" s="412"/>
      <c r="B24" s="414"/>
      <c r="C24" s="415"/>
      <c r="D24" s="415"/>
      <c r="E24" s="415"/>
      <c r="F24" s="416"/>
    </row>
    <row r="25" spans="1:6" ht="30" customHeight="1" x14ac:dyDescent="0.2">
      <c r="A25" s="412"/>
      <c r="B25" s="420"/>
      <c r="C25" s="421"/>
      <c r="D25" s="421"/>
      <c r="E25" s="421"/>
      <c r="F25" s="422"/>
    </row>
    <row r="26" spans="1:6" ht="30" customHeight="1" x14ac:dyDescent="0.2">
      <c r="A26" s="412"/>
      <c r="B26" s="414"/>
      <c r="C26" s="415"/>
      <c r="D26" s="415"/>
      <c r="E26" s="415"/>
      <c r="F26" s="416"/>
    </row>
    <row r="27" spans="1:6" ht="30" customHeight="1" x14ac:dyDescent="0.2">
      <c r="A27" s="412"/>
      <c r="B27" s="414"/>
      <c r="C27" s="415"/>
      <c r="D27" s="415"/>
      <c r="E27" s="415"/>
      <c r="F27" s="416"/>
    </row>
    <row r="28" spans="1:6" ht="30" customHeight="1" x14ac:dyDescent="0.2">
      <c r="A28" s="412"/>
      <c r="B28" s="414"/>
      <c r="C28" s="415"/>
      <c r="D28" s="415"/>
      <c r="E28" s="415"/>
      <c r="F28" s="416"/>
    </row>
    <row r="29" spans="1:6" ht="30" customHeight="1" thickBot="1" x14ac:dyDescent="0.25">
      <c r="A29" s="413"/>
      <c r="B29" s="425"/>
      <c r="C29" s="426"/>
      <c r="D29" s="426"/>
      <c r="E29" s="426"/>
      <c r="F29" s="427"/>
    </row>
    <row r="30" spans="1:6" x14ac:dyDescent="0.2">
      <c r="A30" s="1" t="s">
        <v>232</v>
      </c>
    </row>
    <row r="32" spans="1:6" x14ac:dyDescent="0.2">
      <c r="B32" s="424"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248</v>
      </c>
      <c r="D1" s="428"/>
      <c r="E1" s="428"/>
      <c r="F1" s="428"/>
      <c r="G1" s="428"/>
      <c r="H1" s="428"/>
      <c r="I1" s="428"/>
    </row>
    <row r="2" spans="1:9" x14ac:dyDescent="0.2">
      <c r="A2" s="20" t="s">
        <v>202</v>
      </c>
      <c r="I2" s="203"/>
    </row>
    <row r="3" spans="1:9" x14ac:dyDescent="0.2">
      <c r="A3" s="102" t="s">
        <v>309</v>
      </c>
    </row>
    <row r="4" spans="1:9" ht="13.25" customHeight="1" x14ac:dyDescent="0.2">
      <c r="A4" s="20" t="s">
        <v>249</v>
      </c>
    </row>
    <row r="5" spans="1:9" ht="13.25" customHeight="1" x14ac:dyDescent="0.2">
      <c r="A5" s="102" t="s">
        <v>250</v>
      </c>
    </row>
    <row r="6" spans="1:9" ht="13.25" customHeight="1" x14ac:dyDescent="0.2">
      <c r="A6" s="102" t="s">
        <v>309</v>
      </c>
    </row>
    <row r="7" spans="1:9" ht="40.75" customHeight="1" x14ac:dyDescent="0.2">
      <c r="A7" s="429" t="s">
        <v>302</v>
      </c>
      <c r="B7" s="430"/>
      <c r="C7" s="430"/>
      <c r="D7" s="430"/>
      <c r="E7" s="430"/>
      <c r="F7" s="430"/>
      <c r="G7" s="430"/>
      <c r="H7" s="430"/>
      <c r="I7" s="430"/>
    </row>
    <row r="8" spans="1:9" ht="13.25" customHeight="1" x14ac:dyDescent="0.2">
      <c r="A8" s="71" t="s">
        <v>235</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307</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308</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D17" sqref="D1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120</v>
      </c>
      <c r="AA1" s="234" t="s">
        <v>110</v>
      </c>
      <c r="AB1" s="234"/>
      <c r="AC1" s="234"/>
      <c r="AD1" s="234" t="s">
        <v>111</v>
      </c>
      <c r="AE1" s="234"/>
      <c r="AF1" s="234"/>
      <c r="AG1" s="216" t="s">
        <v>121</v>
      </c>
      <c r="AH1" s="216"/>
      <c r="AI1" s="216"/>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40" t="s">
        <v>312</v>
      </c>
      <c r="B4" s="240"/>
      <c r="C4" s="240"/>
      <c r="D4" s="240"/>
      <c r="E4" s="240"/>
      <c r="F4" s="240"/>
      <c r="G4" s="240"/>
      <c r="H4" s="240"/>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20" t="s">
        <v>58</v>
      </c>
      <c r="H5" s="221"/>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22"/>
      <c r="G8" s="222"/>
      <c r="H8" s="222"/>
      <c r="AG8" s="143"/>
    </row>
    <row r="9" spans="1:42" s="17" customFormat="1" ht="24.9" customHeight="1" x14ac:dyDescent="0.2">
      <c r="D9" s="64" t="s">
        <v>238</v>
      </c>
      <c r="E9" s="19" t="s">
        <v>25</v>
      </c>
      <c r="F9" s="223"/>
      <c r="G9" s="223"/>
      <c r="H9" s="223"/>
      <c r="AG9" s="57"/>
      <c r="AH9" s="57"/>
      <c r="AI9" s="57"/>
    </row>
    <row r="10" spans="1:42" s="17" customFormat="1" ht="24.9" customHeight="1" x14ac:dyDescent="0.2">
      <c r="D10" s="47"/>
      <c r="E10" s="19" t="s">
        <v>26</v>
      </c>
      <c r="F10" s="223"/>
      <c r="G10" s="223"/>
      <c r="H10" s="223"/>
      <c r="AG10" s="57"/>
      <c r="AH10" s="57"/>
      <c r="AI10" s="57"/>
    </row>
    <row r="11" spans="1:42" s="17" customFormat="1" ht="17.399999999999999" customHeight="1" x14ac:dyDescent="0.2">
      <c r="D11" s="42" t="s">
        <v>29</v>
      </c>
      <c r="E11" s="62" t="s">
        <v>31</v>
      </c>
      <c r="F11" s="224"/>
      <c r="G11" s="225"/>
      <c r="H11" s="225"/>
    </row>
    <row r="12" spans="1:42" s="17" customFormat="1" ht="17.399999999999999" customHeight="1" x14ac:dyDescent="0.2">
      <c r="D12" s="60"/>
      <c r="E12" s="62" t="s">
        <v>32</v>
      </c>
      <c r="F12" s="226"/>
      <c r="G12" s="227"/>
      <c r="H12" s="227"/>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45" t="s">
        <v>212</v>
      </c>
      <c r="B14" s="246"/>
      <c r="C14" s="246"/>
      <c r="D14" s="246"/>
      <c r="E14" s="246"/>
      <c r="F14" s="246"/>
      <c r="G14" s="246"/>
      <c r="H14" s="246"/>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51" t="s">
        <v>214</v>
      </c>
      <c r="C16" s="252"/>
      <c r="D16" s="252"/>
      <c r="E16" s="252"/>
      <c r="F16" s="252"/>
      <c r="G16" s="252"/>
      <c r="H16" s="252"/>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31" t="s">
        <v>109</v>
      </c>
      <c r="B18" s="232"/>
      <c r="C18" s="232"/>
      <c r="D18" s="233"/>
      <c r="E18" s="107" t="s">
        <v>190</v>
      </c>
      <c r="F18" s="108" t="s">
        <v>80</v>
      </c>
      <c r="G18" s="109"/>
      <c r="H18" s="110" t="s">
        <v>215</v>
      </c>
    </row>
    <row r="19" spans="1:43" s="101" customFormat="1" ht="33.75" customHeight="1" x14ac:dyDescent="0.2">
      <c r="A19" s="131"/>
      <c r="B19" s="111" t="s">
        <v>81</v>
      </c>
      <c r="C19" s="241" t="s">
        <v>303</v>
      </c>
      <c r="D19" s="242"/>
      <c r="E19" s="243"/>
      <c r="F19" s="112" t="s">
        <v>11</v>
      </c>
      <c r="G19" s="113" t="s">
        <v>10</v>
      </c>
      <c r="H19" s="103" t="str">
        <f>VLOOKUP(G19,$AJ$2:$AP$4,3)</f>
        <v>（表示欄です）</v>
      </c>
    </row>
    <row r="20" spans="1:43" s="101" customFormat="1" ht="44.4" customHeight="1" x14ac:dyDescent="0.2">
      <c r="A20" s="228" t="s">
        <v>108</v>
      </c>
      <c r="B20" s="229"/>
      <c r="C20" s="229"/>
      <c r="D20" s="230"/>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8" t="s">
        <v>155</v>
      </c>
      <c r="B22" s="229"/>
      <c r="C22" s="229"/>
      <c r="D22" s="230"/>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81</v>
      </c>
      <c r="C23" s="241" t="s">
        <v>304</v>
      </c>
      <c r="D23" s="242"/>
      <c r="E23" s="243"/>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8" t="s">
        <v>128</v>
      </c>
      <c r="B24" s="235"/>
      <c r="C24" s="235"/>
      <c r="D24" s="235"/>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36"/>
      <c r="B25" s="238" t="s">
        <v>27</v>
      </c>
      <c r="C25" s="247" t="s">
        <v>159</v>
      </c>
      <c r="D25" s="248"/>
      <c r="E25" s="249"/>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37"/>
      <c r="B26" s="239"/>
      <c r="C26" s="217" t="s">
        <v>156</v>
      </c>
      <c r="D26" s="218"/>
      <c r="E26" s="219"/>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50" t="s">
        <v>216</v>
      </c>
      <c r="B29" s="250"/>
      <c r="C29" s="250"/>
      <c r="D29" s="250"/>
      <c r="E29" s="250"/>
      <c r="F29" s="250"/>
      <c r="G29" s="250"/>
      <c r="H29" s="250"/>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44" t="s">
        <v>217</v>
      </c>
      <c r="B30" s="244"/>
      <c r="C30" s="244"/>
      <c r="D30" s="244"/>
      <c r="E30" s="244"/>
      <c r="F30" s="244"/>
      <c r="G30" s="244"/>
      <c r="H30" s="244"/>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44" t="s">
        <v>218</v>
      </c>
      <c r="B31" s="244"/>
      <c r="C31" s="244"/>
      <c r="D31" s="244"/>
      <c r="E31" s="244"/>
      <c r="F31" s="244"/>
      <c r="G31" s="244"/>
      <c r="H31" s="24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53" t="s">
        <v>256</v>
      </c>
      <c r="B32" s="253"/>
      <c r="C32" s="253"/>
      <c r="D32" s="253"/>
      <c r="E32" s="253"/>
      <c r="F32" s="253"/>
      <c r="G32" s="253"/>
      <c r="H32" s="253"/>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44" t="s">
        <v>239</v>
      </c>
      <c r="B33" s="244"/>
      <c r="C33" s="244"/>
      <c r="D33" s="244"/>
      <c r="E33" s="244"/>
      <c r="F33" s="244"/>
      <c r="G33" s="244"/>
      <c r="H33" s="244"/>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C23:E23"/>
    <mergeCell ref="A33:H33"/>
    <mergeCell ref="A14:H14"/>
    <mergeCell ref="A30:H30"/>
    <mergeCell ref="A31:H31"/>
    <mergeCell ref="C25:E25"/>
    <mergeCell ref="A22:D22"/>
    <mergeCell ref="A29:H29"/>
    <mergeCell ref="B16:H16"/>
    <mergeCell ref="C19:E19"/>
    <mergeCell ref="A32:H32"/>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配水管布設工事（配整８－２５）</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57" t="s">
        <v>89</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84" t="s">
        <v>107</v>
      </c>
      <c r="B31" s="284"/>
      <c r="C31" s="284"/>
      <c r="D31" s="284"/>
      <c r="E31" s="284"/>
    </row>
    <row r="32" spans="1:5" s="17" customFormat="1" ht="60.65" customHeight="1" x14ac:dyDescent="0.2">
      <c r="A32" s="263" t="s">
        <v>305</v>
      </c>
      <c r="B32" s="285"/>
      <c r="C32" s="285"/>
      <c r="D32" s="285"/>
      <c r="E32" s="285"/>
    </row>
    <row r="33" spans="1:5" ht="44.4" customHeight="1" x14ac:dyDescent="0.2">
      <c r="A33" s="263" t="s">
        <v>301</v>
      </c>
      <c r="B33" s="264"/>
      <c r="C33" s="264"/>
      <c r="D33" s="264"/>
      <c r="E33" s="264"/>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197</v>
      </c>
      <c r="D1" s="288" t="s">
        <v>259</v>
      </c>
      <c r="E1" s="289"/>
    </row>
    <row r="2" spans="1:6" ht="49.75" customHeight="1" x14ac:dyDescent="0.2">
      <c r="A2" s="61"/>
      <c r="D2" s="290" t="s">
        <v>299</v>
      </c>
      <c r="E2" s="291"/>
    </row>
    <row r="3" spans="1:6" ht="30" customHeight="1" x14ac:dyDescent="0.2">
      <c r="A3" s="2" t="s">
        <v>180</v>
      </c>
      <c r="B3" s="2"/>
      <c r="C3" s="12"/>
      <c r="D3" s="12"/>
      <c r="E3" s="12"/>
    </row>
    <row r="4" spans="1:6" ht="24.9" customHeight="1" x14ac:dyDescent="0.2">
      <c r="A4" s="13" t="str">
        <f>'1（電子）'!A4</f>
        <v>配水管布設工事（配整８－２５）</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87" t="s">
        <v>175</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s="17" customFormat="1" ht="4.75" customHeight="1" x14ac:dyDescent="0.2">
      <c r="A29" s="286"/>
      <c r="B29" s="286"/>
      <c r="C29" s="286"/>
      <c r="D29" s="286"/>
      <c r="E29" s="286"/>
    </row>
    <row r="30" spans="1:5" s="17" customFormat="1" ht="19.5" customHeight="1" x14ac:dyDescent="0.2">
      <c r="A30" s="286" t="s">
        <v>107</v>
      </c>
      <c r="B30" s="286"/>
      <c r="C30" s="286"/>
      <c r="D30" s="286"/>
      <c r="E30" s="286"/>
    </row>
    <row r="31" spans="1:5" s="17" customFormat="1" ht="53.25" customHeight="1" x14ac:dyDescent="0.2">
      <c r="A31" s="263" t="s">
        <v>306</v>
      </c>
      <c r="B31" s="285"/>
      <c r="C31" s="285"/>
      <c r="D31" s="285"/>
      <c r="E31" s="285"/>
    </row>
  </sheetData>
  <mergeCells count="24">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198</v>
      </c>
      <c r="B1" s="18"/>
      <c r="E1" s="312" t="s">
        <v>172</v>
      </c>
      <c r="F1" s="312"/>
    </row>
    <row r="2" spans="1:13" ht="37.5" customHeight="1" x14ac:dyDescent="0.2">
      <c r="A2" s="314" t="str">
        <f>+'1（電子）'!A4:H4</f>
        <v>配水管布設工事（配整８－２５）</v>
      </c>
      <c r="B2" s="314"/>
      <c r="C2" s="314"/>
      <c r="D2" s="314"/>
      <c r="E2" s="314"/>
      <c r="F2" s="31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293" t="s">
        <v>154</v>
      </c>
      <c r="B5" s="294"/>
      <c r="C5" s="294"/>
      <c r="D5" s="294"/>
      <c r="E5" s="294"/>
      <c r="F5" s="295"/>
      <c r="H5" s="176"/>
    </row>
    <row r="6" spans="1:13" s="9" customFormat="1" ht="21.75" customHeight="1" x14ac:dyDescent="0.2">
      <c r="A6" s="325" t="s">
        <v>148</v>
      </c>
      <c r="B6" s="326"/>
      <c r="C6" s="326"/>
      <c r="D6" s="327"/>
      <c r="E6" s="310" t="s">
        <v>151</v>
      </c>
      <c r="F6" s="311"/>
      <c r="H6" s="176"/>
    </row>
    <row r="7" spans="1:13" ht="48" customHeight="1" x14ac:dyDescent="0.2">
      <c r="A7" s="296" t="s">
        <v>149</v>
      </c>
      <c r="B7" s="297"/>
      <c r="C7" s="297"/>
      <c r="D7" s="298"/>
      <c r="E7" s="299" t="s">
        <v>150</v>
      </c>
      <c r="F7" s="300"/>
    </row>
    <row r="8" spans="1:13" ht="36.75" customHeight="1" x14ac:dyDescent="0.2">
      <c r="A8" s="184" t="s">
        <v>152</v>
      </c>
      <c r="B8" s="169"/>
      <c r="C8" s="169"/>
      <c r="D8" s="169"/>
      <c r="E8" s="169"/>
      <c r="F8" s="165"/>
      <c r="H8" s="292" t="s">
        <v>219</v>
      </c>
      <c r="I8" s="292"/>
      <c r="J8" s="292"/>
      <c r="K8" s="292"/>
      <c r="L8" s="292"/>
      <c r="M8" s="292"/>
    </row>
    <row r="9" spans="1:13" ht="31.5" customHeight="1" x14ac:dyDescent="0.2">
      <c r="A9" s="156"/>
      <c r="B9" s="301" t="s">
        <v>153</v>
      </c>
      <c r="C9" s="302"/>
      <c r="D9" s="303"/>
      <c r="E9" s="168" t="s">
        <v>126</v>
      </c>
      <c r="F9" s="148" t="s">
        <v>140</v>
      </c>
    </row>
    <row r="10" spans="1:13" ht="31.5" customHeight="1" x14ac:dyDescent="0.2">
      <c r="A10" s="156"/>
      <c r="B10" s="304"/>
      <c r="C10" s="305"/>
      <c r="D10" s="306"/>
      <c r="E10" s="167" t="s">
        <v>141</v>
      </c>
      <c r="F10" s="158" t="s">
        <v>165</v>
      </c>
      <c r="H10" s="173" t="s">
        <v>220</v>
      </c>
      <c r="I10" s="173"/>
      <c r="J10" s="173"/>
      <c r="K10" s="173"/>
      <c r="L10" s="173"/>
      <c r="M10" s="173"/>
    </row>
    <row r="11" spans="1:13" ht="31.5" customHeight="1" x14ac:dyDescent="0.2">
      <c r="A11" s="156"/>
      <c r="B11" s="304"/>
      <c r="C11" s="305"/>
      <c r="D11" s="306"/>
      <c r="E11" s="167" t="s">
        <v>142</v>
      </c>
      <c r="F11" s="123" t="s">
        <v>143</v>
      </c>
      <c r="H11" s="181" t="s">
        <v>221</v>
      </c>
      <c r="I11" s="181"/>
      <c r="J11" s="181"/>
      <c r="K11" s="181"/>
      <c r="L11" s="181"/>
      <c r="M11" s="181"/>
    </row>
    <row r="12" spans="1:13" ht="31.5" customHeight="1" x14ac:dyDescent="0.2">
      <c r="A12" s="156"/>
      <c r="B12" s="307"/>
      <c r="C12" s="308"/>
      <c r="D12" s="309"/>
      <c r="E12" s="172" t="s">
        <v>144</v>
      </c>
      <c r="F12" s="125" t="s">
        <v>171</v>
      </c>
      <c r="H12" s="178"/>
      <c r="I12" s="161"/>
      <c r="J12" s="161"/>
      <c r="K12" s="161"/>
      <c r="L12" s="161"/>
      <c r="M12" s="161"/>
    </row>
    <row r="13" spans="1:13" ht="31.5" customHeight="1" x14ac:dyDescent="0.2">
      <c r="A13" s="156"/>
      <c r="B13" s="301" t="s">
        <v>166</v>
      </c>
      <c r="C13" s="302"/>
      <c r="D13" s="303"/>
      <c r="E13" s="168" t="s">
        <v>126</v>
      </c>
      <c r="F13" s="148" t="s">
        <v>145</v>
      </c>
      <c r="I13" s="182"/>
      <c r="J13" s="182"/>
      <c r="K13" s="182"/>
      <c r="L13" s="182"/>
      <c r="M13" s="182"/>
    </row>
    <row r="14" spans="1:13" ht="31.5" customHeight="1" x14ac:dyDescent="0.2">
      <c r="A14" s="156"/>
      <c r="B14" s="304"/>
      <c r="C14" s="305"/>
      <c r="D14" s="306"/>
      <c r="E14" s="166" t="s">
        <v>138</v>
      </c>
      <c r="F14" s="157" t="s">
        <v>161</v>
      </c>
      <c r="H14" s="182" t="s">
        <v>222</v>
      </c>
      <c r="I14" s="182"/>
      <c r="J14" s="182"/>
      <c r="K14" s="182"/>
      <c r="L14" s="182"/>
      <c r="M14" s="182"/>
    </row>
    <row r="15" spans="1:13" ht="31.5" customHeight="1" x14ac:dyDescent="0.2">
      <c r="A15" s="156"/>
      <c r="B15" s="307"/>
      <c r="C15" s="308"/>
      <c r="D15" s="309"/>
      <c r="E15" s="172" t="s">
        <v>162</v>
      </c>
      <c r="F15" s="125" t="s">
        <v>171</v>
      </c>
      <c r="H15" s="179"/>
      <c r="I15" s="179"/>
      <c r="J15" s="179"/>
      <c r="K15" s="179"/>
      <c r="L15" s="179"/>
      <c r="M15" s="179"/>
    </row>
    <row r="16" spans="1:13" ht="31.5" customHeight="1" x14ac:dyDescent="0.2">
      <c r="A16" s="156"/>
      <c r="B16" s="301" t="s">
        <v>167</v>
      </c>
      <c r="C16" s="302"/>
      <c r="D16" s="303"/>
      <c r="E16" s="168" t="s">
        <v>126</v>
      </c>
      <c r="F16" s="148" t="s">
        <v>145</v>
      </c>
      <c r="H16" s="179"/>
      <c r="I16" s="179"/>
      <c r="J16" s="179"/>
      <c r="K16" s="179"/>
      <c r="L16" s="179"/>
      <c r="M16" s="179"/>
    </row>
    <row r="17" spans="1:13" ht="31.5" customHeight="1" x14ac:dyDescent="0.2">
      <c r="A17" s="156"/>
      <c r="B17" s="304"/>
      <c r="C17" s="305"/>
      <c r="D17" s="306"/>
      <c r="E17" s="166" t="s">
        <v>138</v>
      </c>
      <c r="F17" s="157" t="s">
        <v>146</v>
      </c>
      <c r="H17" s="182" t="s">
        <v>223</v>
      </c>
      <c r="I17" s="182"/>
      <c r="J17" s="182"/>
      <c r="K17" s="182"/>
      <c r="L17" s="182"/>
      <c r="M17" s="182"/>
    </row>
    <row r="18" spans="1:13" ht="31.5" customHeight="1" x14ac:dyDescent="0.2">
      <c r="A18" s="156"/>
      <c r="B18" s="307"/>
      <c r="C18" s="308"/>
      <c r="D18" s="309"/>
      <c r="E18" s="172" t="s">
        <v>162</v>
      </c>
      <c r="F18" s="125" t="s">
        <v>171</v>
      </c>
      <c r="H18" s="180"/>
      <c r="I18" s="180"/>
      <c r="J18" s="180"/>
      <c r="K18" s="180"/>
      <c r="L18" s="180"/>
      <c r="M18" s="180"/>
    </row>
    <row r="19" spans="1:13" ht="31.5" customHeight="1" x14ac:dyDescent="0.2">
      <c r="A19" s="156"/>
      <c r="B19" s="301" t="s">
        <v>168</v>
      </c>
      <c r="C19" s="302"/>
      <c r="D19" s="303"/>
      <c r="E19" s="168" t="s">
        <v>126</v>
      </c>
      <c r="F19" s="148" t="s">
        <v>147</v>
      </c>
      <c r="H19" s="180"/>
      <c r="I19" s="180"/>
      <c r="J19" s="180"/>
      <c r="K19" s="180"/>
      <c r="L19" s="180"/>
      <c r="M19" s="180"/>
    </row>
    <row r="20" spans="1:13" ht="31.5" customHeight="1" x14ac:dyDescent="0.2">
      <c r="A20" s="156"/>
      <c r="B20" s="304"/>
      <c r="C20" s="305"/>
      <c r="D20" s="306"/>
      <c r="E20" s="166" t="s">
        <v>138</v>
      </c>
      <c r="F20" s="157" t="s">
        <v>163</v>
      </c>
      <c r="H20" s="182" t="s">
        <v>224</v>
      </c>
      <c r="I20" s="182"/>
      <c r="J20" s="182"/>
      <c r="K20" s="182"/>
      <c r="L20" s="182"/>
      <c r="M20" s="182"/>
    </row>
    <row r="21" spans="1:13" ht="31.5" customHeight="1" x14ac:dyDescent="0.2">
      <c r="A21" s="156"/>
      <c r="B21" s="307"/>
      <c r="C21" s="308"/>
      <c r="D21" s="309"/>
      <c r="E21" s="185" t="s">
        <v>164</v>
      </c>
      <c r="F21" s="125" t="s">
        <v>171</v>
      </c>
      <c r="H21" s="179"/>
      <c r="I21" s="179"/>
      <c r="J21" s="179"/>
      <c r="K21" s="179"/>
      <c r="L21" s="179"/>
      <c r="M21" s="179"/>
    </row>
    <row r="22" spans="1:13" ht="31.5" customHeight="1" x14ac:dyDescent="0.2">
      <c r="A22" s="170"/>
      <c r="B22" s="316" t="s">
        <v>169</v>
      </c>
      <c r="C22" s="317"/>
      <c r="D22" s="318"/>
      <c r="E22" s="168" t="s">
        <v>126</v>
      </c>
      <c r="F22" s="148" t="s">
        <v>145</v>
      </c>
      <c r="H22" s="179"/>
      <c r="I22" s="179"/>
      <c r="J22" s="179"/>
      <c r="K22" s="179"/>
      <c r="L22" s="179"/>
      <c r="M22" s="179"/>
    </row>
    <row r="23" spans="1:13" ht="31.5" customHeight="1" x14ac:dyDescent="0.2">
      <c r="A23" s="170"/>
      <c r="B23" s="319"/>
      <c r="C23" s="320"/>
      <c r="D23" s="321"/>
      <c r="E23" s="166" t="s">
        <v>138</v>
      </c>
      <c r="F23" s="157" t="s">
        <v>146</v>
      </c>
      <c r="H23" s="179"/>
      <c r="I23" s="179"/>
      <c r="J23" s="179"/>
      <c r="K23" s="179"/>
      <c r="L23" s="179"/>
      <c r="M23" s="179"/>
    </row>
    <row r="24" spans="1:13" ht="31.5" customHeight="1" x14ac:dyDescent="0.2">
      <c r="A24" s="170"/>
      <c r="B24" s="319"/>
      <c r="C24" s="320"/>
      <c r="D24" s="321"/>
      <c r="E24" s="172" t="s">
        <v>162</v>
      </c>
      <c r="F24" s="125" t="s">
        <v>171</v>
      </c>
      <c r="H24" s="182" t="s">
        <v>223</v>
      </c>
      <c r="I24" s="183"/>
      <c r="J24" s="183"/>
      <c r="K24" s="183"/>
      <c r="L24" s="183"/>
      <c r="M24" s="183"/>
    </row>
    <row r="25" spans="1:13" ht="31.5" customHeight="1" x14ac:dyDescent="0.2">
      <c r="A25" s="170"/>
      <c r="B25" s="319"/>
      <c r="C25" s="320"/>
      <c r="D25" s="321"/>
      <c r="E25" s="168" t="s">
        <v>126</v>
      </c>
      <c r="F25" s="148" t="s">
        <v>147</v>
      </c>
      <c r="H25" s="182" t="s">
        <v>224</v>
      </c>
      <c r="I25" s="101"/>
      <c r="J25" s="101"/>
      <c r="K25" s="101"/>
      <c r="L25" s="101"/>
      <c r="M25" s="101"/>
    </row>
    <row r="26" spans="1:13" ht="31.5" customHeight="1" x14ac:dyDescent="0.2">
      <c r="A26" s="170"/>
      <c r="B26" s="319"/>
      <c r="C26" s="320"/>
      <c r="D26" s="321"/>
      <c r="E26" s="166" t="s">
        <v>138</v>
      </c>
      <c r="F26" s="157" t="s">
        <v>163</v>
      </c>
      <c r="H26" s="101"/>
      <c r="I26" s="101"/>
      <c r="J26" s="101"/>
      <c r="K26" s="101"/>
      <c r="L26" s="101"/>
      <c r="M26" s="101"/>
    </row>
    <row r="27" spans="1:13" ht="31.5" customHeight="1" x14ac:dyDescent="0.2">
      <c r="A27" s="171"/>
      <c r="B27" s="322"/>
      <c r="C27" s="323"/>
      <c r="D27" s="324"/>
      <c r="E27" s="185" t="s">
        <v>164</v>
      </c>
      <c r="F27" s="125" t="s">
        <v>171</v>
      </c>
      <c r="H27" s="101"/>
      <c r="I27" s="101"/>
      <c r="J27" s="101"/>
      <c r="K27" s="101"/>
      <c r="L27" s="101"/>
      <c r="M27" s="101"/>
    </row>
    <row r="28" spans="1:13" s="155" customFormat="1" ht="27" customHeight="1" x14ac:dyDescent="0.2">
      <c r="A28" s="315" t="s">
        <v>225</v>
      </c>
      <c r="B28" s="315"/>
      <c r="C28" s="315"/>
      <c r="D28" s="315"/>
      <c r="E28" s="315"/>
      <c r="F28" s="315"/>
      <c r="H28" s="174"/>
      <c r="I28" s="174"/>
      <c r="J28" s="174"/>
      <c r="K28" s="174"/>
      <c r="L28" s="174"/>
      <c r="M28" s="174"/>
    </row>
    <row r="29" spans="1:13" s="155" customFormat="1" ht="27" customHeight="1" x14ac:dyDescent="0.2">
      <c r="A29" s="313" t="s">
        <v>226</v>
      </c>
      <c r="B29" s="313"/>
      <c r="C29" s="313"/>
      <c r="D29" s="313"/>
      <c r="E29" s="313"/>
      <c r="F29" s="31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21" t="s">
        <v>74</v>
      </c>
      <c r="I5" s="221"/>
    </row>
    <row r="6" spans="1:9" ht="18" customHeight="1" x14ac:dyDescent="0.2"/>
    <row r="7" spans="1:9" ht="18" customHeight="1" x14ac:dyDescent="0.2">
      <c r="C7" s="330" t="s">
        <v>182</v>
      </c>
      <c r="D7" s="330"/>
      <c r="E7" s="199" t="s">
        <v>174</v>
      </c>
    </row>
    <row r="8" spans="1:9" ht="18" customHeight="1" x14ac:dyDescent="0.2">
      <c r="A8" s="4"/>
      <c r="B8" s="4"/>
      <c r="C8" s="199"/>
      <c r="D8" s="4"/>
      <c r="E8" s="4"/>
    </row>
    <row r="9" spans="1:9" ht="24.9" customHeight="1" x14ac:dyDescent="0.2">
      <c r="G9" s="7" t="s">
        <v>1</v>
      </c>
      <c r="H9" s="331"/>
      <c r="I9" s="331"/>
    </row>
    <row r="10" spans="1:9" ht="24.9" customHeight="1" x14ac:dyDescent="0.2">
      <c r="G10" s="7" t="s">
        <v>2</v>
      </c>
      <c r="H10" s="332"/>
      <c r="I10" s="332"/>
    </row>
    <row r="11" spans="1:9" ht="24.9" customHeight="1" x14ac:dyDescent="0.2">
      <c r="G11" s="7" t="s">
        <v>33</v>
      </c>
      <c r="H11" s="332"/>
      <c r="I11" s="332"/>
    </row>
    <row r="12" spans="1:9" ht="9.9" customHeight="1" x14ac:dyDescent="0.2">
      <c r="G12" s="5"/>
      <c r="H12" s="5"/>
      <c r="I12" s="95" t="s">
        <v>204</v>
      </c>
    </row>
    <row r="13" spans="1:9" ht="34.75" customHeight="1" x14ac:dyDescent="0.2">
      <c r="G13" s="204"/>
      <c r="H13" s="8"/>
      <c r="I13" s="9"/>
    </row>
    <row r="14" spans="1:9" s="10" customFormat="1" ht="33.65" customHeight="1" x14ac:dyDescent="0.2">
      <c r="A14" s="333" t="s">
        <v>205</v>
      </c>
      <c r="B14" s="333"/>
      <c r="C14" s="329"/>
      <c r="D14" s="329"/>
      <c r="E14" s="329"/>
      <c r="F14" s="329"/>
      <c r="G14" s="329"/>
      <c r="H14" s="329"/>
      <c r="I14" s="329"/>
    </row>
    <row r="15" spans="1:9" s="10" customFormat="1" ht="24" customHeight="1" x14ac:dyDescent="0.2">
      <c r="A15" s="200"/>
      <c r="B15" s="334" t="s">
        <v>206</v>
      </c>
      <c r="C15" s="334"/>
      <c r="D15" s="334"/>
      <c r="E15" s="334"/>
      <c r="F15" s="334"/>
      <c r="G15" s="334"/>
      <c r="H15" s="334"/>
      <c r="I15" s="334"/>
    </row>
    <row r="16" spans="1:9" s="10" customFormat="1" ht="16.75" customHeight="1" x14ac:dyDescent="0.2">
      <c r="A16" s="200"/>
      <c r="B16" s="333" t="s">
        <v>241</v>
      </c>
      <c r="C16" s="333"/>
      <c r="D16" s="333"/>
      <c r="E16" s="333"/>
      <c r="F16" s="333"/>
      <c r="G16" s="333"/>
      <c r="H16" s="333"/>
      <c r="I16" s="333"/>
    </row>
    <row r="17" spans="1:9" s="10" customFormat="1" ht="15.65" customHeight="1" x14ac:dyDescent="0.2">
      <c r="A17" s="200"/>
      <c r="B17" s="200"/>
      <c r="C17" s="335" t="s">
        <v>242</v>
      </c>
      <c r="D17" s="335"/>
      <c r="E17" s="335"/>
      <c r="F17" s="335"/>
      <c r="G17" s="335"/>
      <c r="H17" s="335"/>
      <c r="I17" s="335"/>
    </row>
    <row r="18" spans="1:9" s="10" customFormat="1" ht="15.65" customHeight="1" x14ac:dyDescent="0.2">
      <c r="A18" s="200"/>
      <c r="B18" s="200"/>
      <c r="C18" s="335" t="s">
        <v>243</v>
      </c>
      <c r="D18" s="335"/>
      <c r="E18" s="335"/>
      <c r="F18" s="335"/>
      <c r="G18" s="335"/>
      <c r="H18" s="335"/>
      <c r="I18" s="335"/>
    </row>
    <row r="19" spans="1:9" s="10" customFormat="1" ht="9" customHeight="1" x14ac:dyDescent="0.2">
      <c r="A19" s="200"/>
      <c r="B19" s="200"/>
      <c r="C19" s="201"/>
      <c r="D19" s="201"/>
      <c r="E19" s="201"/>
      <c r="F19" s="201"/>
      <c r="G19" s="201"/>
      <c r="H19" s="201"/>
      <c r="I19" s="201"/>
    </row>
    <row r="20" spans="1:9" s="10" customFormat="1" ht="31.75" customHeight="1" x14ac:dyDescent="0.2">
      <c r="A20" s="200"/>
      <c r="B20" s="334" t="s">
        <v>207</v>
      </c>
      <c r="C20" s="334"/>
      <c r="D20" s="334"/>
      <c r="E20" s="334"/>
      <c r="F20" s="334"/>
      <c r="G20" s="334"/>
      <c r="H20" s="334"/>
      <c r="I20" s="334"/>
    </row>
    <row r="21" spans="1:9" s="10" customFormat="1" ht="127.75" customHeight="1" x14ac:dyDescent="0.2">
      <c r="C21" s="328" t="s">
        <v>260</v>
      </c>
      <c r="D21" s="329"/>
      <c r="E21" s="329"/>
      <c r="F21" s="329"/>
      <c r="G21" s="329"/>
      <c r="H21" s="329"/>
      <c r="I21" s="329"/>
    </row>
    <row r="22" spans="1:9" ht="49.25" customHeight="1" x14ac:dyDescent="0.2">
      <c r="A22" s="97"/>
      <c r="B22" s="97"/>
      <c r="C22" s="96"/>
      <c r="D22" s="96"/>
      <c r="E22" s="96"/>
      <c r="F22" s="96"/>
      <c r="G22" s="96"/>
      <c r="H22" s="96"/>
      <c r="I22" s="96"/>
    </row>
    <row r="23" spans="1:9" s="63" customFormat="1" ht="42" customHeight="1" x14ac:dyDescent="0.2">
      <c r="C23" s="98" t="s">
        <v>76</v>
      </c>
      <c r="D23" s="336" t="str">
        <f>+'1（電子）'!A4</f>
        <v>配水管布設工事（配整８－２５）</v>
      </c>
      <c r="E23" s="337"/>
      <c r="F23" s="337"/>
      <c r="G23" s="337"/>
      <c r="H23" s="337"/>
      <c r="I23" s="338"/>
    </row>
    <row r="24" spans="1:9" s="63" customFormat="1" ht="42" customHeight="1" x14ac:dyDescent="0.2">
      <c r="C24" s="98" t="s">
        <v>244</v>
      </c>
      <c r="D24" s="336"/>
      <c r="E24" s="337"/>
      <c r="F24" s="337"/>
      <c r="G24" s="337"/>
      <c r="H24" s="337"/>
      <c r="I24" s="338"/>
    </row>
    <row r="25" spans="1:9" ht="21" customHeight="1" x14ac:dyDescent="0.2"/>
    <row r="26" spans="1:9" ht="18" customHeight="1" x14ac:dyDescent="0.2">
      <c r="C26" s="1" t="s">
        <v>208</v>
      </c>
    </row>
    <row r="27" spans="1:9" s="63" customFormat="1" ht="39.9" customHeight="1" x14ac:dyDescent="0.2">
      <c r="C27" s="98" t="s">
        <v>77</v>
      </c>
      <c r="D27" s="339" t="s">
        <v>78</v>
      </c>
      <c r="E27" s="339"/>
      <c r="F27" s="340"/>
      <c r="G27" s="340"/>
      <c r="H27" s="99" t="s">
        <v>261</v>
      </c>
      <c r="I27" s="100" t="s">
        <v>79</v>
      </c>
    </row>
    <row r="28" spans="1:9" s="63" customFormat="1" ht="24.9" customHeight="1" x14ac:dyDescent="0.2">
      <c r="C28" s="341"/>
      <c r="D28" s="343"/>
      <c r="E28" s="344"/>
      <c r="F28" s="345"/>
      <c r="G28" s="346"/>
      <c r="H28" s="347"/>
      <c r="I28" s="197" t="s">
        <v>246</v>
      </c>
    </row>
    <row r="29" spans="1:9" s="63" customFormat="1" ht="24.9" customHeight="1" x14ac:dyDescent="0.2">
      <c r="C29" s="342"/>
      <c r="D29" s="349"/>
      <c r="E29" s="350"/>
      <c r="F29" s="351"/>
      <c r="G29" s="352"/>
      <c r="H29" s="348"/>
      <c r="I29" s="198" t="s">
        <v>137</v>
      </c>
    </row>
    <row r="30" spans="1:9" s="63" customFormat="1" ht="24.9" customHeight="1" x14ac:dyDescent="0.2">
      <c r="C30" s="341"/>
      <c r="D30" s="343"/>
      <c r="E30" s="344"/>
      <c r="F30" s="345"/>
      <c r="G30" s="346"/>
      <c r="H30" s="347"/>
      <c r="I30" s="197" t="s">
        <v>136</v>
      </c>
    </row>
    <row r="31" spans="1:9" s="63" customFormat="1" ht="24.9" customHeight="1" x14ac:dyDescent="0.2">
      <c r="C31" s="342"/>
      <c r="D31" s="349"/>
      <c r="E31" s="350"/>
      <c r="F31" s="351"/>
      <c r="G31" s="352"/>
      <c r="H31" s="348"/>
      <c r="I31" s="198" t="s">
        <v>137</v>
      </c>
    </row>
    <row r="32" spans="1:9" ht="17.399999999999999" customHeight="1" x14ac:dyDescent="0.2">
      <c r="C32" s="353" t="s">
        <v>295</v>
      </c>
      <c r="D32" s="353"/>
      <c r="E32" s="353"/>
      <c r="F32" s="353"/>
      <c r="G32" s="353"/>
      <c r="H32" s="353"/>
      <c r="I32" s="35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54" t="s">
        <v>73</v>
      </c>
      <c r="B3" s="354"/>
      <c r="C3" s="354"/>
      <c r="D3" s="354"/>
      <c r="E3" s="354"/>
      <c r="F3" s="354"/>
      <c r="G3" s="354"/>
      <c r="H3" s="354"/>
      <c r="I3" s="354"/>
      <c r="J3" s="354"/>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55" t="s">
        <v>129</v>
      </c>
      <c r="I5" s="355"/>
      <c r="J5" s="355"/>
    </row>
    <row r="6" spans="1:10" ht="18" customHeight="1" x14ac:dyDescent="0.2">
      <c r="A6" s="175"/>
      <c r="B6" s="175"/>
      <c r="C6" s="175"/>
      <c r="D6" s="175"/>
      <c r="E6" s="175"/>
      <c r="F6" s="175"/>
      <c r="G6" s="175"/>
      <c r="H6" s="175"/>
      <c r="I6" s="175"/>
      <c r="J6" s="175"/>
    </row>
    <row r="7" spans="1:10" ht="18" customHeight="1" x14ac:dyDescent="0.2">
      <c r="A7" s="359" t="s">
        <v>173</v>
      </c>
      <c r="B7" s="359"/>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56" t="s">
        <v>130</v>
      </c>
      <c r="F9" s="356"/>
      <c r="G9" s="357"/>
      <c r="H9" s="357"/>
      <c r="I9" s="357"/>
      <c r="J9" s="357"/>
    </row>
    <row r="10" spans="1:10" ht="24.9" customHeight="1" x14ac:dyDescent="0.2">
      <c r="A10" s="175"/>
      <c r="B10" s="175"/>
      <c r="C10" s="175"/>
      <c r="D10" s="175"/>
      <c r="E10" s="356" t="s">
        <v>2</v>
      </c>
      <c r="F10" s="356"/>
      <c r="G10" s="358"/>
      <c r="H10" s="358"/>
      <c r="I10" s="358"/>
      <c r="J10" s="358"/>
    </row>
    <row r="11" spans="1:10" ht="24.9" customHeight="1" x14ac:dyDescent="0.2">
      <c r="A11" s="175"/>
      <c r="B11" s="175"/>
      <c r="C11" s="175"/>
      <c r="D11" s="175"/>
      <c r="E11" s="356" t="s">
        <v>131</v>
      </c>
      <c r="F11" s="356"/>
      <c r="G11" s="358"/>
      <c r="H11" s="358"/>
      <c r="I11" s="358"/>
      <c r="J11" s="358"/>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61" t="s">
        <v>176</v>
      </c>
      <c r="B15" s="361"/>
      <c r="C15" s="357" t="str">
        <f>'1（電子）'!A4</f>
        <v>配水管布設工事（配整８－２５）</v>
      </c>
      <c r="D15" s="357"/>
      <c r="E15" s="357"/>
      <c r="F15" s="357"/>
      <c r="G15" s="357"/>
      <c r="H15" s="357"/>
      <c r="I15" s="357"/>
      <c r="J15" s="357"/>
    </row>
    <row r="16" spans="1:10" s="10" customFormat="1" ht="36" customHeight="1" x14ac:dyDescent="0.2">
      <c r="A16" s="362" t="s">
        <v>263</v>
      </c>
      <c r="B16" s="362"/>
      <c r="C16" s="358"/>
      <c r="D16" s="358"/>
      <c r="E16" s="358"/>
      <c r="F16" s="358"/>
      <c r="G16" s="358"/>
      <c r="H16" s="358"/>
      <c r="I16" s="358"/>
      <c r="J16" s="358"/>
    </row>
    <row r="17" spans="1:10" s="10" customFormat="1" ht="23.25" customHeight="1" x14ac:dyDescent="0.2">
      <c r="A17" s="150"/>
      <c r="C17" s="150"/>
      <c r="D17" s="150"/>
      <c r="E17" s="150"/>
      <c r="F17" s="150"/>
    </row>
    <row r="18" spans="1:10" s="10" customFormat="1" ht="69.650000000000006" customHeight="1" x14ac:dyDescent="0.2">
      <c r="A18" s="363" t="s">
        <v>227</v>
      </c>
      <c r="B18" s="363"/>
      <c r="C18" s="363"/>
      <c r="D18" s="363"/>
      <c r="E18" s="363"/>
      <c r="F18" s="363"/>
      <c r="G18" s="363"/>
      <c r="H18" s="363"/>
      <c r="I18" s="363"/>
      <c r="J18" s="363"/>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64" t="s">
        <v>292</v>
      </c>
      <c r="B20" s="364"/>
      <c r="C20" s="364"/>
      <c r="D20" s="364"/>
      <c r="E20" s="364"/>
      <c r="F20" s="364" t="s">
        <v>293</v>
      </c>
      <c r="G20" s="364"/>
      <c r="H20" s="364"/>
      <c r="I20" s="364"/>
      <c r="J20" s="364"/>
    </row>
    <row r="21" spans="1:10" s="10" customFormat="1" ht="55.75" customHeight="1" x14ac:dyDescent="0.2">
      <c r="A21" s="211" t="s">
        <v>264</v>
      </c>
      <c r="B21" s="360" t="s">
        <v>265</v>
      </c>
      <c r="C21" s="360"/>
      <c r="D21" s="360"/>
      <c r="E21" s="360"/>
      <c r="F21" s="211" t="s">
        <v>264</v>
      </c>
      <c r="G21" s="360" t="s">
        <v>266</v>
      </c>
      <c r="H21" s="360"/>
      <c r="I21" s="360"/>
      <c r="J21" s="360"/>
    </row>
    <row r="22" spans="1:10" ht="70.25" customHeight="1" x14ac:dyDescent="0.2">
      <c r="A22" s="211" t="s">
        <v>134</v>
      </c>
      <c r="B22" s="360" t="s">
        <v>267</v>
      </c>
      <c r="C22" s="360"/>
      <c r="D22" s="360"/>
      <c r="E22" s="360"/>
      <c r="F22" s="211" t="s">
        <v>134</v>
      </c>
      <c r="G22" s="360" t="s">
        <v>268</v>
      </c>
      <c r="H22" s="360"/>
      <c r="I22" s="360"/>
      <c r="J22" s="360"/>
    </row>
    <row r="23" spans="1:10" ht="98.4" customHeight="1" x14ac:dyDescent="0.2">
      <c r="A23" s="211" t="s">
        <v>135</v>
      </c>
      <c r="B23" s="360" t="s">
        <v>269</v>
      </c>
      <c r="C23" s="360"/>
      <c r="D23" s="360"/>
      <c r="E23" s="360"/>
      <c r="F23" s="211" t="s">
        <v>135</v>
      </c>
      <c r="G23" s="360" t="s">
        <v>183</v>
      </c>
      <c r="H23" s="360"/>
      <c r="I23" s="360"/>
      <c r="J23" s="360"/>
    </row>
    <row r="24" spans="1:10" s="10" customFormat="1" ht="45" customHeight="1" x14ac:dyDescent="0.2">
      <c r="A24" s="211" t="s">
        <v>184</v>
      </c>
      <c r="B24" s="360" t="s">
        <v>270</v>
      </c>
      <c r="C24" s="360"/>
      <c r="D24" s="360"/>
      <c r="E24" s="360"/>
      <c r="F24" s="211" t="s">
        <v>184</v>
      </c>
      <c r="G24" s="360" t="s">
        <v>271</v>
      </c>
      <c r="H24" s="360"/>
      <c r="I24" s="360"/>
      <c r="J24" s="360"/>
    </row>
    <row r="25" spans="1:10" s="10" customFormat="1" ht="88.25" customHeight="1" x14ac:dyDescent="0.2">
      <c r="A25" s="211" t="s">
        <v>272</v>
      </c>
      <c r="B25" s="360" t="s">
        <v>273</v>
      </c>
      <c r="C25" s="360"/>
      <c r="D25" s="360"/>
      <c r="E25" s="360"/>
      <c r="F25" s="211" t="s">
        <v>185</v>
      </c>
      <c r="G25" s="360" t="s">
        <v>274</v>
      </c>
      <c r="H25" s="360"/>
      <c r="I25" s="360"/>
      <c r="J25" s="360"/>
    </row>
    <row r="26" spans="1:10" s="10" customFormat="1" ht="43.75" customHeight="1" x14ac:dyDescent="0.2">
      <c r="A26" s="211" t="s">
        <v>275</v>
      </c>
      <c r="B26" s="360" t="s">
        <v>276</v>
      </c>
      <c r="C26" s="360"/>
      <c r="D26" s="360"/>
      <c r="E26" s="360"/>
      <c r="F26" s="211" t="s">
        <v>247</v>
      </c>
      <c r="G26" s="360" t="s">
        <v>277</v>
      </c>
      <c r="H26" s="360"/>
      <c r="I26" s="360"/>
      <c r="J26" s="360"/>
    </row>
    <row r="27" spans="1:10" s="10" customFormat="1" ht="16.5" customHeight="1" x14ac:dyDescent="0.2">
      <c r="B27" s="210"/>
      <c r="C27" s="210"/>
      <c r="D27" s="210"/>
      <c r="E27" s="210"/>
      <c r="F27" s="210"/>
      <c r="G27" s="210"/>
      <c r="H27" s="210"/>
      <c r="I27" s="210"/>
      <c r="J27" s="210"/>
    </row>
    <row r="28" spans="1:10" s="18" customFormat="1" ht="15.65" customHeight="1" x14ac:dyDescent="0.2">
      <c r="A28" s="365" t="s">
        <v>294</v>
      </c>
      <c r="B28" s="365"/>
      <c r="C28" s="365"/>
      <c r="D28" s="365"/>
      <c r="E28" s="365"/>
      <c r="F28" s="365"/>
      <c r="G28" s="365"/>
      <c r="H28" s="365"/>
      <c r="I28" s="365"/>
      <c r="J28" s="365"/>
    </row>
    <row r="29" spans="1:10" s="18" customFormat="1" ht="28.75" customHeight="1" x14ac:dyDescent="0.2">
      <c r="A29" s="366" t="s">
        <v>278</v>
      </c>
      <c r="B29" s="366"/>
      <c r="C29" s="366"/>
      <c r="D29" s="366"/>
      <c r="E29" s="366"/>
      <c r="F29" s="366"/>
      <c r="G29" s="366"/>
      <c r="H29" s="366"/>
      <c r="I29" s="366"/>
      <c r="J29" s="366"/>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77"/>
      <c r="D31" s="379"/>
      <c r="E31" s="379"/>
      <c r="F31" s="380"/>
      <c r="G31" s="381"/>
      <c r="H31" s="381"/>
      <c r="I31" s="382" t="s">
        <v>280</v>
      </c>
      <c r="J31" s="383"/>
    </row>
    <row r="32" spans="1:10" s="63" customFormat="1" ht="22.5" customHeight="1" x14ac:dyDescent="0.2">
      <c r="A32" s="375"/>
      <c r="B32" s="376"/>
      <c r="C32" s="378"/>
      <c r="D32" s="384"/>
      <c r="E32" s="384"/>
      <c r="F32" s="385"/>
      <c r="G32" s="381"/>
      <c r="H32" s="381"/>
      <c r="I32" s="386" t="s">
        <v>281</v>
      </c>
      <c r="J32" s="387"/>
    </row>
    <row r="33" spans="1:10" s="63" customFormat="1" ht="22.5" customHeight="1" x14ac:dyDescent="0.2">
      <c r="A33" s="373"/>
      <c r="B33" s="374"/>
      <c r="C33" s="377"/>
      <c r="D33" s="379"/>
      <c r="E33" s="379"/>
      <c r="F33" s="380"/>
      <c r="G33" s="381"/>
      <c r="H33" s="381"/>
      <c r="I33" s="382" t="s">
        <v>136</v>
      </c>
      <c r="J33" s="383"/>
    </row>
    <row r="34" spans="1:10" s="63" customFormat="1" ht="22.5" customHeight="1" x14ac:dyDescent="0.2">
      <c r="A34" s="375"/>
      <c r="B34" s="376"/>
      <c r="C34" s="378"/>
      <c r="D34" s="384"/>
      <c r="E34" s="384"/>
      <c r="F34" s="385"/>
      <c r="G34" s="381"/>
      <c r="H34" s="381"/>
      <c r="I34" s="386" t="s">
        <v>137</v>
      </c>
      <c r="J34" s="387"/>
    </row>
    <row r="35" spans="1:10" s="63" customFormat="1" ht="22.5" customHeight="1" x14ac:dyDescent="0.2">
      <c r="A35" s="373"/>
      <c r="B35" s="374"/>
      <c r="C35" s="377"/>
      <c r="D35" s="379"/>
      <c r="E35" s="379"/>
      <c r="F35" s="380"/>
      <c r="G35" s="381"/>
      <c r="H35" s="381"/>
      <c r="I35" s="382" t="s">
        <v>282</v>
      </c>
      <c r="J35" s="383"/>
    </row>
    <row r="36" spans="1:10" s="63" customFormat="1" ht="22.5" customHeight="1" x14ac:dyDescent="0.2">
      <c r="A36" s="375"/>
      <c r="B36" s="376"/>
      <c r="C36" s="378"/>
      <c r="D36" s="384"/>
      <c r="E36" s="384"/>
      <c r="F36" s="385"/>
      <c r="G36" s="381"/>
      <c r="H36" s="381"/>
      <c r="I36" s="386" t="s">
        <v>137</v>
      </c>
      <c r="J36" s="387"/>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88"/>
      <c r="B42" s="389"/>
      <c r="C42" s="377"/>
      <c r="D42" s="390"/>
      <c r="E42" s="390"/>
      <c r="F42" s="391"/>
      <c r="G42" s="392"/>
      <c r="H42" s="392"/>
      <c r="I42" s="393" t="s">
        <v>288</v>
      </c>
      <c r="J42" s="394"/>
    </row>
    <row r="43" spans="1:10" s="63" customFormat="1" ht="22.5" customHeight="1" x14ac:dyDescent="0.2">
      <c r="A43" s="299"/>
      <c r="B43" s="300"/>
      <c r="C43" s="378"/>
      <c r="D43" s="395"/>
      <c r="E43" s="395"/>
      <c r="F43" s="396"/>
      <c r="G43" s="392"/>
      <c r="H43" s="392"/>
      <c r="I43" s="397" t="s">
        <v>137</v>
      </c>
      <c r="J43" s="398"/>
    </row>
    <row r="44" spans="1:10" s="63" customFormat="1" ht="22.5" customHeight="1" x14ac:dyDescent="0.2">
      <c r="A44" s="388"/>
      <c r="B44" s="389"/>
      <c r="C44" s="377"/>
      <c r="D44" s="390"/>
      <c r="E44" s="390"/>
      <c r="F44" s="391"/>
      <c r="G44" s="392"/>
      <c r="H44" s="392"/>
      <c r="I44" s="393" t="s">
        <v>288</v>
      </c>
      <c r="J44" s="394"/>
    </row>
    <row r="45" spans="1:10" s="63" customFormat="1" ht="22.5" customHeight="1" x14ac:dyDescent="0.2">
      <c r="A45" s="299"/>
      <c r="B45" s="300"/>
      <c r="C45" s="378"/>
      <c r="D45" s="395"/>
      <c r="E45" s="395"/>
      <c r="F45" s="396"/>
      <c r="G45" s="392"/>
      <c r="H45" s="392"/>
      <c r="I45" s="397" t="s">
        <v>137</v>
      </c>
      <c r="J45" s="398"/>
    </row>
    <row r="46" spans="1:10" s="63" customFormat="1" ht="22.5" customHeight="1" x14ac:dyDescent="0.2">
      <c r="A46" s="388"/>
      <c r="B46" s="389"/>
      <c r="C46" s="377"/>
      <c r="D46" s="390"/>
      <c r="E46" s="390"/>
      <c r="F46" s="391"/>
      <c r="G46" s="392"/>
      <c r="H46" s="392"/>
      <c r="I46" s="393" t="s">
        <v>136</v>
      </c>
      <c r="J46" s="394"/>
    </row>
    <row r="47" spans="1:10" s="63" customFormat="1" ht="22.5" customHeight="1" x14ac:dyDescent="0.2">
      <c r="A47" s="299"/>
      <c r="B47" s="300"/>
      <c r="C47" s="378"/>
      <c r="D47" s="395"/>
      <c r="E47" s="395"/>
      <c r="F47" s="396"/>
      <c r="G47" s="392"/>
      <c r="H47" s="392"/>
      <c r="I47" s="397" t="s">
        <v>289</v>
      </c>
      <c r="J47" s="398"/>
    </row>
    <row r="48" spans="1:10" s="63" customFormat="1" ht="22.5" customHeight="1" x14ac:dyDescent="0.2">
      <c r="A48" s="388"/>
      <c r="B48" s="389"/>
      <c r="C48" s="377"/>
      <c r="D48" s="390"/>
      <c r="E48" s="390"/>
      <c r="F48" s="391"/>
      <c r="G48" s="392"/>
      <c r="H48" s="392"/>
      <c r="I48" s="393" t="s">
        <v>136</v>
      </c>
      <c r="J48" s="394"/>
    </row>
    <row r="49" spans="1:10" s="63" customFormat="1" ht="22.5" customHeight="1" x14ac:dyDescent="0.2">
      <c r="A49" s="299"/>
      <c r="B49" s="300"/>
      <c r="C49" s="378"/>
      <c r="D49" s="395"/>
      <c r="E49" s="395"/>
      <c r="F49" s="396"/>
      <c r="G49" s="392"/>
      <c r="H49" s="392"/>
      <c r="I49" s="397" t="s">
        <v>137</v>
      </c>
      <c r="J49" s="398"/>
    </row>
    <row r="52" spans="1:10" hidden="1" x14ac:dyDescent="0.2">
      <c r="A52" s="1" t="s">
        <v>187</v>
      </c>
    </row>
    <row r="53" spans="1:10" hidden="1" x14ac:dyDescent="0.2">
      <c r="A53" s="1" t="s">
        <v>290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A3:J3"/>
    <mergeCell ref="H5:J5"/>
    <mergeCell ref="E9:F9"/>
    <mergeCell ref="G9:J9"/>
    <mergeCell ref="E10:F10"/>
    <mergeCell ref="G10:J10"/>
    <mergeCell ref="A7:C7"/>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200</v>
      </c>
      <c r="E1" s="404" t="s">
        <v>298</v>
      </c>
      <c r="F1" s="404"/>
      <c r="G1" s="404"/>
      <c r="H1" s="404"/>
      <c r="I1" s="404"/>
      <c r="J1" s="404"/>
    </row>
    <row r="2" spans="1:10" x14ac:dyDescent="0.2">
      <c r="E2" s="404"/>
      <c r="F2" s="404"/>
      <c r="G2" s="404"/>
      <c r="H2" s="404"/>
      <c r="I2" s="404"/>
      <c r="J2" s="404"/>
    </row>
    <row r="3" spans="1:10" x14ac:dyDescent="0.2">
      <c r="A3" s="61"/>
      <c r="E3" s="404"/>
      <c r="F3" s="404"/>
      <c r="G3" s="404"/>
      <c r="H3" s="404"/>
      <c r="I3" s="404"/>
      <c r="J3" s="404"/>
    </row>
    <row r="4" spans="1:10" ht="30" customHeight="1" x14ac:dyDescent="0.2">
      <c r="A4" s="354" t="s">
        <v>73</v>
      </c>
      <c r="B4" s="354"/>
      <c r="C4" s="354"/>
      <c r="D4" s="354"/>
      <c r="E4" s="354"/>
      <c r="F4" s="354"/>
      <c r="G4" s="354"/>
      <c r="H4" s="354"/>
      <c r="I4" s="354"/>
      <c r="J4" s="354"/>
    </row>
    <row r="5" spans="1:10" ht="18" customHeight="1" x14ac:dyDescent="0.2">
      <c r="A5" s="2"/>
      <c r="B5" s="3"/>
      <c r="C5" s="3"/>
      <c r="D5" s="3"/>
      <c r="E5" s="3"/>
      <c r="F5" s="3"/>
    </row>
    <row r="6" spans="1:10" ht="18" customHeight="1" x14ac:dyDescent="0.2">
      <c r="H6" s="399" t="s">
        <v>129</v>
      </c>
      <c r="I6" s="399"/>
      <c r="J6" s="399"/>
    </row>
    <row r="7" spans="1:10" ht="18" customHeight="1" x14ac:dyDescent="0.2"/>
    <row r="8" spans="1:10" ht="18" customHeight="1" x14ac:dyDescent="0.2">
      <c r="A8" s="359" t="s">
        <v>173</v>
      </c>
      <c r="B8" s="359"/>
      <c r="C8" s="215"/>
      <c r="D8" s="16" t="s">
        <v>174</v>
      </c>
    </row>
    <row r="9" spans="1:10" ht="18" customHeight="1" x14ac:dyDescent="0.2">
      <c r="A9" s="4"/>
      <c r="B9" s="199"/>
      <c r="C9" s="4"/>
    </row>
    <row r="10" spans="1:10" ht="24.9" customHeight="1" x14ac:dyDescent="0.2">
      <c r="E10" s="400" t="s">
        <v>130</v>
      </c>
      <c r="F10" s="400"/>
      <c r="G10" s="401"/>
      <c r="H10" s="401"/>
      <c r="I10" s="401"/>
      <c r="J10" s="401"/>
    </row>
    <row r="11" spans="1:10" ht="24.9" customHeight="1" x14ac:dyDescent="0.2">
      <c r="E11" s="400" t="s">
        <v>2</v>
      </c>
      <c r="F11" s="400"/>
      <c r="G11" s="403"/>
      <c r="H11" s="403"/>
      <c r="I11" s="403"/>
      <c r="J11" s="403"/>
    </row>
    <row r="12" spans="1:10" ht="24.9" customHeight="1" x14ac:dyDescent="0.2">
      <c r="E12" s="400" t="s">
        <v>131</v>
      </c>
      <c r="F12" s="400"/>
      <c r="G12" s="403"/>
      <c r="H12" s="403"/>
      <c r="I12" s="403"/>
      <c r="J12" s="403"/>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61" t="s">
        <v>176</v>
      </c>
      <c r="B16" s="361"/>
      <c r="C16" s="401" t="str">
        <f>'1（電子）'!A4</f>
        <v>配水管布設工事（配整８－２５）</v>
      </c>
      <c r="D16" s="401"/>
      <c r="E16" s="401"/>
      <c r="F16" s="401"/>
      <c r="G16" s="401"/>
      <c r="H16" s="401"/>
      <c r="I16" s="401"/>
      <c r="J16" s="401"/>
    </row>
    <row r="17" spans="1:10" s="10" customFormat="1" ht="36" customHeight="1" x14ac:dyDescent="0.2">
      <c r="A17" s="362" t="s">
        <v>179</v>
      </c>
      <c r="B17" s="362"/>
      <c r="C17" s="403"/>
      <c r="D17" s="403"/>
      <c r="E17" s="403"/>
      <c r="F17" s="403"/>
      <c r="G17" s="403"/>
      <c r="H17" s="403"/>
      <c r="I17" s="403"/>
      <c r="J17" s="403"/>
    </row>
    <row r="18" spans="1:10" s="10" customFormat="1" ht="23.25" customHeight="1" x14ac:dyDescent="0.2">
      <c r="A18" s="150"/>
      <c r="C18" s="150"/>
      <c r="D18" s="150"/>
      <c r="E18" s="150"/>
      <c r="F18" s="150"/>
    </row>
    <row r="19" spans="1:10" s="10" customFormat="1" ht="69.650000000000006" customHeight="1" x14ac:dyDescent="0.2">
      <c r="A19" s="363" t="s">
        <v>230</v>
      </c>
      <c r="B19" s="363"/>
      <c r="C19" s="363"/>
      <c r="D19" s="363"/>
      <c r="E19" s="363"/>
      <c r="F19" s="363"/>
      <c r="G19" s="363"/>
      <c r="H19" s="363"/>
      <c r="I19" s="363"/>
      <c r="J19" s="363"/>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181</v>
      </c>
      <c r="B21" s="402" t="s">
        <v>240</v>
      </c>
      <c r="C21" s="402"/>
      <c r="D21" s="402"/>
      <c r="E21" s="402"/>
      <c r="F21" s="402"/>
      <c r="G21" s="402"/>
      <c r="H21" s="402"/>
      <c r="I21" s="402"/>
      <c r="J21" s="402"/>
    </row>
    <row r="22" spans="1:10" ht="32.4" customHeight="1" x14ac:dyDescent="0.2">
      <c r="A22" s="192" t="s">
        <v>134</v>
      </c>
      <c r="B22" s="402" t="s">
        <v>245</v>
      </c>
      <c r="C22" s="402"/>
      <c r="D22" s="402"/>
      <c r="E22" s="402"/>
      <c r="F22" s="402"/>
      <c r="G22" s="402"/>
      <c r="H22" s="402"/>
      <c r="I22" s="402"/>
      <c r="J22" s="402"/>
    </row>
    <row r="23" spans="1:10" ht="18.649999999999999" customHeight="1" x14ac:dyDescent="0.2">
      <c r="A23" s="192" t="s">
        <v>135</v>
      </c>
      <c r="B23" s="402" t="s">
        <v>183</v>
      </c>
      <c r="C23" s="402"/>
      <c r="D23" s="402"/>
      <c r="E23" s="402"/>
      <c r="F23" s="402"/>
      <c r="G23" s="402"/>
      <c r="H23" s="402"/>
      <c r="I23" s="402"/>
      <c r="J23" s="402"/>
    </row>
    <row r="24" spans="1:10" s="10" customFormat="1" ht="18.649999999999999" customHeight="1" x14ac:dyDescent="0.2">
      <c r="A24" s="193" t="s">
        <v>184</v>
      </c>
      <c r="B24" s="402" t="s">
        <v>186</v>
      </c>
      <c r="C24" s="402"/>
      <c r="D24" s="402"/>
      <c r="E24" s="402"/>
      <c r="F24" s="402"/>
      <c r="G24" s="402"/>
      <c r="H24" s="402"/>
      <c r="I24" s="402"/>
      <c r="J24" s="402"/>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9" t="s">
        <v>231</v>
      </c>
      <c r="B26" s="409"/>
      <c r="C26" s="409"/>
      <c r="D26" s="409"/>
      <c r="E26" s="409"/>
      <c r="F26" s="409"/>
      <c r="G26" s="409"/>
      <c r="H26" s="409"/>
      <c r="I26" s="409"/>
      <c r="J26" s="409"/>
    </row>
    <row r="27" spans="1:10" s="63" customFormat="1" ht="33" customHeight="1" x14ac:dyDescent="0.2">
      <c r="A27" s="367" t="s">
        <v>132</v>
      </c>
      <c r="B27" s="368"/>
      <c r="C27" s="190" t="s">
        <v>177</v>
      </c>
      <c r="D27" s="405" t="s">
        <v>178</v>
      </c>
      <c r="E27" s="406"/>
      <c r="F27" s="407"/>
      <c r="G27" s="408" t="s">
        <v>261</v>
      </c>
      <c r="H27" s="408"/>
      <c r="I27" s="408" t="s">
        <v>133</v>
      </c>
      <c r="J27" s="408"/>
    </row>
    <row r="28" spans="1:10" s="63" customFormat="1" ht="22.5" customHeight="1" x14ac:dyDescent="0.2">
      <c r="A28" s="388"/>
      <c r="B28" s="389"/>
      <c r="C28" s="377"/>
      <c r="D28" s="390"/>
      <c r="E28" s="390"/>
      <c r="F28" s="391"/>
      <c r="G28" s="392"/>
      <c r="H28" s="392"/>
      <c r="I28" s="393" t="s">
        <v>136</v>
      </c>
      <c r="J28" s="394"/>
    </row>
    <row r="29" spans="1:10" s="63" customFormat="1" ht="22.5" customHeight="1" x14ac:dyDescent="0.2">
      <c r="A29" s="299"/>
      <c r="B29" s="300"/>
      <c r="C29" s="378"/>
      <c r="D29" s="395"/>
      <c r="E29" s="395"/>
      <c r="F29" s="396"/>
      <c r="G29" s="392"/>
      <c r="H29" s="392"/>
      <c r="I29" s="397" t="s">
        <v>137</v>
      </c>
      <c r="J29" s="398"/>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B22:J22"/>
    <mergeCell ref="B23:J23"/>
    <mergeCell ref="B24:J24"/>
    <mergeCell ref="E11:F11"/>
    <mergeCell ref="G11:J11"/>
    <mergeCell ref="C16:J16"/>
    <mergeCell ref="A17:B17"/>
    <mergeCell ref="C17:J17"/>
    <mergeCell ref="A19:J19"/>
    <mergeCell ref="B21:J21"/>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76</v>
      </c>
      <c r="C17" s="336" t="str">
        <f>'1（電子）'!A4</f>
        <v>配水管布設工事（配整８－２５）</v>
      </c>
      <c r="D17" s="337"/>
      <c r="E17" s="337"/>
      <c r="F17" s="337"/>
      <c r="G17" s="33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2026-06-04T01:20:09Z</dcterms:modified>
</cp:coreProperties>
</file>