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3215D45F-2444-4231-8609-2F5F5F272311}" xr6:coauthVersionLast="47" xr6:coauthVersionMax="47" xr10:uidLastSave="{00000000-0000-0000-0000-000000000000}"/>
  <bookViews>
    <workbookView xWindow="-28920" yWindow="-2385" windowWidth="29040" windowHeight="15720" tabRatio="828" firstSheet="1" activeTab="1" xr2:uid="{00000000-000D-0000-FFFF-FFFF00000000}"/>
  </bookViews>
  <sheets>
    <sheet name="1（書面）" sheetId="25" r:id="rId1"/>
    <sheet name="1（電子）" sheetId="30" r:id="rId2"/>
    <sheet name="3-1（技術者）" sheetId="76" r:id="rId3"/>
    <sheet name="3-2（専任補助者）※必要な場合のみ提出" sheetId="77" r:id="rId4"/>
    <sheet name="3-3有資格者" sheetId="57" r:id="rId5"/>
    <sheet name="4-1（誓約書１）" sheetId="78" r:id="rId6"/>
    <sheet name="4-2（誓約書２）" sheetId="79" r:id="rId7"/>
    <sheet name="4-3（補助者誓約書２）※必要な場合のみ" sheetId="80" r:id="rId8"/>
    <sheet name="4-4（誓約書３）" sheetId="64" r:id="rId9"/>
    <sheet name="5（工事成績確認提出書）" sheetId="58" r:id="rId10"/>
    <sheet name="７（質問書）" sheetId="38" r:id="rId11"/>
    <sheet name="Ｂ-1" sheetId="65" r:id="rId12"/>
    <sheet name="Ｂ-2※必要な場合のみ" sheetId="68" r:id="rId13"/>
    <sheet name="Ｂ‐3" sheetId="74" r:id="rId14"/>
    <sheet name="Ｄ" sheetId="29" r:id="rId15"/>
    <sheet name="Ｅ" sheetId="42" r:id="rId16"/>
  </sheets>
  <definedNames>
    <definedName name="_xlnm.Print_Area" localSheetId="1">'1（電子）'!$A$1:$H$34</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'5（工事成績確認提出書）'!$A$1:$F$29</definedName>
    <definedName name="_xlnm.Print_Area" localSheetId="10">'７（質問書）'!$A$1:$F$54</definedName>
    <definedName name="_xlnm.Print_Area" localSheetId="11">'Ｂ-1'!$A$1:$I$59</definedName>
    <definedName name="_xlnm.Print_Area" localSheetId="12">'Ｂ-2※必要な場合のみ'!$A$1:$I$64</definedName>
    <definedName name="_xlnm.Print_Area" localSheetId="13">Ｂ‐3!$A$1:$I$56</definedName>
    <definedName name="_xlnm.Print_Area" localSheetId="14">Ｄ!$A$1:$I$61</definedName>
    <definedName name="_xlnm.Print_Area" localSheetId="15">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80" l="1"/>
  <c r="C15" i="79"/>
  <c r="D23" i="78"/>
  <c r="A4" i="77"/>
  <c r="E21" i="30" l="1"/>
  <c r="A4" i="76" l="1"/>
  <c r="H23" i="30" l="1"/>
  <c r="H27" i="30" l="1"/>
  <c r="H26" i="30"/>
  <c r="H21" i="30"/>
  <c r="H19" i="30"/>
  <c r="C17" i="64" l="1"/>
  <c r="C15" i="58" l="1"/>
  <c r="A2" i="57"/>
  <c r="C18" i="38"/>
  <c r="B15" i="25"/>
</calcChain>
</file>

<file path=xl/sharedStrings.xml><?xml version="1.0" encoding="utf-8"?>
<sst xmlns="http://schemas.openxmlformats.org/spreadsheetml/2006/main" count="490" uniqueCount="327">
  <si>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</si>
  <si>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</si>
  <si>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</si>
  <si>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</si>
  <si>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</si>
  <si>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</si>
  <si>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</si>
  <si>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</si>
  <si>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</si>
  <si>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</si>
  <si>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</si>
  <si>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</si>
  <si>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</si>
  <si>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</si>
  <si>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</si>
  <si>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</si>
  <si>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</si>
  <si>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</si>
  <si>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</si>
  <si>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</si>
  <si>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</si>
  <si>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</si>
  <si>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</si>
  <si>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</si>
  <si>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</si>
  <si>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</si>
  <si>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</si>
  <si>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</si>
  <si>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</si>
  <si>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</si>
  <si>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</si>
  <si>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</si>
  <si>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</si>
  <si>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</si>
  <si>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</si>
  <si>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</si>
  <si>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</si>
  <si>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</si>
  <si>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</si>
  <si>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</si>
  <si>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</si>
  <si>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</si>
  <si>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</si>
  <si>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</si>
  <si>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</si>
  <si>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</si>
  <si>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</si>
  <si>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</si>
  <si>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</si>
  <si>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</si>
  <si>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</si>
  <si>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</si>
  <si>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</si>
  <si>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</si>
  <si>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</si>
  <si>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</si>
  <si>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</si>
  <si>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</si>
  <si>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</si>
  <si>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</si>
  <si>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</si>
  <si>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</si>
  <si>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</si>
  <si>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</si>
  <si>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</si>
  <si>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</si>
  <si>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</si>
  <si>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</si>
  <si>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</si>
  <si>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</si>
  <si>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</si>
  <si>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</si>
  <si>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</si>
  <si>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</si>
  <si>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</si>
  <si>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</si>
  <si>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</si>
  <si>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</si>
  <si>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</si>
  <si>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</si>
  <si>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</si>
  <si>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</si>
  <si>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</si>
  <si>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</si>
  <si>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</si>
  <si>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</si>
  <si>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</si>
  <si>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</si>
  <si>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</si>
  <si>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</si>
  <si>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</si>
  <si>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</si>
  <si>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</si>
  <si>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</si>
  <si>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</si>
  <si>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</si>
  <si>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</si>
  <si>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</si>
  <si>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</si>
  <si>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</si>
  <si>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</si>
  <si>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</si>
  <si>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</si>
  <si>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</si>
  <si>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</si>
  <si>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</si>
  <si>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</si>
  <si>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</si>
  <si>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</si>
  <si>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</si>
  <si>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</si>
  <si>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</si>
  <si>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</si>
  <si>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</si>
  <si>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</si>
  <si>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</si>
  <si>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</si>
  <si>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</si>
  <si>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</si>
  <si>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</si>
  <si>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</si>
  <si>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</si>
  <si>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</si>
  <si>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</si>
  <si>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</si>
  <si>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</si>
  <si>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</si>
  <si>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</si>
  <si>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３</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</si>
  <si>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</si>
  <si>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</si>
  <si>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</si>
  <si>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</si>
  <si>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</si>
  <si>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</si>
  <si>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</si>
  <si>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</si>
  <si>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</si>
  <si>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</si>
  <si>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 xml:space="preserve">          有資格者の資格調書</t>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</si>
  <si>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</si>
  <si>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</si>
  <si>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</si>
  <si>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</si>
  <si>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</si>
  <si>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</si>
  <si>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</si>
  <si>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</si>
  <si>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</si>
  <si>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</si>
  <si>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</si>
  <si>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</si>
  <si>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工事成績確認提出書（様式５号）</t>
    <rPh sb="0" eb="2">
      <t>コウジ</t>
    </rPh>
    <rPh sb="2" eb="4">
      <t>セイセキ</t>
    </rPh>
    <rPh sb="4" eb="6">
      <t>カクニン</t>
    </rPh>
    <rPh sb="6" eb="8">
      <t>テイシュツ</t>
    </rPh>
    <rPh sb="8" eb="9">
      <t>ショ</t>
    </rPh>
    <rPh sb="10" eb="12">
      <t>ヨウシキ</t>
    </rPh>
    <rPh sb="13" eb="14">
      <t>ゴウ</t>
    </rPh>
    <phoneticPr fontId="2"/>
  </si>
  <si>
    <t>５　その他</t>
    <rPh sb="2" eb="5">
      <t>ソノタ</t>
    </rPh>
    <phoneticPr fontId="2"/>
  </si>
  <si>
    <t>様式5号</t>
    <rPh sb="0" eb="2">
      <t>ヨウシキ</t>
    </rPh>
    <rPh sb="3" eb="4">
      <t>ダイ７ゴウ</t>
    </rPh>
    <phoneticPr fontId="2"/>
  </si>
  <si>
    <t>シート「様式5号」に必要事項を入力</t>
    <phoneticPr fontId="2"/>
  </si>
  <si>
    <t>工事成績確認提出書</t>
    <rPh sb="0" eb="2">
      <t>コウジ</t>
    </rPh>
    <rPh sb="2" eb="4">
      <t>セイセキ</t>
    </rPh>
    <rPh sb="4" eb="6">
      <t>カクニン</t>
    </rPh>
    <rPh sb="6" eb="8">
      <t>テイシュツ</t>
    </rPh>
    <rPh sb="8" eb="9">
      <t>ショ</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</si>
  <si>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</si>
  <si>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</si>
  <si>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</si>
  <si>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</si>
  <si>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</si>
  <si>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様式５号</t>
    <rPh sb="0" eb="2">
      <t>ヨウシキ</t>
    </rPh>
    <rPh sb="3" eb="4">
      <t>ゴウ</t>
    </rPh>
    <phoneticPr fontId="2"/>
  </si>
  <si>
    <t>４　工事成績確認提出書</t>
    <rPh sb="2" eb="4">
      <t>コウジ</t>
    </rPh>
    <rPh sb="4" eb="6">
      <t>セイセキ</t>
    </rPh>
    <rPh sb="6" eb="8">
      <t>カクニン</t>
    </rPh>
    <rPh sb="8" eb="10">
      <t>テイシュツ</t>
    </rPh>
    <rPh sb="10" eb="11">
      <t>ショ</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</si>
  <si>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</si>
  <si>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t>
    <phoneticPr fontId="2"/>
  </si>
  <si>
    <t>ＮＳ
φ２５０㎜以下</t>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</si>
  <si>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</si>
  <si>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</si>
  <si>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ＮＳ
φ３００㎜以上</t>
    <phoneticPr fontId="2"/>
  </si>
  <si>
    <t>ＧＸ
φ２５０㎜以下</t>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</si>
  <si>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</si>
  <si>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</si>
  <si>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ＧＸ
φ３００㎜以上</t>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</si>
  <si>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</si>
  <si>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</si>
  <si>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（工事名称）</t>
    <rPh sb="1" eb="3">
      <t>コウジ</t>
    </rPh>
    <rPh sb="3" eb="5">
      <t>メイショウ</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</si>
  <si>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</si>
  <si>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</si>
  <si>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から</t>
    <phoneticPr fontId="2"/>
  </si>
  <si>
    <t>まで</t>
    <phoneticPr fontId="2"/>
  </si>
  <si>
    <t>様式３－１号</t>
    <rPh sb="0" eb="2">
      <t>ヨウシキ</t>
    </rPh>
    <rPh sb="5" eb="6">
      <t>ゴウ</t>
    </rPh>
    <phoneticPr fontId="2"/>
  </si>
  <si>
    <t>シート「様式3-1号」に必要事項を入力</t>
    <rPh sb="4" eb="6">
      <t>ヨウシキ</t>
    </rPh>
    <rPh sb="9" eb="10">
      <t>ダイ８ゴウ</t>
    </rPh>
    <rPh sb="12" eb="14">
      <t>ヒツヨウ</t>
    </rPh>
    <rPh sb="14" eb="16">
      <t>ジコウ</t>
    </rPh>
    <rPh sb="17" eb="19">
      <t>ニュウリョク</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</si>
  <si>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</si>
  <si>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様式３－２号</t>
    <rPh sb="0" eb="2">
      <t>ヨウシキ</t>
    </rPh>
    <rPh sb="5" eb="6">
      <t>ゴウ</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</si>
  <si>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</si>
  <si>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配置予定専任補助者</t>
    <rPh sb="0" eb="2">
      <t>ハイチ</t>
    </rPh>
    <rPh sb="2" eb="4">
      <t>ヨテイ</t>
    </rPh>
    <rPh sb="4" eb="6">
      <t>センニン</t>
    </rPh>
    <rPh sb="6" eb="9">
      <t>ホジョシャ</t>
    </rPh>
    <phoneticPr fontId="2"/>
  </si>
  <si>
    <t>様式３－３号</t>
    <rPh sb="0" eb="2">
      <t>ヨウシキ</t>
    </rPh>
    <rPh sb="5" eb="6">
      <t>ゴウ</t>
    </rPh>
    <phoneticPr fontId="2"/>
  </si>
  <si>
    <t>様式3-3号</t>
    <rPh sb="0" eb="2">
      <t>ヨウシキ</t>
    </rPh>
    <rPh sb="5" eb="6">
      <t>ダイ７ゴウ</t>
    </rPh>
    <phoneticPr fontId="2"/>
  </si>
  <si>
    <t>シート「様式3-3号」に必要事項を入力</t>
    <phoneticPr fontId="2"/>
  </si>
  <si>
    <t>工  事  名</t>
    <rPh sb="0" eb="1">
      <t>コウ</t>
    </rPh>
    <rPh sb="3" eb="4">
      <t>コト</t>
    </rPh>
    <rPh sb="6" eb="7">
      <t>メイ</t>
    </rPh>
    <phoneticPr fontId="2"/>
  </si>
  <si>
    <t>　他工事の現場代理人として配置されていないこと</t>
    <rPh sb="1" eb="2">
      <t>ホカ</t>
    </rPh>
    <rPh sb="2" eb="4">
      <t>コウジ</t>
    </rPh>
    <rPh sb="5" eb="10">
      <t>ゲンバダイリニン</t>
    </rPh>
    <rPh sb="13" eb="15">
      <t>ハイチ</t>
    </rPh>
    <phoneticPr fontId="2"/>
  </si>
  <si>
    <t>６</t>
    <phoneticPr fontId="2"/>
  </si>
  <si>
    <t>発注者名</t>
    <rPh sb="0" eb="2">
      <t>ハッチュウ</t>
    </rPh>
    <rPh sb="2" eb="3">
      <t>シャ</t>
    </rPh>
    <rPh sb="3" eb="4">
      <t>メイ</t>
    </rPh>
    <phoneticPr fontId="2"/>
  </si>
  <si>
    <t>施工体系</t>
    <rPh sb="0" eb="2">
      <t>セコウ</t>
    </rPh>
    <rPh sb="2" eb="4">
      <t>タイケイ</t>
    </rPh>
    <phoneticPr fontId="2"/>
  </si>
  <si>
    <t>請負金額（円）</t>
    <rPh sb="0" eb="2">
      <t>ウケオイ</t>
    </rPh>
    <rPh sb="2" eb="4">
      <t>キンガク</t>
    </rPh>
    <rPh sb="5" eb="6">
      <t>エン</t>
    </rPh>
    <phoneticPr fontId="2"/>
  </si>
  <si>
    <t>工期</t>
    <rPh sb="0" eb="2">
      <t>コウキ</t>
    </rPh>
    <phoneticPr fontId="2"/>
  </si>
  <si>
    <t>元請</t>
    <rPh sb="0" eb="2">
      <t>モトウケ</t>
    </rPh>
    <phoneticPr fontId="2"/>
  </si>
  <si>
    <t>下請</t>
    <rPh sb="0" eb="2">
      <t>シタウ</t>
    </rPh>
    <phoneticPr fontId="2"/>
  </si>
  <si>
    <t>配置予定
専任補助者名</t>
    <rPh sb="0" eb="2">
      <t>ハイチ</t>
    </rPh>
    <rPh sb="2" eb="4">
      <t>ヨテイ</t>
    </rPh>
    <rPh sb="5" eb="10">
      <t>センニンホジョシャ</t>
    </rPh>
    <rPh sb="10" eb="11">
      <t>メイ</t>
    </rPh>
    <phoneticPr fontId="2"/>
  </si>
  <si>
    <t>２</t>
    <phoneticPr fontId="2"/>
  </si>
  <si>
    <t>４</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</si>
  <si>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</si>
  <si>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</si>
  <si>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</si>
  <si>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様式４－４号</t>
    <rPh sb="0" eb="2">
      <t>ヨウシキ</t>
    </rPh>
    <rPh sb="5" eb="6">
      <t>ゴウ</t>
    </rPh>
    <phoneticPr fontId="2"/>
  </si>
  <si>
    <t>様式４－３号</t>
    <rPh sb="0" eb="2">
      <t>ヨウシキ</t>
    </rPh>
    <rPh sb="5" eb="6">
      <t>ゴウ</t>
    </rPh>
    <phoneticPr fontId="2"/>
  </si>
  <si>
    <t>様式４－１号</t>
    <rPh sb="0" eb="2">
      <t>ヨウシキ</t>
    </rPh>
    <rPh sb="5" eb="6">
      <t>ゴウ</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</si>
  <si>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</si>
  <si>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</si>
  <si>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※専任補助者を配置する場合は様式４－３号も提出すること。</t>
    <phoneticPr fontId="2"/>
  </si>
  <si>
    <t>※専任補助者を配置する場合は様式３－２も提出すること。</t>
  </si>
  <si>
    <t>福山市上下水道事業管理者</t>
    <rPh sb="0" eb="3">
      <t>フクヤマシ</t>
    </rPh>
    <rPh sb="3" eb="5">
      <t>ジョウゲ</t>
    </rPh>
    <rPh sb="5" eb="7">
      <t>スイドウ</t>
    </rPh>
    <rPh sb="7" eb="9">
      <t>ジギョウ</t>
    </rPh>
    <rPh sb="9" eb="12">
      <t>カンリシャ</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</si>
  <si>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</si>
  <si>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</si>
  <si>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</si>
  <si>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有資格者の資格調書（様式３－３号）</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</si>
  <si>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</si>
  <si>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</si>
  <si>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</si>
  <si>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</si>
  <si>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</si>
  <si>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</si>
  <si>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</si>
  <si>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</si>
  <si>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</si>
  <si>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</si>
  <si>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</si>
  <si>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</si>
  <si>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</si>
  <si>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</si>
  <si>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</si>
  <si>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</si>
  <si>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</si>
  <si>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</si>
  <si>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</si>
  <si>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</si>
  <si>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</si>
  <si>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</si>
  <si>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</si>
  <si>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</si>
  <si>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</si>
  <si>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</si>
  <si>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</si>
  <si>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</si>
  <si>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</si>
  <si>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</si>
  <si>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</si>
  <si>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</si>
  <si>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</si>
  <si>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</si>
  <si>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</si>
  <si>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</si>
  <si>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</si>
  <si>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様式３－１号（技術者の資格・工事経験調書）　配置予定技術者の申請時の資格関係添付書類</t>
    <rPh sb="22" eb="24">
      <t>ハイチ</t>
    </rPh>
    <phoneticPr fontId="2"/>
  </si>
  <si>
    <t>シート「B-1」に電子情報を貼付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</si>
  <si>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</si>
  <si>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シート「Ｂ－１」（電子提出者用）</t>
    <rPh sb="9" eb="11">
      <t>デンシ</t>
    </rPh>
    <rPh sb="11" eb="13">
      <t>テイシュツ</t>
    </rPh>
    <rPh sb="13" eb="14">
      <t>モノ</t>
    </rPh>
    <rPh sb="14" eb="15">
      <t>ヨウ</t>
    </rPh>
    <phoneticPr fontId="2"/>
  </si>
  <si>
    <t>（電子提出者は、押印不要）</t>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</si>
  <si>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</si>
  <si>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</si>
  <si>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</si>
  <si>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</si>
  <si>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</si>
  <si>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（電子提出者は、押印不要）</t>
    <rPh sb="3" eb="5">
      <t>テイシュツ</t>
    </rPh>
    <phoneticPr fontId="2"/>
  </si>
  <si>
    <t>５</t>
    <phoneticPr fontId="2"/>
  </si>
  <si>
    <t>工事名
（工事場所）</t>
    <phoneticPr fontId="2"/>
  </si>
  <si>
    <t>１</t>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</si>
  <si>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</si>
  <si>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</si>
  <si>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２　次に掲げる技術者のいずれにも配置されていません。</t>
    <phoneticPr fontId="2"/>
  </si>
  <si>
    <t>配置予定者名</t>
    <phoneticPr fontId="2"/>
  </si>
  <si>
    <t>シート「Ｂー３」（電子提出者用）</t>
    <rPh sb="9" eb="11">
      <t>デンシ</t>
    </rPh>
    <rPh sb="11" eb="13">
      <t>テイシュツ</t>
    </rPh>
    <rPh sb="13" eb="14">
      <t>モノ</t>
    </rPh>
    <rPh sb="14" eb="15">
      <t>ヨウ</t>
    </rPh>
    <phoneticPr fontId="2"/>
  </si>
  <si>
    <t>シート「B-3」に電子情報を貼付</t>
    <rPh sb="9" eb="11">
      <t>デンシ</t>
    </rPh>
    <rPh sb="11" eb="13">
      <t>ジョウホウ</t>
    </rPh>
    <rPh sb="14" eb="16">
      <t>チョウフ</t>
    </rPh>
    <phoneticPr fontId="2"/>
  </si>
  <si>
    <t>監理技術者資格者証、雇用関係の確認できる書面（健康保険被保険者証等）の写及び実績を証明するもの</t>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</si>
  <si>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rPh sb="30" eb="31">
      <t>マタ</t>
    </rPh>
    <rPh sb="32" eb="33">
      <t>ダイ</t>
    </rPh>
    <rPh sb="35" eb="36">
      <t>ジョウ</t>
    </rPh>
    <rPh sb="38" eb="39">
      <t>ダイ</t>
    </rPh>
    <rPh sb="40" eb="41">
      <t>コウ</t>
    </rPh>
    <phoneticPr fontId="2"/>
  </si>
  <si>
    <t>※専任補助者を配置する場合のみ提出してください。</t>
    <rPh sb="1" eb="6">
      <t>センニンホジョシャ</t>
    </rPh>
    <rPh sb="7" eb="9">
      <t>ハイチ</t>
    </rPh>
    <rPh sb="11" eb="13">
      <t>バアイ</t>
    </rPh>
    <rPh sb="15" eb="17">
      <t>テイシュツ</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</si>
  <si>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</si>
  <si>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</si>
  <si>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</si>
  <si>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</si>
  <si>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</si>
  <si>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</si>
  <si>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</si>
  <si>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</si>
  <si>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</si>
  <si>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</si>
  <si>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</si>
  <si>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</si>
  <si>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</si>
  <si>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</si>
  <si>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</si>
  <si>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</si>
  <si>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</si>
  <si>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</si>
  <si>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</si>
  <si>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</si>
  <si>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</si>
  <si>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</si>
  <si>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</si>
  <si>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</si>
  <si>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</si>
  <si>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まで</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</si>
  <si>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</si>
  <si>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</si>
  <si>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</si>
  <si>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</si>
  <si>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から</t>
    <phoneticPr fontId="2"/>
  </si>
  <si>
    <t>から</t>
    <phoneticPr fontId="2"/>
  </si>
  <si>
    <t>まで</t>
    <phoneticPr fontId="2"/>
  </si>
  <si>
    <t>下請</t>
    <rPh sb="0" eb="2">
      <t>シタウケ</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</si>
  <si>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</si>
  <si>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請負代金額（円）</t>
    <rPh sb="0" eb="2">
      <t>ウケオイ</t>
    </rPh>
    <rPh sb="2" eb="3">
      <t>ダイ</t>
    </rPh>
    <rPh sb="3" eb="5">
      <t>キンガク</t>
    </rPh>
    <rPh sb="6" eb="7">
      <t>エン</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</si>
  <si>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</si>
  <si>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</si>
  <si>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</si>
  <si>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</si>
  <si>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</si>
  <si>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</si>
  <si>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</si>
  <si>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</si>
  <si>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</si>
  <si>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</si>
  <si>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</si>
  <si>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</si>
  <si>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</si>
  <si>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配水管布設工事（配整８－３３）</t>
    <rPh sb="0" eb="7">
      <t>ハイスイカンフセツコウジ</t>
    </rPh>
    <rPh sb="8" eb="10">
      <t>ハイセイ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</si>
</sst>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strike/>
      <sz val="11"/>
      <name val="ＭＳ Ｐゴシック"/>
      <family val="3"/>
      <charset val="128"/>
    </font>
    <font>
      <sz val="11"/>
      <color indexed="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5">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medium">
        <color indexed="64"/>
      </left>
      <right style="dashed">
        <color indexed="64"/>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hair">
        <color indexed="64"/>
      </top>
      <bottom style="thin">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458">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3" fillId="0" borderId="0" xfId="0" applyFont="1" applyFill="1"/>
    <xf numFmtId="49" fontId="0" fillId="0" borderId="0" xfId="0" applyNumberFormat="1" applyBorder="1"/>
    <xf numFmtId="0" fontId="3" fillId="3" borderId="20"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3"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4" borderId="27"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8" xfId="0" applyFill="1" applyBorder="1" applyAlignment="1">
      <alignment horizontal="distributed" vertical="center"/>
    </xf>
    <xf numFmtId="0" fontId="0" fillId="0" borderId="29"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2" borderId="28"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8"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0" fillId="2" borderId="31"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3" xfId="0" applyFill="1" applyBorder="1" applyAlignment="1">
      <alignment horizontal="center" vertical="center"/>
    </xf>
    <xf numFmtId="0" fontId="0" fillId="0" borderId="31" xfId="0" applyFill="1" applyBorder="1" applyAlignment="1">
      <alignment horizontal="center" vertical="center"/>
    </xf>
    <xf numFmtId="0" fontId="0" fillId="0" borderId="28"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3" fillId="0" borderId="0" xfId="0" applyFont="1" applyBorder="1" applyAlignment="1">
      <alignment vertical="center" wrapText="1"/>
    </xf>
    <xf numFmtId="0" fontId="18" fillId="0" borderId="0" xfId="0" applyFont="1" applyBorder="1" applyAlignment="1">
      <alignment vertical="center" wrapText="1"/>
    </xf>
    <xf numFmtId="0" fontId="24" fillId="0" borderId="0" xfId="0" applyFont="1" applyBorder="1" applyAlignment="1">
      <alignment vertical="center" wrapText="1"/>
    </xf>
    <xf numFmtId="0" fontId="0" fillId="0" borderId="3" xfId="0" applyBorder="1" applyAlignment="1">
      <alignment vertical="center"/>
    </xf>
    <xf numFmtId="0" fontId="11" fillId="0" borderId="44"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9" fillId="2" borderId="16" xfId="0" applyFont="1" applyFill="1" applyBorder="1" applyAlignment="1">
      <alignment horizontal="left" indent="1"/>
    </xf>
    <xf numFmtId="0" fontId="9" fillId="2" borderId="17" xfId="0" applyFont="1" applyFill="1" applyBorder="1" applyAlignment="1">
      <alignment horizontal="left" indent="1"/>
    </xf>
    <xf numFmtId="0" fontId="9" fillId="0" borderId="0" xfId="0" applyFont="1" applyFill="1" applyBorder="1" applyAlignment="1">
      <alignment horizontal="left" indent="1"/>
    </xf>
    <xf numFmtId="0" fontId="9" fillId="0" borderId="0" xfId="0" applyFont="1" applyFill="1" applyAlignment="1">
      <alignment vertical="justify" wrapText="1"/>
    </xf>
    <xf numFmtId="0" fontId="9" fillId="0" borderId="7" xfId="0" applyFont="1" applyBorder="1" applyAlignment="1">
      <alignment vertical="justify" wrapText="1"/>
    </xf>
    <xf numFmtId="0" fontId="0" fillId="0" borderId="7" xfId="0" applyFill="1" applyBorder="1" applyAlignment="1">
      <alignment vertical="center"/>
    </xf>
    <xf numFmtId="0" fontId="9" fillId="0" borderId="0" xfId="0" applyFont="1" applyFill="1" applyAlignment="1">
      <alignment wrapText="1"/>
    </xf>
    <xf numFmtId="0" fontId="9" fillId="0" borderId="0" xfId="0" applyFont="1" applyAlignment="1">
      <alignment vertical="justify" wrapText="1"/>
    </xf>
    <xf numFmtId="0" fontId="9" fillId="0" borderId="19" xfId="0" applyFont="1" applyBorder="1" applyAlignment="1">
      <alignment horizontal="center" vertical="center" wrapText="1"/>
    </xf>
    <xf numFmtId="0" fontId="0" fillId="0" borderId="19" xfId="0" applyBorder="1" applyAlignment="1">
      <alignment horizontal="center" vertical="center" wrapText="1"/>
    </xf>
    <xf numFmtId="0" fontId="9" fillId="0" borderId="19" xfId="0" applyFont="1" applyBorder="1" applyAlignment="1">
      <alignment vertical="justify" wrapText="1"/>
    </xf>
    <xf numFmtId="0" fontId="0" fillId="0" borderId="19" xfId="0" applyBorder="1" applyAlignment="1">
      <alignment wrapText="1"/>
    </xf>
    <xf numFmtId="0" fontId="0" fillId="0" borderId="33" xfId="0" applyFill="1" applyBorder="1" applyAlignment="1">
      <alignment horizontal="center" vertical="center" wrapText="1"/>
    </xf>
    <xf numFmtId="0" fontId="0" fillId="0" borderId="0" xfId="0" applyFill="1" applyAlignment="1">
      <alignment vertical="top"/>
    </xf>
    <xf numFmtId="0" fontId="0" fillId="2" borderId="0" xfId="0" applyFill="1" applyAlignment="1">
      <alignment horizontal="right"/>
    </xf>
    <xf numFmtId="49" fontId="0" fillId="0" borderId="0" xfId="0" applyNumberFormat="1" applyAlignment="1">
      <alignment horizontal="left" vertical="top" wrapText="1"/>
    </xf>
    <xf numFmtId="0" fontId="0" fillId="0" borderId="0" xfId="0" applyBorder="1" applyAlignment="1">
      <alignment horizontal="right"/>
    </xf>
    <xf numFmtId="0" fontId="1" fillId="0" borderId="0" xfId="0" applyFont="1"/>
    <xf numFmtId="0" fontId="5" fillId="0" borderId="0" xfId="0" applyFont="1" applyFill="1" applyAlignment="1">
      <alignment vertical="distributed" wrapText="1"/>
    </xf>
    <xf numFmtId="49" fontId="0" fillId="0" borderId="0" xfId="0" applyNumberFormat="1" applyFont="1" applyFill="1" applyAlignment="1">
      <alignment horizontal="right" vertical="top" wrapText="1"/>
    </xf>
    <xf numFmtId="49" fontId="0" fillId="0" borderId="19" xfId="0" applyNumberFormat="1" applyFont="1" applyFill="1" applyBorder="1" applyAlignment="1">
      <alignment vertical="center" shrinkToFit="1"/>
    </xf>
    <xf numFmtId="49" fontId="27"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49" fontId="0" fillId="0" borderId="0" xfId="0" applyNumberFormat="1" applyFill="1" applyAlignment="1">
      <alignment horizontal="right"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1" fillId="2" borderId="28" xfId="0" applyFont="1" applyFill="1" applyBorder="1" applyAlignment="1">
      <alignment horizontal="right" vertical="center"/>
    </xf>
    <xf numFmtId="0" fontId="1" fillId="2" borderId="32" xfId="0" applyFont="1" applyFill="1" applyBorder="1" applyAlignment="1">
      <alignment horizontal="right" vertical="center"/>
    </xf>
    <xf numFmtId="0" fontId="12" fillId="3" borderId="20" xfId="0" applyFont="1" applyFill="1" applyBorder="1" applyAlignment="1">
      <alignment horizontal="left" vertical="center" wrapText="1"/>
    </xf>
    <xf numFmtId="0" fontId="9" fillId="0" borderId="7" xfId="0" applyFont="1" applyBorder="1" applyAlignment="1">
      <alignmen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19" xfId="0" applyFont="1" applyFill="1" applyBorder="1" applyAlignment="1">
      <alignment horizontal="center" vertical="center"/>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4" xfId="0" applyFont="1" applyFill="1" applyBorder="1" applyAlignment="1">
      <alignment horizontal="left" vertical="center" indent="1" shrinkToFit="1"/>
    </xf>
    <xf numFmtId="0" fontId="3" fillId="2" borderId="49" xfId="0" applyFont="1" applyFill="1" applyBorder="1" applyAlignment="1">
      <alignment horizontal="left" vertical="center" indent="1" shrinkToFit="1"/>
    </xf>
    <xf numFmtId="0" fontId="3" fillId="0" borderId="49"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0" borderId="5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3" fillId="3" borderId="51" xfId="0" applyFont="1" applyFill="1" applyBorder="1" applyAlignment="1">
      <alignment horizontal="left" vertical="center" wrapText="1"/>
    </xf>
    <xf numFmtId="0" fontId="19" fillId="0" borderId="23" xfId="0" applyFont="1" applyBorder="1" applyAlignment="1">
      <alignment horizontal="left"/>
    </xf>
    <xf numFmtId="0" fontId="19" fillId="0" borderId="52"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6" fillId="0" borderId="0" xfId="0" applyFont="1" applyBorder="1" applyAlignment="1">
      <alignment horizontal="center" vertical="center" wrapText="1"/>
    </xf>
    <xf numFmtId="0" fontId="3" fillId="0" borderId="56" xfId="0" applyFont="1" applyBorder="1" applyAlignment="1">
      <alignment vertical="center" wrapText="1"/>
    </xf>
    <xf numFmtId="0" fontId="3" fillId="0" borderId="34" xfId="0" applyFont="1" applyBorder="1" applyAlignment="1">
      <alignment vertical="center" wrapText="1"/>
    </xf>
    <xf numFmtId="0" fontId="3" fillId="0" borderId="20" xfId="0" applyFont="1" applyBorder="1" applyAlignment="1">
      <alignment vertical="center" wrapText="1"/>
    </xf>
    <xf numFmtId="0" fontId="13" fillId="0" borderId="57" xfId="0" applyFont="1" applyFill="1" applyBorder="1" applyAlignment="1">
      <alignment horizontal="left" vertical="center"/>
    </xf>
    <xf numFmtId="0" fontId="13" fillId="0" borderId="34" xfId="0" applyFont="1" applyFill="1" applyBorder="1" applyAlignment="1">
      <alignment horizontal="left" vertical="center"/>
    </xf>
    <xf numFmtId="0" fontId="13" fillId="0" borderId="58" xfId="0" applyFont="1" applyFill="1" applyBorder="1" applyAlignment="1">
      <alignment horizontal="left"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6" xfId="0" applyFont="1" applyBorder="1" applyAlignment="1">
      <alignment horizontal="left" vertical="center" wrapText="1"/>
    </xf>
    <xf numFmtId="0" fontId="3" fillId="0" borderId="34" xfId="0" applyFont="1" applyBorder="1" applyAlignment="1">
      <alignment horizontal="left" vertical="center" wrapText="1"/>
    </xf>
    <xf numFmtId="0" fontId="3" fillId="0" borderId="20" xfId="0" applyFont="1" applyBorder="1" applyAlignment="1">
      <alignment horizontal="left" vertical="center" wrapText="1"/>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20" fillId="0" borderId="0" xfId="0" applyFont="1" applyFill="1" applyAlignment="1">
      <alignment horizontal="left" vertical="center" wrapText="1"/>
    </xf>
    <xf numFmtId="0" fontId="20" fillId="0" borderId="0" xfId="0" applyFont="1" applyAlignment="1">
      <alignment vertical="center"/>
    </xf>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horizontal="left"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8" xfId="0" applyFont="1" applyFill="1"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56" xfId="0" applyFill="1" applyBorder="1" applyAlignment="1">
      <alignment horizontal="distributed" vertical="center"/>
    </xf>
    <xf numFmtId="0" fontId="0" fillId="0" borderId="58" xfId="0" applyBorder="1" applyAlignment="1">
      <alignment vertical="center"/>
    </xf>
    <xf numFmtId="0" fontId="0" fillId="2" borderId="56" xfId="0" applyFill="1" applyBorder="1" applyAlignment="1">
      <alignment horizontal="center" vertical="center"/>
    </xf>
    <xf numFmtId="0" fontId="0" fillId="0" borderId="28" xfId="0" applyFill="1" applyBorder="1" applyAlignment="1">
      <alignment horizontal="center" vertical="center" textRotation="255" wrapText="1"/>
    </xf>
    <xf numFmtId="0" fontId="0" fillId="0" borderId="28" xfId="0" applyFill="1" applyBorder="1" applyAlignment="1">
      <alignment horizontal="center" vertical="center" textRotation="255"/>
    </xf>
    <xf numFmtId="0" fontId="0" fillId="0" borderId="30" xfId="0" applyFill="1" applyBorder="1" applyAlignment="1"/>
    <xf numFmtId="0" fontId="0" fillId="0" borderId="32"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19" xfId="0" applyBorder="1" applyAlignment="1"/>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0" fillId="0" borderId="28" xfId="0" applyFont="1" applyFill="1" applyBorder="1" applyAlignment="1">
      <alignment horizontal="center" vertical="center" textRotation="255" wrapText="1"/>
    </xf>
    <xf numFmtId="0" fontId="3" fillId="0" borderId="0" xfId="0" applyFont="1" applyFill="1" applyAlignment="1">
      <alignment vertical="center" wrapText="1"/>
    </xf>
    <xf numFmtId="0" fontId="25" fillId="0" borderId="0" xfId="0" applyFont="1" applyFill="1" applyBorder="1" applyAlignment="1">
      <alignment horizontal="left" vertical="center" wrapText="1"/>
    </xf>
    <xf numFmtId="0" fontId="21" fillId="0" borderId="56"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5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2" borderId="65" xfId="0" applyFill="1" applyBorder="1" applyAlignment="1">
      <alignment horizontal="center" vertical="center"/>
    </xf>
    <xf numFmtId="0" fontId="0" fillId="2" borderId="67" xfId="0" applyFill="1" applyBorder="1" applyAlignment="1">
      <alignment horizontal="center" vertical="center"/>
    </xf>
    <xf numFmtId="0" fontId="22" fillId="0" borderId="0" xfId="0" applyFont="1" applyFill="1" applyAlignment="1">
      <alignment horizontal="left"/>
    </xf>
    <xf numFmtId="0" fontId="26"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6"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0" fillId="0" borderId="67" xfId="0" applyFill="1" applyBorder="1" applyAlignment="1">
      <alignment horizontal="center" vertical="center"/>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6" xfId="0" applyFont="1" applyFill="1" applyBorder="1" applyAlignment="1">
      <alignment vertical="center"/>
    </xf>
    <xf numFmtId="0" fontId="5" fillId="2" borderId="34" xfId="0" applyFont="1" applyFill="1" applyBorder="1" applyAlignment="1">
      <alignment vertical="center"/>
    </xf>
    <xf numFmtId="0" fontId="5" fillId="2" borderId="58"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8" xfId="0" applyFont="1" applyFill="1" applyBorder="1" applyAlignment="1">
      <alignment horizontal="distributed" vertical="center"/>
    </xf>
    <xf numFmtId="0" fontId="1" fillId="0" borderId="32" xfId="0" applyFont="1" applyBorder="1" applyAlignment="1">
      <alignment horizontal="distributed" vertical="center"/>
    </xf>
    <xf numFmtId="0" fontId="1" fillId="2" borderId="68" xfId="0" applyFont="1" applyFill="1" applyBorder="1" applyAlignment="1">
      <alignment horizontal="left" vertical="center" wrapText="1"/>
    </xf>
    <xf numFmtId="0" fontId="1" fillId="2" borderId="69" xfId="0" applyFont="1" applyFill="1" applyBorder="1" applyAlignment="1">
      <alignment horizontal="left" vertical="center" wrapText="1"/>
    </xf>
    <xf numFmtId="0" fontId="1" fillId="0" borderId="69" xfId="0" applyFont="1" applyBorder="1" applyAlignment="1">
      <alignment horizontal="left" vertical="center" wrapText="1"/>
    </xf>
    <xf numFmtId="0" fontId="1" fillId="0" borderId="70" xfId="0" applyFont="1" applyBorder="1" applyAlignment="1">
      <alignment horizontal="left" vertical="center" wrapText="1"/>
    </xf>
    <xf numFmtId="176" fontId="1" fillId="2" borderId="28" xfId="0" applyNumberFormat="1" applyFont="1" applyFill="1" applyBorder="1" applyAlignment="1">
      <alignment horizontal="center" vertical="center"/>
    </xf>
    <xf numFmtId="176" fontId="1" fillId="0" borderId="32" xfId="0" applyNumberFormat="1" applyFont="1" applyBorder="1" applyAlignment="1">
      <alignment horizontal="center" vertical="center"/>
    </xf>
    <xf numFmtId="0" fontId="1" fillId="2" borderId="84" xfId="0" applyFont="1" applyFill="1" applyBorder="1" applyAlignment="1">
      <alignment horizontal="left" vertical="center" indent="1"/>
    </xf>
    <xf numFmtId="0" fontId="1" fillId="2" borderId="71" xfId="0" applyFont="1" applyFill="1" applyBorder="1" applyAlignment="1">
      <alignment horizontal="left" vertical="center" indent="1"/>
    </xf>
    <xf numFmtId="0" fontId="1" fillId="0" borderId="71" xfId="0" applyFont="1" applyBorder="1" applyAlignment="1">
      <alignment horizontal="left" vertical="center" indent="1"/>
    </xf>
    <xf numFmtId="0" fontId="1" fillId="0" borderId="72" xfId="0" applyFont="1" applyBorder="1" applyAlignment="1">
      <alignment horizontal="left" vertical="center" indent="1"/>
    </xf>
    <xf numFmtId="0" fontId="2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6" xfId="0" applyNumberFormat="1" applyFont="1" applyFill="1" applyBorder="1" applyAlignment="1">
      <alignment horizontal="center" vertical="center" shrinkToFit="1"/>
    </xf>
    <xf numFmtId="49" fontId="0" fillId="0" borderId="58" xfId="0" applyNumberFormat="1" applyFont="1" applyFill="1" applyBorder="1" applyAlignment="1">
      <alignment horizontal="center" vertical="center" shrinkToFit="1"/>
    </xf>
    <xf numFmtId="49" fontId="0" fillId="0" borderId="56"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8"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8" xfId="0" applyFont="1" applyFill="1" applyBorder="1" applyAlignment="1">
      <alignment horizontal="right" vertical="center"/>
    </xf>
    <xf numFmtId="0" fontId="0" fillId="2" borderId="70" xfId="0" applyFont="1" applyFill="1" applyBorder="1" applyAlignment="1">
      <alignment horizontal="right" vertical="center"/>
    </xf>
    <xf numFmtId="0" fontId="0" fillId="2" borderId="71" xfId="0" applyFont="1" applyFill="1" applyBorder="1" applyAlignment="1">
      <alignment horizontal="center" vertical="center"/>
    </xf>
    <xf numFmtId="0" fontId="0" fillId="2" borderId="72"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19" xfId="0" applyFill="1" applyBorder="1" applyAlignment="1">
      <alignment horizontal="center" vertical="center"/>
    </xf>
    <xf numFmtId="0" fontId="0" fillId="2" borderId="68" xfId="0" applyFill="1" applyBorder="1" applyAlignment="1">
      <alignment horizontal="right" vertical="center"/>
    </xf>
    <xf numFmtId="0" fontId="0" fillId="2" borderId="70" xfId="0" applyFill="1" applyBorder="1" applyAlignment="1">
      <alignment horizontal="right" vertical="center"/>
    </xf>
    <xf numFmtId="0" fontId="0" fillId="2" borderId="71" xfId="0" applyFill="1" applyBorder="1" applyAlignment="1">
      <alignment horizontal="center" vertical="center"/>
    </xf>
    <xf numFmtId="0" fontId="0" fillId="2" borderId="72"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1" xfId="0" applyFill="1" applyBorder="1" applyAlignment="1">
      <alignment horizontal="left" vertical="center"/>
    </xf>
    <xf numFmtId="49" fontId="0" fillId="0" borderId="0" xfId="0" applyNumberFormat="1" applyFont="1" applyAlignment="1">
      <alignment horizontal="left" vertical="top" wrapText="1"/>
    </xf>
    <xf numFmtId="0" fontId="0" fillId="2" borderId="2" xfId="0" applyFill="1" applyBorder="1" applyAlignment="1">
      <alignment horizontal="left" vertical="center"/>
    </xf>
    <xf numFmtId="49" fontId="0" fillId="0" borderId="0" xfId="0" applyNumberFormat="1" applyFill="1" applyAlignment="1">
      <alignment horizontal="left" vertical="center" wrapText="1"/>
    </xf>
    <xf numFmtId="49" fontId="0" fillId="0" borderId="56" xfId="0" applyNumberFormat="1" applyBorder="1" applyAlignment="1">
      <alignment horizontal="center" vertical="center" wrapText="1"/>
    </xf>
    <xf numFmtId="49" fontId="0" fillId="0" borderId="34" xfId="0" applyNumberFormat="1" applyBorder="1" applyAlignment="1">
      <alignment horizontal="center" vertical="center" wrapText="1"/>
    </xf>
    <xf numFmtId="49" fontId="0" fillId="0" borderId="58" xfId="0" applyNumberFormat="1" applyBorder="1" applyAlignment="1">
      <alignment horizontal="center" vertical="center" wrapText="1"/>
    </xf>
    <xf numFmtId="49" fontId="0" fillId="0" borderId="19" xfId="0" applyNumberFormat="1" applyFill="1" applyBorder="1" applyAlignment="1">
      <alignment horizontal="center" vertical="center"/>
    </xf>
    <xf numFmtId="0" fontId="5" fillId="0" borderId="0" xfId="0" applyFont="1" applyFill="1" applyAlignment="1">
      <alignment vertical="justify" wrapText="1"/>
    </xf>
    <xf numFmtId="0" fontId="5" fillId="3" borderId="0" xfId="0" applyFont="1" applyFill="1" applyBorder="1" applyAlignment="1">
      <alignment horizontal="left"/>
    </xf>
    <xf numFmtId="0" fontId="9" fillId="0" borderId="0" xfId="0" applyFont="1" applyAlignment="1">
      <alignment wrapText="1"/>
    </xf>
    <xf numFmtId="0" fontId="0" fillId="0" borderId="0" xfId="0" applyFill="1" applyAlignment="1">
      <alignment horizontal="left" vertical="center"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2" borderId="73" xfId="0" applyFill="1" applyBorder="1" applyAlignment="1">
      <alignment horizontal="left" readingOrder="1"/>
    </xf>
    <xf numFmtId="0" fontId="0" fillId="2" borderId="2" xfId="0" applyFill="1" applyBorder="1" applyAlignment="1">
      <alignment horizontal="left" readingOrder="1"/>
    </xf>
    <xf numFmtId="0" fontId="0" fillId="2" borderId="74" xfId="0" applyFill="1" applyBorder="1" applyAlignment="1">
      <alignment horizontal="left" readingOrder="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2" borderId="82" xfId="0" applyFill="1" applyBorder="1" applyAlignment="1">
      <alignment horizontal="left" readingOrder="1"/>
    </xf>
    <xf numFmtId="0" fontId="0" fillId="2" borderId="1" xfId="0" applyFill="1" applyBorder="1" applyAlignment="1">
      <alignment horizontal="left" readingOrder="1"/>
    </xf>
    <xf numFmtId="0" fontId="0" fillId="2" borderId="83"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1409700</xdr:colOff>
      <xdr:row>12</xdr:row>
      <xdr:rowOff>198120</xdr:rowOff>
    </xdr:to>
    <xdr:sp macro="" textlink="">
      <xdr:nvSpPr>
        <xdr:cNvPr id="7497" name="AutoShape 3">
          <a:extLst>
            <a:ext uri="{FF2B5EF4-FFF2-40B4-BE49-F238E27FC236}">
              <a16:creationId xmlns:a16="http://schemas.microsoft.com/office/drawing/2014/main" id="{00000000-0008-0000-0000-0000491D0000}"/>
            </a:ext>
          </a:extLst>
        </xdr:cNvPr>
        <xdr:cNvSpPr>
          <a:spLocks/>
        </xdr:cNvSpPr>
      </xdr:nvSpPr>
      <xdr:spPr bwMode="auto">
        <a:xfrm>
          <a:off x="1744980" y="3215640"/>
          <a:ext cx="53340" cy="13487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498" name="Text Box 5">
          <a:extLst>
            <a:ext uri="{FF2B5EF4-FFF2-40B4-BE49-F238E27FC236}">
              <a16:creationId xmlns:a16="http://schemas.microsoft.com/office/drawing/2014/main" id="{00000000-0008-0000-0000-00004A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91" name="AutoShape 1">
          <a:extLst>
            <a:ext uri="{FF2B5EF4-FFF2-40B4-BE49-F238E27FC236}">
              <a16:creationId xmlns:a16="http://schemas.microsoft.com/office/drawing/2014/main" id="{00000000-0008-0000-0100-000017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11</xdr:row>
      <xdr:rowOff>144780</xdr:rowOff>
    </xdr:to>
    <xdr:sp macro="" textlink="">
      <xdr:nvSpPr>
        <xdr:cNvPr id="13592" name="AutoShape 14">
          <a:extLst>
            <a:ext uri="{FF2B5EF4-FFF2-40B4-BE49-F238E27FC236}">
              <a16:creationId xmlns:a16="http://schemas.microsoft.com/office/drawing/2014/main" id="{00000000-0008-0000-0100-000018350000}"/>
            </a:ext>
          </a:extLst>
        </xdr:cNvPr>
        <xdr:cNvSpPr>
          <a:spLocks/>
        </xdr:cNvSpPr>
      </xdr:nvSpPr>
      <xdr:spPr bwMode="auto">
        <a:xfrm>
          <a:off x="2339340" y="1600200"/>
          <a:ext cx="68580" cy="11887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4316730" y="1889760"/>
          <a:ext cx="3347" cy="12219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3880" name="AutoShape 3">
          <a:extLst>
            <a:ext uri="{FF2B5EF4-FFF2-40B4-BE49-F238E27FC236}">
              <a16:creationId xmlns:a16="http://schemas.microsoft.com/office/drawing/2014/main" id="{00000000-0008-0000-0900-000058840000}"/>
            </a:ext>
          </a:extLst>
        </xdr:cNvPr>
        <xdr:cNvSpPr>
          <a:spLocks/>
        </xdr:cNvSpPr>
      </xdr:nvSpPr>
      <xdr:spPr bwMode="auto">
        <a:xfrm>
          <a:off x="1744980" y="235458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28</xdr:row>
      <xdr:rowOff>15240</xdr:rowOff>
    </xdr:from>
    <xdr:to>
      <xdr:col>2</xdr:col>
      <xdr:colOff>563880</xdr:colOff>
      <xdr:row>28</xdr:row>
      <xdr:rowOff>220980</xdr:rowOff>
    </xdr:to>
    <xdr:sp macro="" textlink="">
      <xdr:nvSpPr>
        <xdr:cNvPr id="33881" name="Text Box 5">
          <a:extLst>
            <a:ext uri="{FF2B5EF4-FFF2-40B4-BE49-F238E27FC236}">
              <a16:creationId xmlns:a16="http://schemas.microsoft.com/office/drawing/2014/main" id="{00000000-0008-0000-0900-000059840000}"/>
            </a:ext>
          </a:extLst>
        </xdr:cNvPr>
        <xdr:cNvSpPr txBox="1">
          <a:spLocks noChangeArrowheads="1"/>
        </xdr:cNvSpPr>
      </xdr:nvSpPr>
      <xdr:spPr bwMode="auto">
        <a:xfrm>
          <a:off x="2301240" y="94945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220980</xdr:colOff>
      <xdr:row>10</xdr:row>
      <xdr:rowOff>85725</xdr:rowOff>
    </xdr:from>
    <xdr:to>
      <xdr:col>5</xdr:col>
      <xdr:colOff>462296</xdr:colOff>
      <xdr:row>10</xdr:row>
      <xdr:rowOff>304800</xdr:rowOff>
    </xdr:to>
    <xdr:sp macro="" textlink="">
      <xdr:nvSpPr>
        <xdr:cNvPr id="4" name="Oval 9">
          <a:extLst>
            <a:ext uri="{FF2B5EF4-FFF2-40B4-BE49-F238E27FC236}">
              <a16:creationId xmlns:a16="http://schemas.microsoft.com/office/drawing/2014/main" id="{00000000-0008-0000-0900-000004000000}"/>
            </a:ext>
          </a:extLst>
        </xdr:cNvPr>
        <xdr:cNvSpPr>
          <a:spLocks noChangeArrowheads="1"/>
        </xdr:cNvSpPr>
      </xdr:nvSpPr>
      <xdr:spPr bwMode="auto">
        <a:xfrm>
          <a:off x="6151245" y="3152775"/>
          <a:ext cx="257316"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934.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64</v>
      </c>
    </row>
    <row r="2" spans="1:5" ht="37.5" customHeight="1" x14ac:dyDescent="0.2">
      <c r="A2" s="61"/>
      <c r="B2" s="11"/>
      <c r="C2" s="11"/>
      <c r="D2" s="11"/>
    </row>
    <row r="3" spans="1:5" ht="30" customHeight="1" x14ac:dyDescent="0.2">
      <c r="A3" s="2" t="s">
        <v>60</v>
      </c>
      <c r="B3" s="12"/>
      <c r="C3" s="12"/>
      <c r="D3" s="12"/>
      <c r="E3" s="12"/>
    </row>
    <row r="4" spans="1:5" ht="15" customHeight="1" x14ac:dyDescent="0.2">
      <c r="A4" s="2"/>
      <c r="B4" s="12"/>
      <c r="C4" s="12"/>
      <c r="D4" s="12"/>
    </row>
    <row r="5" spans="1:5" ht="30" customHeight="1" x14ac:dyDescent="0.2">
      <c r="A5" s="2"/>
      <c r="B5" s="12"/>
      <c r="C5" s="12"/>
      <c r="E5" s="23" t="s">
        <v>58</v>
      </c>
    </row>
    <row r="6" spans="1:5" ht="30" customHeight="1" x14ac:dyDescent="0.2">
      <c r="A6" s="13"/>
      <c r="B6" s="12"/>
      <c r="C6" s="12"/>
      <c r="D6" s="12"/>
    </row>
    <row r="7" spans="1:5" ht="30" customHeight="1" x14ac:dyDescent="0.2">
      <c r="A7" s="13"/>
      <c r="B7" s="1" t="s">
        <v>121</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66</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71</v>
      </c>
      <c r="D13" s="87"/>
      <c r="E13" s="88"/>
    </row>
    <row r="14" spans="1:5" ht="36" customHeight="1" x14ac:dyDescent="0.2">
      <c r="A14" s="14"/>
      <c r="B14" s="14"/>
      <c r="C14" s="5"/>
      <c r="D14" s="11"/>
    </row>
    <row r="15" spans="1:5" s="18" customFormat="1" ht="51" customHeight="1" x14ac:dyDescent="0.2">
      <c r="A15" s="66"/>
      <c r="B15" s="77" t="str">
        <f>'1（電子）'!A4</f>
        <v>配水管布設工事（配整８－３３）</v>
      </c>
      <c r="C15" s="69"/>
      <c r="D15" s="67"/>
    </row>
    <row r="16" spans="1:5" s="18" customFormat="1" ht="36" customHeight="1" x14ac:dyDescent="0.2">
      <c r="A16" s="66"/>
      <c r="B16" s="229" t="s">
        <v>226</v>
      </c>
      <c r="C16" s="230"/>
      <c r="D16" s="230"/>
      <c r="E16" s="230"/>
    </row>
    <row r="17" spans="1:5" s="18" customFormat="1" ht="37.5" customHeight="1" x14ac:dyDescent="0.2">
      <c r="A17" s="66"/>
      <c r="B17" s="67"/>
      <c r="C17" s="79"/>
      <c r="D17" s="79"/>
      <c r="E17" s="79"/>
    </row>
    <row r="18" spans="1:5" ht="24.9" customHeight="1" x14ac:dyDescent="0.2">
      <c r="B18" s="1" t="s">
        <v>4</v>
      </c>
    </row>
    <row r="19" spans="1:5" s="18" customFormat="1" ht="30.75" customHeight="1" x14ac:dyDescent="0.2">
      <c r="A19" s="18">
        <v>1</v>
      </c>
      <c r="B19" s="80" t="s">
        <v>227</v>
      </c>
    </row>
    <row r="20" spans="1:5" ht="23.25" customHeight="1" x14ac:dyDescent="0.2">
      <c r="A20" s="211"/>
      <c r="B20" s="18" t="s">
        <v>210</v>
      </c>
    </row>
    <row r="21" spans="1:5" s="18" customFormat="1" ht="30.75" customHeight="1" x14ac:dyDescent="0.2">
      <c r="A21" s="18">
        <v>2</v>
      </c>
      <c r="B21" s="80" t="s">
        <v>183</v>
      </c>
    </row>
    <row r="22" spans="1:5" s="18" customFormat="1" ht="22.75" customHeight="1" x14ac:dyDescent="0.2">
      <c r="B22" s="80" t="s">
        <v>211</v>
      </c>
    </row>
    <row r="23" spans="1:5" s="18" customFormat="1" ht="22.75" customHeight="1" x14ac:dyDescent="0.2">
      <c r="A23" s="18">
        <v>3</v>
      </c>
      <c r="B23" s="80" t="s">
        <v>216</v>
      </c>
    </row>
    <row r="24" spans="1:5" s="18" customFormat="1" ht="30.75" customHeight="1" x14ac:dyDescent="0.2">
      <c r="A24" s="18">
        <v>4</v>
      </c>
      <c r="B24" s="80" t="s">
        <v>152</v>
      </c>
    </row>
    <row r="25" spans="1:5" s="18" customFormat="1" ht="30.75" customHeight="1" x14ac:dyDescent="0.2">
      <c r="A25" s="18">
        <v>5</v>
      </c>
      <c r="B25" s="80" t="s">
        <v>30</v>
      </c>
    </row>
    <row r="26" spans="1:5" s="18" customFormat="1" ht="30.75" customHeight="1" x14ac:dyDescent="0.2">
      <c r="A26" s="18">
        <v>6</v>
      </c>
      <c r="B26" s="80" t="s">
        <v>149</v>
      </c>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F32"/>
  <sheetViews>
    <sheetView view="pageBreakPreview" zoomScaleNormal="100" zoomScaleSheetLayoutView="100" workbookViewId="0"/>
  </sheetViews>
  <sheetFormatPr defaultColWidth="9" defaultRowHeight="13" x14ac:dyDescent="0.2"/>
  <cols>
    <col min="1" max="1" width="5.6328125" style="1" customWidth="1"/>
    <col min="2" max="2" width="20.6328125" style="1" customWidth="1"/>
    <col min="3" max="3" width="16.36328125" style="1" customWidth="1"/>
    <col min="4" max="4" width="20.453125" style="1" customWidth="1"/>
    <col min="5" max="5" width="14.1796875" style="1" customWidth="1"/>
    <col min="6" max="6" width="8.6328125" style="1" customWidth="1"/>
    <col min="7" max="16384" width="9" style="1"/>
  </cols>
  <sheetData>
    <row r="1" spans="1:6" x14ac:dyDescent="0.2">
      <c r="A1" s="1" t="s">
        <v>162</v>
      </c>
    </row>
    <row r="2" spans="1:6" ht="20.25" customHeight="1" x14ac:dyDescent="0.2">
      <c r="A2" s="61"/>
      <c r="B2" s="11"/>
      <c r="C2" s="11"/>
      <c r="D2" s="11"/>
      <c r="E2" s="11"/>
    </row>
    <row r="3" spans="1:6" ht="31.5" customHeight="1" x14ac:dyDescent="0.2">
      <c r="A3" s="2" t="s">
        <v>156</v>
      </c>
      <c r="B3" s="12"/>
      <c r="C3" s="12"/>
      <c r="D3" s="12"/>
      <c r="E3" s="12"/>
      <c r="F3" s="12"/>
    </row>
    <row r="4" spans="1:6" ht="20.25" customHeight="1" x14ac:dyDescent="0.2">
      <c r="A4" s="2"/>
      <c r="B4" s="12"/>
      <c r="C4" s="12"/>
      <c r="D4" s="12"/>
      <c r="E4" s="12"/>
    </row>
    <row r="5" spans="1:6" ht="20.25" customHeight="1" x14ac:dyDescent="0.2">
      <c r="A5" s="2"/>
      <c r="B5" s="12"/>
      <c r="C5" s="12"/>
      <c r="E5" s="89"/>
      <c r="F5" s="23" t="s">
        <v>58</v>
      </c>
    </row>
    <row r="6" spans="1:6" ht="14.25" customHeight="1" x14ac:dyDescent="0.2">
      <c r="A6" s="13"/>
      <c r="B6" s="12"/>
      <c r="C6" s="12"/>
      <c r="D6" s="12"/>
      <c r="E6" s="12"/>
    </row>
    <row r="7" spans="1:6" ht="30" customHeight="1" x14ac:dyDescent="0.2">
      <c r="A7" s="13"/>
      <c r="B7" s="430" t="s">
        <v>157</v>
      </c>
      <c r="C7" s="430"/>
      <c r="D7" s="12"/>
      <c r="E7" s="12"/>
    </row>
    <row r="8" spans="1:6" ht="20.25" customHeight="1" x14ac:dyDescent="0.2">
      <c r="A8" s="13"/>
      <c r="B8" s="15"/>
      <c r="C8" s="14"/>
      <c r="D8" s="12"/>
      <c r="E8" s="12"/>
    </row>
    <row r="9" spans="1:6" s="14" customFormat="1" ht="41.25" customHeight="1" x14ac:dyDescent="0.25">
      <c r="A9" s="21"/>
      <c r="C9" s="5" t="s">
        <v>5</v>
      </c>
      <c r="D9" s="187"/>
      <c r="E9" s="187"/>
      <c r="F9" s="72"/>
    </row>
    <row r="10" spans="1:6" s="14" customFormat="1" ht="30" customHeight="1" x14ac:dyDescent="0.25">
      <c r="A10" s="22"/>
      <c r="B10" s="65" t="s">
        <v>62</v>
      </c>
      <c r="C10" s="5" t="s">
        <v>25</v>
      </c>
      <c r="D10" s="187"/>
      <c r="E10" s="187"/>
      <c r="F10" s="72"/>
    </row>
    <row r="11" spans="1:6" s="14" customFormat="1" ht="30" customHeight="1" x14ac:dyDescent="0.2">
      <c r="C11" s="5" t="s">
        <v>26</v>
      </c>
      <c r="D11" s="188"/>
      <c r="E11" s="188"/>
      <c r="F11" s="94"/>
    </row>
    <row r="12" spans="1:6" s="14" customFormat="1" ht="18.75" customHeight="1" x14ac:dyDescent="0.2">
      <c r="C12" s="5"/>
      <c r="D12" s="189"/>
      <c r="E12" s="189"/>
      <c r="F12" s="95" t="s">
        <v>258</v>
      </c>
    </row>
    <row r="13" spans="1:6" s="14" customFormat="1" ht="18" customHeight="1" x14ac:dyDescent="0.2">
      <c r="C13" s="5"/>
      <c r="D13" s="189"/>
      <c r="E13" s="189"/>
      <c r="F13" s="124"/>
    </row>
    <row r="14" spans="1:6" ht="22.5" customHeight="1" x14ac:dyDescent="0.2">
      <c r="A14" s="14"/>
      <c r="B14" s="14"/>
      <c r="C14" s="5"/>
      <c r="D14" s="11"/>
      <c r="E14" s="11"/>
    </row>
    <row r="15" spans="1:6" s="18" customFormat="1" ht="39" customHeight="1" x14ac:dyDescent="0.2">
      <c r="A15" s="190"/>
      <c r="B15" s="77" t="s">
        <v>176</v>
      </c>
      <c r="C15" s="217" t="str">
        <f>'1（電子）'!A4</f>
        <v>配水管布設工事（配整８－３３）</v>
      </c>
      <c r="D15" s="191"/>
      <c r="E15" s="191"/>
      <c r="F15" s="192"/>
    </row>
    <row r="16" spans="1:6" s="14" customFormat="1" ht="36.75" customHeight="1" x14ac:dyDescent="0.2">
      <c r="A16" s="193"/>
      <c r="B16" s="431" t="s">
        <v>245</v>
      </c>
      <c r="C16" s="230"/>
      <c r="D16" s="230"/>
      <c r="E16" s="230"/>
      <c r="F16" s="230"/>
    </row>
    <row r="17" spans="1:6" s="18" customFormat="1" ht="20.25" customHeight="1" x14ac:dyDescent="0.2">
      <c r="A17" s="190"/>
      <c r="B17" s="194"/>
      <c r="C17" s="79"/>
      <c r="D17" s="79"/>
      <c r="E17" s="79"/>
      <c r="F17" s="79"/>
    </row>
    <row r="18" spans="1:6" s="18" customFormat="1" ht="24" customHeight="1" x14ac:dyDescent="0.2">
      <c r="A18" s="190"/>
      <c r="B18" s="195" t="s">
        <v>158</v>
      </c>
      <c r="C18" s="196" t="s">
        <v>159</v>
      </c>
      <c r="D18" s="196" t="s">
        <v>99</v>
      </c>
      <c r="E18" s="196" t="s">
        <v>160</v>
      </c>
      <c r="F18" s="196" t="s">
        <v>161</v>
      </c>
    </row>
    <row r="19" spans="1:6" s="18" customFormat="1" ht="30" customHeight="1" x14ac:dyDescent="0.2">
      <c r="A19" s="190"/>
      <c r="B19" s="197"/>
      <c r="C19" s="198"/>
      <c r="D19" s="198"/>
      <c r="E19" s="198"/>
      <c r="F19" s="198"/>
    </row>
    <row r="20" spans="1:6" s="18" customFormat="1" ht="30" customHeight="1" x14ac:dyDescent="0.2">
      <c r="A20" s="190"/>
      <c r="B20" s="197"/>
      <c r="C20" s="198"/>
      <c r="D20" s="198"/>
      <c r="E20" s="198"/>
      <c r="F20" s="198"/>
    </row>
    <row r="21" spans="1:6" s="18" customFormat="1" ht="30" customHeight="1" x14ac:dyDescent="0.2">
      <c r="A21" s="190"/>
      <c r="B21" s="197"/>
      <c r="C21" s="198"/>
      <c r="D21" s="198"/>
      <c r="E21" s="198"/>
      <c r="F21" s="198"/>
    </row>
    <row r="22" spans="1:6" s="18" customFormat="1" ht="30" customHeight="1" x14ac:dyDescent="0.2">
      <c r="A22" s="190"/>
      <c r="B22" s="197"/>
      <c r="C22" s="198"/>
      <c r="D22" s="198"/>
      <c r="E22" s="198"/>
      <c r="F22" s="198"/>
    </row>
    <row r="23" spans="1:6" s="18" customFormat="1" ht="30" customHeight="1" x14ac:dyDescent="0.2">
      <c r="A23" s="190"/>
      <c r="B23" s="197"/>
      <c r="C23" s="198"/>
      <c r="D23" s="198"/>
      <c r="E23" s="198"/>
      <c r="F23" s="198"/>
    </row>
    <row r="24" spans="1:6" s="18" customFormat="1" ht="30" customHeight="1" x14ac:dyDescent="0.2">
      <c r="A24" s="190"/>
      <c r="B24" s="197"/>
      <c r="C24" s="198"/>
      <c r="D24" s="198"/>
      <c r="E24" s="198"/>
      <c r="F24" s="198"/>
    </row>
    <row r="25" spans="1:6" s="18" customFormat="1" ht="30" customHeight="1" x14ac:dyDescent="0.2">
      <c r="A25" s="190"/>
      <c r="B25" s="197"/>
      <c r="C25" s="198"/>
      <c r="D25" s="198"/>
      <c r="E25" s="198"/>
      <c r="F25" s="198"/>
    </row>
    <row r="26" spans="1:6" s="18" customFormat="1" ht="30" customHeight="1" x14ac:dyDescent="0.2">
      <c r="A26" s="190"/>
      <c r="B26" s="197"/>
      <c r="C26" s="198"/>
      <c r="D26" s="198"/>
      <c r="E26" s="198"/>
      <c r="F26" s="198"/>
    </row>
    <row r="27" spans="1:6" s="18" customFormat="1" ht="30" customHeight="1" x14ac:dyDescent="0.2">
      <c r="A27" s="190"/>
      <c r="B27" s="197"/>
      <c r="C27" s="198"/>
      <c r="D27" s="198"/>
      <c r="E27" s="198"/>
      <c r="F27" s="198"/>
    </row>
    <row r="28" spans="1:6" s="18" customFormat="1" ht="30" customHeight="1" x14ac:dyDescent="0.2">
      <c r="A28" s="190"/>
      <c r="B28" s="197"/>
      <c r="C28" s="198"/>
      <c r="D28" s="198"/>
      <c r="E28" s="198"/>
      <c r="F28" s="198"/>
    </row>
    <row r="29" spans="1:6" ht="24.9" customHeight="1" x14ac:dyDescent="0.2"/>
    <row r="30" spans="1:6" s="18" customFormat="1" ht="55.5" customHeight="1" x14ac:dyDescent="0.2">
      <c r="B30" s="432"/>
      <c r="C30" s="432"/>
      <c r="D30" s="432"/>
      <c r="E30" s="432"/>
      <c r="F30" s="432"/>
    </row>
    <row r="31" spans="1:6" s="18" customFormat="1" ht="30.75" customHeight="1" x14ac:dyDescent="0.2">
      <c r="B31" s="80"/>
    </row>
    <row r="32" spans="1:6" s="18" customFormat="1" ht="30.75" customHeight="1" x14ac:dyDescent="0.2">
      <c r="B32" s="80"/>
    </row>
  </sheetData>
  <mergeCells count="3">
    <mergeCell ref="B7:C7"/>
    <mergeCell ref="B16:F16"/>
    <mergeCell ref="B30:F30"/>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65</v>
      </c>
    </row>
    <row r="2" spans="1:6" x14ac:dyDescent="0.2">
      <c r="A2" s="61"/>
    </row>
    <row r="3" spans="1:6" ht="30" customHeight="1" x14ac:dyDescent="0.2">
      <c r="A3" s="2" t="s">
        <v>40</v>
      </c>
      <c r="B3" s="3"/>
      <c r="C3" s="3"/>
      <c r="D3" s="3"/>
      <c r="E3" s="3"/>
      <c r="F3" s="3"/>
    </row>
    <row r="4" spans="1:6" ht="18" customHeight="1" x14ac:dyDescent="0.2">
      <c r="A4" s="2"/>
      <c r="B4" s="3"/>
      <c r="C4" s="3"/>
      <c r="D4" s="3"/>
      <c r="E4" s="3"/>
      <c r="F4" s="3"/>
    </row>
    <row r="5" spans="1:6" ht="18" customHeight="1" x14ac:dyDescent="0.2">
      <c r="F5" s="23" t="s">
        <v>59</v>
      </c>
    </row>
    <row r="6" spans="1:6" ht="18" customHeight="1" x14ac:dyDescent="0.2"/>
    <row r="7" spans="1:6" ht="18" customHeight="1" x14ac:dyDescent="0.2">
      <c r="B7" s="14" t="s">
        <v>122</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33</v>
      </c>
      <c r="F12" s="26"/>
    </row>
    <row r="13" spans="1:6" ht="9.9" customHeight="1" x14ac:dyDescent="0.2">
      <c r="E13" s="5"/>
    </row>
    <row r="14" spans="1:6" ht="20.149999999999999" customHeight="1" x14ac:dyDescent="0.2">
      <c r="E14" s="19" t="s">
        <v>34</v>
      </c>
      <c r="F14" s="27"/>
    </row>
    <row r="15" spans="1:6" ht="20.149999999999999" customHeight="1" x14ac:dyDescent="0.2">
      <c r="E15" s="19" t="s">
        <v>0</v>
      </c>
      <c r="F15" s="28"/>
    </row>
    <row r="16" spans="1:6" ht="20.149999999999999" customHeight="1" x14ac:dyDescent="0.2">
      <c r="E16" s="19" t="s">
        <v>35</v>
      </c>
      <c r="F16" s="28"/>
    </row>
    <row r="17" spans="1:6" ht="9.9" customHeight="1" x14ac:dyDescent="0.2">
      <c r="E17" s="8"/>
      <c r="F17" s="9"/>
    </row>
    <row r="18" spans="1:6" s="63" customFormat="1" ht="30" customHeight="1" x14ac:dyDescent="0.2">
      <c r="B18" s="70" t="s">
        <v>36</v>
      </c>
      <c r="C18" s="445" t="str">
        <f>'1（電子）'!A4</f>
        <v>配水管布設工事（配整８－３３）</v>
      </c>
      <c r="D18" s="445"/>
      <c r="E18" s="445"/>
      <c r="F18" s="445"/>
    </row>
    <row r="19" spans="1:6" ht="18" customHeight="1" thickBot="1" x14ac:dyDescent="0.25"/>
    <row r="20" spans="1:6" ht="30" customHeight="1" x14ac:dyDescent="0.2">
      <c r="A20" s="433" t="s">
        <v>37</v>
      </c>
      <c r="B20" s="439"/>
      <c r="C20" s="440"/>
      <c r="D20" s="440"/>
      <c r="E20" s="440"/>
      <c r="F20" s="441"/>
    </row>
    <row r="21" spans="1:6" ht="30" customHeight="1" x14ac:dyDescent="0.2">
      <c r="A21" s="434"/>
      <c r="B21" s="436"/>
      <c r="C21" s="437"/>
      <c r="D21" s="437"/>
      <c r="E21" s="437"/>
      <c r="F21" s="438"/>
    </row>
    <row r="22" spans="1:6" ht="30" customHeight="1" x14ac:dyDescent="0.2">
      <c r="A22" s="434"/>
      <c r="B22" s="436"/>
      <c r="C22" s="437"/>
      <c r="D22" s="437"/>
      <c r="E22" s="437"/>
      <c r="F22" s="438"/>
    </row>
    <row r="23" spans="1:6" ht="30" customHeight="1" x14ac:dyDescent="0.2">
      <c r="A23" s="434"/>
      <c r="B23" s="436"/>
      <c r="C23" s="437"/>
      <c r="D23" s="437"/>
      <c r="E23" s="437"/>
      <c r="F23" s="438"/>
    </row>
    <row r="24" spans="1:6" ht="30" customHeight="1" x14ac:dyDescent="0.2">
      <c r="A24" s="434"/>
      <c r="B24" s="436"/>
      <c r="C24" s="437"/>
      <c r="D24" s="437"/>
      <c r="E24" s="437"/>
      <c r="F24" s="438"/>
    </row>
    <row r="25" spans="1:6" ht="30" customHeight="1" x14ac:dyDescent="0.2">
      <c r="A25" s="434"/>
      <c r="B25" s="442"/>
      <c r="C25" s="443"/>
      <c r="D25" s="443"/>
      <c r="E25" s="443"/>
      <c r="F25" s="444"/>
    </row>
    <row r="26" spans="1:6" ht="30" customHeight="1" x14ac:dyDescent="0.2">
      <c r="A26" s="434"/>
      <c r="B26" s="436"/>
      <c r="C26" s="437"/>
      <c r="D26" s="437"/>
      <c r="E26" s="437"/>
      <c r="F26" s="438"/>
    </row>
    <row r="27" spans="1:6" ht="30" customHeight="1" x14ac:dyDescent="0.2">
      <c r="A27" s="434"/>
      <c r="B27" s="436"/>
      <c r="C27" s="437"/>
      <c r="D27" s="437"/>
      <c r="E27" s="437"/>
      <c r="F27" s="438"/>
    </row>
    <row r="28" spans="1:6" ht="30" customHeight="1" x14ac:dyDescent="0.2">
      <c r="A28" s="434"/>
      <c r="B28" s="436"/>
      <c r="C28" s="437"/>
      <c r="D28" s="437"/>
      <c r="E28" s="437"/>
      <c r="F28" s="438"/>
    </row>
    <row r="29" spans="1:6" ht="30" customHeight="1" thickBot="1" x14ac:dyDescent="0.25">
      <c r="A29" s="435"/>
      <c r="B29" s="447"/>
      <c r="C29" s="448"/>
      <c r="D29" s="448"/>
      <c r="E29" s="448"/>
      <c r="F29" s="449"/>
    </row>
    <row r="30" spans="1:6" x14ac:dyDescent="0.2">
      <c r="A30" s="1" t="s">
        <v>246</v>
      </c>
    </row>
    <row r="32" spans="1:6" x14ac:dyDescent="0.2">
      <c r="B32" s="446" t="s">
        <v>247</v>
      </c>
      <c r="C32" s="230"/>
      <c r="D32" s="230"/>
      <c r="E32" s="230"/>
      <c r="F32" s="230"/>
    </row>
    <row r="33" spans="2:6" ht="13.5" hidden="1" customHeight="1" x14ac:dyDescent="0.2">
      <c r="B33" s="230"/>
      <c r="C33" s="230"/>
      <c r="D33" s="230"/>
      <c r="E33" s="230"/>
      <c r="F33" s="230"/>
    </row>
    <row r="34" spans="2:6" ht="13.5" hidden="1" customHeight="1" x14ac:dyDescent="0.2">
      <c r="B34" s="230"/>
      <c r="C34" s="230"/>
      <c r="D34" s="230"/>
      <c r="E34" s="230"/>
      <c r="F34" s="230"/>
    </row>
    <row r="35" spans="2:6" ht="13.5" hidden="1" customHeight="1" x14ac:dyDescent="0.2">
      <c r="B35" s="230"/>
      <c r="C35" s="230"/>
      <c r="D35" s="230"/>
      <c r="E35" s="230"/>
      <c r="F35" s="230"/>
    </row>
    <row r="36" spans="2:6" ht="13.5" hidden="1" customHeight="1" x14ac:dyDescent="0.2">
      <c r="B36" s="230"/>
      <c r="C36" s="230"/>
      <c r="D36" s="230"/>
      <c r="E36" s="230"/>
      <c r="F36" s="230"/>
    </row>
    <row r="37" spans="2:6" ht="13.5" hidden="1" customHeight="1" x14ac:dyDescent="0.2">
      <c r="B37" s="230"/>
      <c r="C37" s="230"/>
      <c r="D37" s="230"/>
      <c r="E37" s="230"/>
      <c r="F37" s="230"/>
    </row>
    <row r="38" spans="2:6" ht="13.5" hidden="1" customHeight="1" x14ac:dyDescent="0.2">
      <c r="B38" s="230"/>
      <c r="C38" s="230"/>
      <c r="D38" s="230"/>
      <c r="E38" s="230"/>
      <c r="F38" s="230"/>
    </row>
    <row r="39" spans="2:6" ht="13.5" hidden="1" customHeight="1" x14ac:dyDescent="0.2">
      <c r="B39" s="230"/>
      <c r="C39" s="230"/>
      <c r="D39" s="230"/>
      <c r="E39" s="230"/>
      <c r="F39" s="230"/>
    </row>
    <row r="40" spans="2:6" ht="13.5" hidden="1" customHeight="1" x14ac:dyDescent="0.2">
      <c r="B40" s="230"/>
      <c r="C40" s="230"/>
      <c r="D40" s="230"/>
      <c r="E40" s="230"/>
      <c r="F40" s="230"/>
    </row>
    <row r="41" spans="2:6" ht="13.5" hidden="1" customHeight="1" x14ac:dyDescent="0.2">
      <c r="B41" s="230"/>
      <c r="C41" s="230"/>
      <c r="D41" s="230"/>
      <c r="E41" s="230"/>
      <c r="F41" s="230"/>
    </row>
    <row r="42" spans="2:6" ht="13.5" hidden="1" customHeight="1" x14ac:dyDescent="0.2">
      <c r="B42" s="230"/>
      <c r="C42" s="230"/>
      <c r="D42" s="230"/>
      <c r="E42" s="230"/>
      <c r="F42" s="230"/>
    </row>
    <row r="43" spans="2:6" ht="13.5" hidden="1" customHeight="1" x14ac:dyDescent="0.2">
      <c r="B43" s="230"/>
      <c r="C43" s="230"/>
      <c r="D43" s="230"/>
      <c r="E43" s="230"/>
      <c r="F43" s="230"/>
    </row>
    <row r="44" spans="2:6" ht="13.5" hidden="1" customHeight="1" x14ac:dyDescent="0.2">
      <c r="B44" s="230"/>
      <c r="C44" s="230"/>
      <c r="D44" s="230"/>
      <c r="E44" s="230"/>
      <c r="F44" s="230"/>
    </row>
    <row r="45" spans="2:6" ht="13.5" hidden="1" customHeight="1" x14ac:dyDescent="0.2">
      <c r="B45" s="230"/>
      <c r="C45" s="230"/>
      <c r="D45" s="230"/>
      <c r="E45" s="230"/>
      <c r="F45" s="230"/>
    </row>
    <row r="46" spans="2:6" ht="13.5" hidden="1" customHeight="1" x14ac:dyDescent="0.2">
      <c r="B46" s="230"/>
      <c r="C46" s="230"/>
      <c r="D46" s="230"/>
      <c r="E46" s="230"/>
      <c r="F46" s="230"/>
    </row>
    <row r="47" spans="2:6" ht="13.5" hidden="1" customHeight="1" x14ac:dyDescent="0.2">
      <c r="B47" s="230"/>
      <c r="C47" s="230"/>
      <c r="D47" s="230"/>
      <c r="E47" s="230"/>
      <c r="F47" s="230"/>
    </row>
    <row r="48" spans="2:6" ht="13.5" hidden="1" customHeight="1" x14ac:dyDescent="0.2">
      <c r="B48" s="230"/>
      <c r="C48" s="230"/>
      <c r="D48" s="230"/>
      <c r="E48" s="230"/>
      <c r="F48" s="230"/>
    </row>
    <row r="49" spans="2:6" ht="13.5" hidden="1" customHeight="1" x14ac:dyDescent="0.2">
      <c r="B49" s="230"/>
      <c r="C49" s="230"/>
      <c r="D49" s="230"/>
      <c r="E49" s="230"/>
      <c r="F49" s="230"/>
    </row>
    <row r="50" spans="2:6" ht="13.5" hidden="1" customHeight="1" x14ac:dyDescent="0.2">
      <c r="B50" s="230"/>
      <c r="C50" s="230"/>
      <c r="D50" s="230"/>
      <c r="E50" s="230"/>
      <c r="F50" s="230"/>
    </row>
    <row r="51" spans="2:6" ht="13.5" hidden="1" customHeight="1" x14ac:dyDescent="0.2">
      <c r="B51" s="230"/>
      <c r="C51" s="230"/>
      <c r="D51" s="230"/>
      <c r="E51" s="230"/>
      <c r="F51" s="230"/>
    </row>
    <row r="52" spans="2:6" ht="13.5" hidden="1" customHeight="1" x14ac:dyDescent="0.2">
      <c r="B52" s="230"/>
      <c r="C52" s="230"/>
      <c r="D52" s="230"/>
      <c r="E52" s="230"/>
      <c r="F52" s="230"/>
    </row>
    <row r="53" spans="2:6" ht="13.5" hidden="1" customHeight="1" x14ac:dyDescent="0.2">
      <c r="B53" s="230"/>
      <c r="C53" s="230"/>
      <c r="D53" s="230"/>
      <c r="E53" s="230"/>
      <c r="F53" s="230"/>
    </row>
    <row r="54" spans="2:6" x14ac:dyDescent="0.2">
      <c r="B54" s="230"/>
      <c r="C54" s="230"/>
      <c r="D54" s="230"/>
      <c r="E54" s="230"/>
      <c r="F54" s="230"/>
    </row>
    <row r="56" spans="2:6" ht="14.25" customHeight="1" x14ac:dyDescent="0.2"/>
    <row r="57" spans="2:6" ht="14.25" hidden="1" customHeight="1" x14ac:dyDescent="0.2">
      <c r="B57" s="1" t="s">
        <v>248</v>
      </c>
    </row>
    <row r="58" spans="2:6" ht="14.25" hidden="1" customHeight="1" x14ac:dyDescent="0.2">
      <c r="B58" s="1" t="s">
        <v>41</v>
      </c>
    </row>
    <row r="59" spans="2:6" ht="14.25" hidden="1" customHeight="1" x14ac:dyDescent="0.2">
      <c r="B59" s="1" t="s">
        <v>42</v>
      </c>
    </row>
    <row r="60" spans="2:6" ht="14.25" hidden="1" customHeight="1" x14ac:dyDescent="0.2">
      <c r="B60" s="1" t="s">
        <v>43</v>
      </c>
    </row>
    <row r="61" spans="2:6" ht="14.25" hidden="1" customHeight="1" x14ac:dyDescent="0.2">
      <c r="B61" s="1" t="s">
        <v>44</v>
      </c>
    </row>
    <row r="62" spans="2:6" ht="14.25" hidden="1" customHeight="1" x14ac:dyDescent="0.2">
      <c r="B62" s="1" t="s">
        <v>45</v>
      </c>
    </row>
    <row r="63" spans="2:6" ht="14.25" hidden="1" customHeight="1" x14ac:dyDescent="0.2">
      <c r="B63" s="1" t="s">
        <v>67</v>
      </c>
    </row>
    <row r="64" spans="2:6" ht="14.25" hidden="1" customHeight="1" x14ac:dyDescent="0.2">
      <c r="B64" s="1" t="s">
        <v>68</v>
      </c>
    </row>
    <row r="65" spans="2:2" ht="14.25" hidden="1" customHeight="1" x14ac:dyDescent="0.2">
      <c r="B65" s="1" t="s">
        <v>46</v>
      </c>
    </row>
    <row r="66" spans="2:2" ht="14.25" hidden="1" customHeight="1" x14ac:dyDescent="0.2">
      <c r="B66" s="1" t="s">
        <v>47</v>
      </c>
    </row>
    <row r="67" spans="2:2" ht="14.25" hidden="1" customHeight="1" x14ac:dyDescent="0.2">
      <c r="B67" s="1" t="s">
        <v>69</v>
      </c>
    </row>
    <row r="68" spans="2:2" ht="14.25" hidden="1" customHeight="1" x14ac:dyDescent="0.2">
      <c r="B68" s="1" t="s">
        <v>48</v>
      </c>
    </row>
    <row r="69" spans="2:2" ht="14.25" hidden="1" customHeight="1" x14ac:dyDescent="0.2">
      <c r="B69" s="1" t="s">
        <v>49</v>
      </c>
    </row>
    <row r="70" spans="2:2" ht="14.25" hidden="1" customHeight="1" x14ac:dyDescent="0.2">
      <c r="B70" s="1" t="s">
        <v>50</v>
      </c>
    </row>
    <row r="71" spans="2:2" ht="14.25" hidden="1" customHeight="1" x14ac:dyDescent="0.2">
      <c r="B71" s="1" t="s">
        <v>51</v>
      </c>
    </row>
    <row r="72" spans="2:2" ht="14.25" hidden="1" customHeight="1" x14ac:dyDescent="0.2">
      <c r="B72" s="1" t="s">
        <v>52</v>
      </c>
    </row>
    <row r="73" spans="2:2" ht="14.25" hidden="1" customHeight="1" x14ac:dyDescent="0.2">
      <c r="B73" s="1" t="s">
        <v>53</v>
      </c>
    </row>
    <row r="74" spans="2:2" ht="14.25" hidden="1" customHeight="1" x14ac:dyDescent="0.2">
      <c r="B74" s="1" t="s">
        <v>54</v>
      </c>
    </row>
    <row r="75" spans="2:2" ht="14.25" hidden="1" customHeight="1" x14ac:dyDescent="0.2">
      <c r="B75" s="1" t="s">
        <v>55</v>
      </c>
    </row>
    <row r="76" spans="2:2" ht="14.25" hidden="1" customHeight="1" x14ac:dyDescent="0.2">
      <c r="B76" s="1" t="s">
        <v>56</v>
      </c>
    </row>
    <row r="77" spans="2:2" ht="14.25" hidden="1" customHeight="1" x14ac:dyDescent="0.2">
      <c r="B77" s="1" t="s">
        <v>70</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2.36328125" style="20" customWidth="1"/>
    <col min="10" max="16384" width="9" style="20"/>
  </cols>
  <sheetData>
    <row r="1" spans="1:9" s="210" customFormat="1" ht="13.25" customHeight="1" x14ac:dyDescent="0.2">
      <c r="A1" s="209" t="s">
        <v>257</v>
      </c>
      <c r="D1" s="450"/>
      <c r="E1" s="450"/>
      <c r="F1" s="450"/>
      <c r="G1" s="450"/>
      <c r="H1" s="450"/>
      <c r="I1" s="450"/>
    </row>
    <row r="2" spans="1:9" x14ac:dyDescent="0.2">
      <c r="A2" s="20" t="s">
        <v>209</v>
      </c>
      <c r="I2" s="203"/>
    </row>
    <row r="3" spans="1:9" x14ac:dyDescent="0.2">
      <c r="A3" s="100" t="s">
        <v>322</v>
      </c>
    </row>
    <row r="4" spans="1:9" ht="13.25" customHeight="1" x14ac:dyDescent="0.2">
      <c r="A4" s="20" t="s">
        <v>254</v>
      </c>
    </row>
    <row r="5" spans="1:9" ht="13.25" customHeight="1" x14ac:dyDescent="0.2">
      <c r="A5" s="100" t="s">
        <v>253</v>
      </c>
    </row>
    <row r="6" spans="1:9" ht="13.25" customHeight="1" x14ac:dyDescent="0.2">
      <c r="A6" s="100" t="s">
        <v>322</v>
      </c>
    </row>
    <row r="7" spans="1:9" ht="39.65" customHeight="1" x14ac:dyDescent="0.2">
      <c r="A7" s="451" t="s">
        <v>315</v>
      </c>
      <c r="B7" s="452"/>
      <c r="C7" s="452"/>
      <c r="D7" s="452"/>
      <c r="E7" s="452"/>
      <c r="F7" s="452"/>
      <c r="G7" s="452"/>
      <c r="H7" s="452"/>
      <c r="I7" s="452"/>
    </row>
    <row r="8" spans="1:9" ht="13.25" customHeight="1" x14ac:dyDescent="0.2">
      <c r="A8" s="71" t="s">
        <v>249</v>
      </c>
    </row>
    <row r="9" spans="1:9" ht="13.25" customHeight="1" x14ac:dyDescent="0.2">
      <c r="A9" s="29"/>
      <c r="B9" s="30"/>
      <c r="C9" s="30"/>
      <c r="D9" s="30"/>
      <c r="E9" s="30"/>
      <c r="F9" s="30"/>
      <c r="G9" s="30"/>
      <c r="H9" s="30"/>
      <c r="I9" s="35"/>
    </row>
    <row r="10" spans="1:9" ht="13.25" customHeight="1" x14ac:dyDescent="0.2">
      <c r="A10" s="31"/>
      <c r="B10" s="32"/>
      <c r="C10" s="32"/>
      <c r="D10" s="32"/>
      <c r="E10" s="32"/>
      <c r="F10" s="32"/>
      <c r="G10" s="32"/>
      <c r="H10" s="32"/>
      <c r="I10" s="36"/>
    </row>
    <row r="11" spans="1:9" ht="13.25" customHeight="1" x14ac:dyDescent="0.2">
      <c r="A11" s="31"/>
      <c r="B11" s="32"/>
      <c r="C11" s="32"/>
      <c r="D11" s="32"/>
      <c r="E11" s="32"/>
      <c r="F11" s="32"/>
      <c r="G11" s="32"/>
      <c r="H11" s="32"/>
      <c r="I11" s="36"/>
    </row>
    <row r="12" spans="1:9" ht="13.25" customHeight="1" x14ac:dyDescent="0.2">
      <c r="A12" s="31"/>
      <c r="B12" s="32"/>
      <c r="C12" s="32"/>
      <c r="D12" s="32"/>
      <c r="E12" s="32"/>
      <c r="F12" s="32"/>
      <c r="G12" s="32"/>
      <c r="H12" s="32"/>
      <c r="I12" s="36"/>
    </row>
    <row r="13" spans="1:9" ht="13.25" customHeight="1" x14ac:dyDescent="0.2">
      <c r="A13" s="31"/>
      <c r="B13" s="453" t="s">
        <v>320</v>
      </c>
      <c r="C13" s="453"/>
      <c r="D13" s="453"/>
      <c r="E13" s="453"/>
      <c r="F13" s="453"/>
      <c r="G13" s="453"/>
      <c r="H13" s="32"/>
      <c r="I13" s="36"/>
    </row>
    <row r="14" spans="1:9" ht="13.25" customHeight="1" x14ac:dyDescent="0.2">
      <c r="A14" s="31"/>
      <c r="B14" s="453"/>
      <c r="C14" s="453"/>
      <c r="D14" s="453"/>
      <c r="E14" s="453"/>
      <c r="F14" s="453"/>
      <c r="G14" s="453"/>
      <c r="H14" s="32"/>
      <c r="I14" s="36"/>
    </row>
    <row r="15" spans="1:9" ht="13.25" customHeight="1" x14ac:dyDescent="0.2">
      <c r="A15" s="31"/>
      <c r="B15" s="453"/>
      <c r="C15" s="453"/>
      <c r="D15" s="453"/>
      <c r="E15" s="453"/>
      <c r="F15" s="453"/>
      <c r="G15" s="453"/>
      <c r="H15" s="32"/>
      <c r="I15" s="36"/>
    </row>
    <row r="16" spans="1:9" ht="13.25" customHeight="1" x14ac:dyDescent="0.2">
      <c r="A16" s="31"/>
      <c r="B16" s="453"/>
      <c r="C16" s="453"/>
      <c r="D16" s="453"/>
      <c r="E16" s="453"/>
      <c r="F16" s="453"/>
      <c r="G16" s="453"/>
      <c r="H16" s="32"/>
      <c r="I16" s="36"/>
    </row>
    <row r="17" spans="1:9" ht="13.25" customHeight="1" x14ac:dyDescent="0.2">
      <c r="A17" s="31"/>
      <c r="B17" s="453"/>
      <c r="C17" s="453"/>
      <c r="D17" s="453"/>
      <c r="E17" s="453"/>
      <c r="F17" s="453"/>
      <c r="G17" s="453"/>
      <c r="H17" s="32"/>
      <c r="I17" s="36"/>
    </row>
    <row r="18" spans="1:9" ht="13.25" customHeight="1" x14ac:dyDescent="0.2">
      <c r="A18" s="31"/>
      <c r="B18" s="453"/>
      <c r="C18" s="453"/>
      <c r="D18" s="453"/>
      <c r="E18" s="453"/>
      <c r="F18" s="453"/>
      <c r="G18" s="453"/>
      <c r="H18" s="32"/>
      <c r="I18" s="36"/>
    </row>
    <row r="19" spans="1:9" ht="13.25" customHeight="1" x14ac:dyDescent="0.2">
      <c r="A19" s="31"/>
      <c r="B19" s="453"/>
      <c r="C19" s="453"/>
      <c r="D19" s="453"/>
      <c r="E19" s="453"/>
      <c r="F19" s="453"/>
      <c r="G19" s="453"/>
      <c r="H19" s="32"/>
      <c r="I19" s="36"/>
    </row>
    <row r="20" spans="1:9" ht="13.25" customHeight="1" x14ac:dyDescent="0.2">
      <c r="A20" s="31"/>
      <c r="B20" s="453"/>
      <c r="C20" s="453"/>
      <c r="D20" s="453"/>
      <c r="E20" s="453"/>
      <c r="F20" s="453"/>
      <c r="G20" s="453"/>
      <c r="H20" s="32"/>
      <c r="I20" s="36"/>
    </row>
    <row r="21" spans="1:9" ht="13.25" customHeight="1" x14ac:dyDescent="0.2">
      <c r="A21" s="31"/>
      <c r="B21" s="454"/>
      <c r="C21" s="454"/>
      <c r="D21" s="454"/>
      <c r="E21" s="454"/>
      <c r="F21" s="454"/>
      <c r="G21" s="454"/>
      <c r="H21" s="32"/>
      <c r="I21" s="36"/>
    </row>
    <row r="22" spans="1:9" ht="13.25" customHeight="1" x14ac:dyDescent="0.2">
      <c r="A22" s="31"/>
      <c r="B22" s="455" t="s">
        <v>321</v>
      </c>
      <c r="C22" s="455"/>
      <c r="D22" s="455"/>
      <c r="E22" s="455"/>
      <c r="F22" s="455"/>
      <c r="G22" s="455"/>
      <c r="H22" s="32"/>
      <c r="I22" s="36"/>
    </row>
    <row r="23" spans="1:9" ht="13.25" customHeight="1" x14ac:dyDescent="0.2">
      <c r="A23" s="31"/>
      <c r="B23" s="32"/>
      <c r="C23" s="32"/>
      <c r="D23" s="32"/>
      <c r="E23" s="32"/>
      <c r="F23" s="32"/>
      <c r="G23" s="32"/>
      <c r="H23" s="32"/>
      <c r="I23" s="36"/>
    </row>
    <row r="24" spans="1:9" ht="13.25" customHeight="1" x14ac:dyDescent="0.2">
      <c r="A24" s="31"/>
      <c r="B24" s="32"/>
      <c r="C24" s="32"/>
      <c r="D24" s="32"/>
      <c r="E24" s="32"/>
      <c r="F24" s="32"/>
      <c r="G24" s="32"/>
      <c r="H24" s="32"/>
      <c r="I24" s="36"/>
    </row>
    <row r="25" spans="1:9" ht="13.25" customHeight="1" x14ac:dyDescent="0.2">
      <c r="A25" s="31"/>
      <c r="B25" s="32"/>
      <c r="C25" s="32"/>
      <c r="D25" s="32"/>
      <c r="E25" s="32"/>
      <c r="F25" s="32"/>
      <c r="G25" s="32"/>
      <c r="H25" s="32"/>
      <c r="I25" s="36"/>
    </row>
    <row r="26" spans="1:9" ht="13.25" customHeight="1" x14ac:dyDescent="0.2">
      <c r="A26" s="31"/>
      <c r="B26" s="32"/>
      <c r="C26" s="32"/>
      <c r="D26" s="32"/>
      <c r="E26" s="32"/>
      <c r="F26" s="32"/>
      <c r="G26" s="32"/>
      <c r="H26" s="32"/>
      <c r="I26" s="36"/>
    </row>
    <row r="27" spans="1:9" ht="13.25" customHeight="1" x14ac:dyDescent="0.2">
      <c r="A27" s="31"/>
      <c r="B27" s="32"/>
      <c r="C27" s="32"/>
      <c r="D27" s="32"/>
      <c r="E27" s="32"/>
      <c r="F27" s="32"/>
      <c r="G27" s="32"/>
      <c r="H27" s="32"/>
      <c r="I27" s="36"/>
    </row>
    <row r="28" spans="1:9" ht="13.25" customHeight="1" x14ac:dyDescent="0.2">
      <c r="A28" s="31"/>
      <c r="B28" s="32"/>
      <c r="C28" s="32"/>
      <c r="D28" s="32"/>
      <c r="E28" s="32"/>
      <c r="F28" s="32"/>
      <c r="G28" s="32"/>
      <c r="H28" s="32"/>
      <c r="I28" s="36"/>
    </row>
    <row r="29" spans="1:9" ht="13.25" customHeight="1" x14ac:dyDescent="0.2">
      <c r="A29" s="31"/>
      <c r="B29" s="32"/>
      <c r="C29" s="32"/>
      <c r="D29" s="32"/>
      <c r="E29" s="32"/>
      <c r="F29" s="32"/>
      <c r="G29" s="32"/>
      <c r="H29" s="32"/>
      <c r="I29" s="36"/>
    </row>
    <row r="30" spans="1:9" ht="13.25" customHeight="1" x14ac:dyDescent="0.2">
      <c r="A30" s="31"/>
      <c r="B30" s="32"/>
      <c r="C30" s="32"/>
      <c r="D30" s="32"/>
      <c r="E30" s="32"/>
      <c r="F30" s="32"/>
      <c r="G30" s="32"/>
      <c r="H30" s="32"/>
      <c r="I30" s="36"/>
    </row>
    <row r="31" spans="1:9" ht="13.25" customHeight="1" x14ac:dyDescent="0.2">
      <c r="A31" s="31"/>
      <c r="B31" s="32"/>
      <c r="C31" s="32"/>
      <c r="D31" s="32"/>
      <c r="E31" s="32"/>
      <c r="F31" s="32"/>
      <c r="G31" s="32"/>
      <c r="H31" s="32"/>
      <c r="I31" s="36"/>
    </row>
    <row r="32" spans="1:9" ht="13.25" customHeight="1" x14ac:dyDescent="0.2">
      <c r="A32" s="31"/>
      <c r="B32" s="32"/>
      <c r="C32" s="32"/>
      <c r="D32" s="32"/>
      <c r="E32" s="32"/>
      <c r="F32" s="32"/>
      <c r="G32" s="32"/>
      <c r="H32" s="32"/>
      <c r="I32" s="36"/>
    </row>
    <row r="33" spans="1:9" ht="13.25" customHeight="1" x14ac:dyDescent="0.2">
      <c r="A33" s="31"/>
      <c r="B33" s="32"/>
      <c r="C33" s="32"/>
      <c r="D33" s="32"/>
      <c r="E33" s="32"/>
      <c r="F33" s="32"/>
      <c r="G33" s="32"/>
      <c r="H33" s="32"/>
      <c r="I33" s="36"/>
    </row>
    <row r="34" spans="1:9" ht="13.25" customHeight="1" x14ac:dyDescent="0.2">
      <c r="A34" s="31"/>
      <c r="B34" s="32"/>
      <c r="C34" s="32"/>
      <c r="D34" s="32"/>
      <c r="E34" s="32"/>
      <c r="F34" s="32"/>
      <c r="G34" s="32"/>
      <c r="H34" s="32"/>
      <c r="I34" s="36"/>
    </row>
    <row r="35" spans="1:9" ht="13.25" customHeight="1" x14ac:dyDescent="0.2">
      <c r="A35" s="31"/>
      <c r="B35" s="32"/>
      <c r="C35" s="32"/>
      <c r="D35" s="32"/>
      <c r="E35" s="32"/>
      <c r="F35" s="32"/>
      <c r="G35" s="32"/>
      <c r="H35" s="32"/>
      <c r="I35" s="36"/>
    </row>
    <row r="36" spans="1:9" ht="13.25" customHeight="1" x14ac:dyDescent="0.2">
      <c r="A36" s="31"/>
      <c r="B36" s="32"/>
      <c r="C36" s="32"/>
      <c r="D36" s="32"/>
      <c r="E36" s="32"/>
      <c r="F36" s="32"/>
      <c r="G36" s="32"/>
      <c r="H36" s="32"/>
      <c r="I36" s="36"/>
    </row>
    <row r="37" spans="1:9" ht="13.25" customHeight="1" x14ac:dyDescent="0.2">
      <c r="A37" s="31"/>
      <c r="B37" s="32"/>
      <c r="C37" s="32"/>
      <c r="D37" s="32"/>
      <c r="E37" s="32"/>
      <c r="F37" s="32"/>
      <c r="G37" s="32"/>
      <c r="H37" s="32"/>
      <c r="I37" s="36"/>
    </row>
    <row r="38" spans="1:9" ht="13.25" customHeight="1" x14ac:dyDescent="0.2">
      <c r="A38" s="31"/>
      <c r="B38" s="32"/>
      <c r="C38" s="32"/>
      <c r="D38" s="32"/>
      <c r="E38" s="32"/>
      <c r="F38" s="32"/>
      <c r="G38" s="32"/>
      <c r="H38" s="32"/>
      <c r="I38" s="36"/>
    </row>
    <row r="39" spans="1:9" ht="13.25" customHeight="1" x14ac:dyDescent="0.2">
      <c r="A39" s="31"/>
      <c r="B39" s="32"/>
      <c r="C39" s="32"/>
      <c r="D39" s="32"/>
      <c r="E39" s="32"/>
      <c r="F39" s="32"/>
      <c r="G39" s="32"/>
      <c r="H39" s="32"/>
      <c r="I39" s="36"/>
    </row>
    <row r="40" spans="1:9" ht="13.25" customHeight="1" x14ac:dyDescent="0.2">
      <c r="A40" s="31"/>
      <c r="B40" s="32"/>
      <c r="C40" s="32"/>
      <c r="D40" s="32"/>
      <c r="E40" s="32"/>
      <c r="F40" s="32"/>
      <c r="G40" s="32"/>
      <c r="H40" s="32"/>
      <c r="I40" s="36"/>
    </row>
    <row r="41" spans="1:9" ht="13.25" customHeight="1" x14ac:dyDescent="0.2">
      <c r="A41" s="31"/>
      <c r="B41" s="32"/>
      <c r="C41" s="32"/>
      <c r="D41" s="32"/>
      <c r="E41" s="32"/>
      <c r="F41" s="32"/>
      <c r="G41" s="32"/>
      <c r="H41" s="32"/>
      <c r="I41" s="36"/>
    </row>
    <row r="42" spans="1:9" ht="13.25" customHeight="1" x14ac:dyDescent="0.2">
      <c r="A42" s="31"/>
      <c r="B42" s="32"/>
      <c r="C42" s="32"/>
      <c r="D42" s="32"/>
      <c r="E42" s="32"/>
      <c r="F42" s="32"/>
      <c r="G42" s="32"/>
      <c r="H42" s="32"/>
      <c r="I42" s="36"/>
    </row>
    <row r="43" spans="1:9" ht="13.25" customHeight="1" x14ac:dyDescent="0.2">
      <c r="A43" s="31"/>
      <c r="B43" s="32"/>
      <c r="C43" s="32"/>
      <c r="D43" s="32"/>
      <c r="E43" s="32"/>
      <c r="F43" s="32"/>
      <c r="G43" s="32"/>
      <c r="H43" s="32"/>
      <c r="I43" s="36"/>
    </row>
    <row r="44" spans="1:9" ht="13.25" customHeight="1" x14ac:dyDescent="0.2">
      <c r="A44" s="31"/>
      <c r="B44" s="32"/>
      <c r="C44" s="32"/>
      <c r="D44" s="32"/>
      <c r="E44" s="32"/>
      <c r="F44" s="32"/>
      <c r="G44" s="32"/>
      <c r="H44" s="32"/>
      <c r="I44" s="36"/>
    </row>
    <row r="45" spans="1:9" ht="13.25" customHeight="1" x14ac:dyDescent="0.2">
      <c r="A45" s="31"/>
      <c r="B45" s="32"/>
      <c r="C45" s="32"/>
      <c r="D45" s="32"/>
      <c r="E45" s="32"/>
      <c r="F45" s="32"/>
      <c r="G45" s="32"/>
      <c r="H45" s="32"/>
      <c r="I45" s="36"/>
    </row>
    <row r="46" spans="1:9" ht="13.25" customHeight="1" x14ac:dyDescent="0.2">
      <c r="A46" s="31"/>
      <c r="B46" s="32"/>
      <c r="C46" s="32"/>
      <c r="D46" s="32"/>
      <c r="E46" s="32"/>
      <c r="F46" s="32"/>
      <c r="G46" s="32"/>
      <c r="H46" s="32"/>
      <c r="I46" s="36"/>
    </row>
    <row r="47" spans="1:9" ht="13.25" customHeight="1" x14ac:dyDescent="0.2">
      <c r="A47" s="31"/>
      <c r="B47" s="32"/>
      <c r="C47" s="32"/>
      <c r="D47" s="32"/>
      <c r="E47" s="32"/>
      <c r="F47" s="32"/>
      <c r="G47" s="32"/>
      <c r="H47" s="32"/>
      <c r="I47" s="36"/>
    </row>
    <row r="48" spans="1:9" ht="13.25" customHeight="1" x14ac:dyDescent="0.2">
      <c r="A48" s="31"/>
      <c r="B48" s="32"/>
      <c r="C48" s="32"/>
      <c r="D48" s="32"/>
      <c r="E48" s="32"/>
      <c r="F48" s="32"/>
      <c r="G48" s="32"/>
      <c r="H48" s="32"/>
      <c r="I48" s="36"/>
    </row>
    <row r="49" spans="1:9" ht="13.25" customHeight="1" x14ac:dyDescent="0.2">
      <c r="A49" s="31"/>
      <c r="B49" s="32"/>
      <c r="C49" s="32"/>
      <c r="D49" s="32"/>
      <c r="E49" s="32"/>
      <c r="F49" s="32"/>
      <c r="G49" s="32"/>
      <c r="H49" s="32"/>
      <c r="I49" s="36"/>
    </row>
    <row r="50" spans="1:9" ht="13.25" customHeight="1" x14ac:dyDescent="0.2">
      <c r="A50" s="31"/>
      <c r="B50" s="32"/>
      <c r="C50" s="32"/>
      <c r="D50" s="32"/>
      <c r="E50" s="32"/>
      <c r="F50" s="32"/>
      <c r="G50" s="32"/>
      <c r="H50" s="32"/>
      <c r="I50" s="36"/>
    </row>
    <row r="51" spans="1:9" ht="13.25" customHeight="1" x14ac:dyDescent="0.2">
      <c r="A51" s="31"/>
      <c r="B51" s="32"/>
      <c r="C51" s="32"/>
      <c r="D51" s="32"/>
      <c r="E51" s="32"/>
      <c r="F51" s="32"/>
      <c r="G51" s="32"/>
      <c r="H51" s="32"/>
      <c r="I51" s="36"/>
    </row>
    <row r="52" spans="1:9" ht="13.25" customHeight="1" x14ac:dyDescent="0.2">
      <c r="A52" s="31"/>
      <c r="B52" s="32"/>
      <c r="C52" s="32"/>
      <c r="D52" s="32"/>
      <c r="E52" s="32"/>
      <c r="F52" s="32"/>
      <c r="G52" s="32"/>
      <c r="H52" s="32"/>
      <c r="I52" s="36"/>
    </row>
    <row r="53" spans="1:9" ht="13.25" customHeight="1" x14ac:dyDescent="0.2">
      <c r="A53" s="31"/>
      <c r="B53" s="32"/>
      <c r="C53" s="32"/>
      <c r="D53" s="32"/>
      <c r="E53" s="32"/>
      <c r="F53" s="32"/>
      <c r="G53" s="32"/>
      <c r="H53" s="32"/>
      <c r="I53" s="36"/>
    </row>
    <row r="54" spans="1:9" ht="13.25" customHeight="1" x14ac:dyDescent="0.2">
      <c r="A54" s="31"/>
      <c r="B54" s="32"/>
      <c r="C54" s="32"/>
      <c r="D54" s="32"/>
      <c r="E54" s="32"/>
      <c r="F54" s="32"/>
      <c r="G54" s="32"/>
      <c r="H54" s="32"/>
      <c r="I54" s="36"/>
    </row>
    <row r="55" spans="1:9" ht="13.25" customHeight="1" x14ac:dyDescent="0.2">
      <c r="A55" s="31"/>
      <c r="B55" s="32"/>
      <c r="C55" s="32"/>
      <c r="D55" s="32"/>
      <c r="E55" s="32"/>
      <c r="F55" s="32"/>
      <c r="G55" s="32"/>
      <c r="H55" s="32"/>
      <c r="I55" s="36"/>
    </row>
    <row r="56" spans="1:9" ht="13.25" customHeight="1" x14ac:dyDescent="0.2">
      <c r="A56" s="31"/>
      <c r="B56" s="32"/>
      <c r="C56" s="32"/>
      <c r="D56" s="32"/>
      <c r="E56" s="32"/>
      <c r="F56" s="32"/>
      <c r="G56" s="32"/>
      <c r="H56" s="32"/>
      <c r="I56" s="36"/>
    </row>
    <row r="57" spans="1:9" ht="13.25" customHeight="1" x14ac:dyDescent="0.2">
      <c r="A57" s="31"/>
      <c r="B57" s="32"/>
      <c r="C57" s="32"/>
      <c r="D57" s="32"/>
      <c r="E57" s="32"/>
      <c r="F57" s="32"/>
      <c r="G57" s="32"/>
      <c r="H57" s="32"/>
      <c r="I57" s="36"/>
    </row>
    <row r="58" spans="1:9" ht="13.25" customHeight="1" x14ac:dyDescent="0.2">
      <c r="A58" s="31"/>
      <c r="B58" s="32"/>
      <c r="C58" s="32"/>
      <c r="D58" s="32"/>
      <c r="E58" s="32"/>
      <c r="F58" s="32"/>
      <c r="G58" s="32"/>
      <c r="H58" s="32"/>
      <c r="I58" s="36"/>
    </row>
    <row r="59" spans="1:9" ht="13.25"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xr:uid="{00000000-0004-0000-0B00-000000000000}"/>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64"/>
  <sheetViews>
    <sheetView view="pageBreakPreview" zoomScaleNormal="100" workbookViewId="0"/>
  </sheetViews>
  <sheetFormatPr defaultColWidth="9" defaultRowHeight="13" x14ac:dyDescent="0.2"/>
  <cols>
    <col min="1" max="8" width="9.6328125" style="20" customWidth="1"/>
    <col min="9" max="9" width="16.36328125" style="20" customWidth="1"/>
    <col min="10" max="16384" width="9" style="20"/>
  </cols>
  <sheetData>
    <row r="1" spans="1:9" x14ac:dyDescent="0.2">
      <c r="A1" s="9" t="s">
        <v>250</v>
      </c>
      <c r="D1" s="450" t="s">
        <v>251</v>
      </c>
      <c r="E1" s="450"/>
      <c r="F1" s="450"/>
      <c r="G1" s="450"/>
      <c r="H1" s="450"/>
      <c r="I1" s="450"/>
    </row>
    <row r="2" spans="1:9" x14ac:dyDescent="0.2">
      <c r="A2" s="20" t="s">
        <v>252</v>
      </c>
    </row>
    <row r="3" spans="1:9" x14ac:dyDescent="0.2">
      <c r="A3" s="100" t="s">
        <v>253</v>
      </c>
    </row>
    <row r="4" spans="1:9" x14ac:dyDescent="0.2">
      <c r="A4" s="100" t="s">
        <v>322</v>
      </c>
    </row>
    <row r="5" spans="1:9" x14ac:dyDescent="0.2">
      <c r="A5" s="71" t="s">
        <v>249</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1"/>
      <c r="B62" s="32"/>
      <c r="C62" s="32"/>
      <c r="D62" s="32"/>
      <c r="E62" s="32"/>
      <c r="F62" s="32"/>
      <c r="G62" s="32"/>
      <c r="H62" s="32"/>
      <c r="I62" s="36"/>
    </row>
    <row r="63" spans="1:9" x14ac:dyDescent="0.2">
      <c r="A63" s="31"/>
      <c r="B63" s="32"/>
      <c r="C63" s="32"/>
      <c r="D63" s="32"/>
      <c r="E63" s="32"/>
      <c r="F63" s="32"/>
      <c r="G63" s="32"/>
      <c r="H63" s="32"/>
      <c r="I63" s="36"/>
    </row>
    <row r="64" spans="1:9" x14ac:dyDescent="0.2">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272</v>
      </c>
      <c r="E1" s="456"/>
      <c r="F1" s="457"/>
      <c r="G1" s="457"/>
      <c r="H1" s="457"/>
      <c r="I1" s="457"/>
    </row>
    <row r="2" spans="1:9" x14ac:dyDescent="0.2">
      <c r="A2" s="20" t="s">
        <v>208</v>
      </c>
    </row>
    <row r="3" spans="1:9" x14ac:dyDescent="0.2">
      <c r="A3" s="100" t="s">
        <v>203</v>
      </c>
    </row>
    <row r="4" spans="1:9" x14ac:dyDescent="0.2">
      <c r="A4" s="100" t="s">
        <v>322</v>
      </c>
    </row>
    <row r="5" spans="1:9" x14ac:dyDescent="0.2">
      <c r="A5" s="71" t="s">
        <v>249</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63</v>
      </c>
      <c r="E1" s="456"/>
      <c r="F1" s="457"/>
      <c r="G1" s="457"/>
      <c r="H1" s="457"/>
      <c r="I1" s="457"/>
    </row>
    <row r="2" spans="1:9" x14ac:dyDescent="0.2">
      <c r="A2" s="20" t="s">
        <v>150</v>
      </c>
      <c r="H2" s="59"/>
    </row>
    <row r="3" spans="1:9" x14ac:dyDescent="0.2">
      <c r="A3" s="71" t="s">
        <v>249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78</v>
      </c>
      <c r="E1" s="456"/>
      <c r="F1" s="457"/>
      <c r="G1" s="457"/>
      <c r="H1" s="457"/>
      <c r="I1" s="457"/>
    </row>
    <row r="2" spans="1:9" x14ac:dyDescent="0.2">
      <c r="A2" s="20" t="s">
        <v>151</v>
      </c>
      <c r="H2" s="59"/>
    </row>
    <row r="3" spans="1:9" x14ac:dyDescent="0.2">
      <c r="A3" s="71" t="s">
        <v>249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5"/>
  <sheetViews>
    <sheetView tabSelected="1" view="pageBreakPreview" zoomScaleNormal="100" workbookViewId="0">
      <selection activeCell="F9" sqref="F9:H9"/>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8" customWidth="1"/>
  </cols>
  <sheetData>
    <row r="1" spans="1:42" x14ac:dyDescent="0.2">
      <c r="A1" s="1" t="s">
        <v>117</v>
      </c>
      <c r="AA1" s="249" t="s">
        <v>107</v>
      </c>
      <c r="AB1" s="249"/>
      <c r="AC1" s="249"/>
      <c r="AD1" s="249" t="s">
        <v>108</v>
      </c>
      <c r="AE1" s="249"/>
      <c r="AF1" s="249"/>
      <c r="AG1" s="231" t="s">
        <v>118</v>
      </c>
      <c r="AH1" s="231"/>
      <c r="AI1" s="231"/>
      <c r="AJ1" s="137" t="s">
        <v>109</v>
      </c>
      <c r="AK1" s="137" t="s">
        <v>110</v>
      </c>
      <c r="AL1" s="137" t="s">
        <v>111</v>
      </c>
      <c r="AM1" s="137" t="s">
        <v>112</v>
      </c>
      <c r="AN1" s="137" t="s">
        <v>113</v>
      </c>
      <c r="AO1" s="137" t="s">
        <v>114</v>
      </c>
      <c r="AP1" s="137" t="s">
        <v>115</v>
      </c>
    </row>
    <row r="2" spans="1:42" x14ac:dyDescent="0.2">
      <c r="A2" s="61"/>
      <c r="AA2" s="138" t="s">
        <v>10</v>
      </c>
      <c r="AB2" s="139" t="s">
        <v>12</v>
      </c>
      <c r="AC2" s="140" t="s">
        <v>12</v>
      </c>
      <c r="AD2" s="138" t="s">
        <v>10</v>
      </c>
      <c r="AE2" s="139" t="s">
        <v>12</v>
      </c>
      <c r="AF2" s="140" t="s">
        <v>12</v>
      </c>
      <c r="AG2" s="138" t="s">
        <v>10</v>
      </c>
      <c r="AH2" s="139" t="s">
        <v>12</v>
      </c>
      <c r="AI2" s="140" t="s">
        <v>12</v>
      </c>
      <c r="AJ2" s="138" t="s">
        <v>10</v>
      </c>
      <c r="AK2" s="139" t="s">
        <v>12</v>
      </c>
      <c r="AL2" s="139" t="s">
        <v>12</v>
      </c>
      <c r="AM2" s="139" t="s">
        <v>12</v>
      </c>
      <c r="AN2" s="139" t="s">
        <v>12</v>
      </c>
      <c r="AO2" s="139" t="s">
        <v>12</v>
      </c>
      <c r="AP2" s="139" t="s">
        <v>12</v>
      </c>
    </row>
    <row r="3" spans="1:42" ht="21" x14ac:dyDescent="0.2">
      <c r="A3" s="2" t="s">
        <v>61</v>
      </c>
      <c r="B3" s="39"/>
      <c r="C3" s="39"/>
      <c r="D3" s="39"/>
      <c r="E3" s="39"/>
      <c r="F3" s="39"/>
      <c r="G3" s="39"/>
      <c r="H3" s="39"/>
      <c r="AA3" s="138" t="s">
        <v>13</v>
      </c>
      <c r="AB3" s="139" t="s">
        <v>14</v>
      </c>
      <c r="AC3" s="140" t="s">
        <v>116</v>
      </c>
      <c r="AD3" s="139" t="s">
        <v>19</v>
      </c>
      <c r="AE3" s="139" t="s">
        <v>323</v>
      </c>
      <c r="AF3" s="140" t="s">
        <v>17</v>
      </c>
      <c r="AG3" s="139" t="s">
        <v>19</v>
      </c>
      <c r="AH3" s="139" t="s">
        <v>274</v>
      </c>
      <c r="AI3" s="140" t="s">
        <v>17</v>
      </c>
      <c r="AJ3" s="139" t="s">
        <v>21</v>
      </c>
      <c r="AK3" s="139" t="s">
        <v>23</v>
      </c>
      <c r="AL3" s="139" t="s">
        <v>255</v>
      </c>
      <c r="AM3" s="139" t="s">
        <v>119</v>
      </c>
      <c r="AN3" s="139" t="s">
        <v>24</v>
      </c>
      <c r="AO3" s="139" t="s">
        <v>72</v>
      </c>
      <c r="AP3" s="139" t="s">
        <v>273</v>
      </c>
    </row>
    <row r="4" spans="1:42" s="1" customFormat="1" ht="24.9" customHeight="1" x14ac:dyDescent="0.2">
      <c r="A4" s="255" t="s">
        <v>326</v>
      </c>
      <c r="B4" s="255"/>
      <c r="C4" s="255"/>
      <c r="D4" s="255"/>
      <c r="E4" s="255"/>
      <c r="F4" s="255"/>
      <c r="G4" s="255"/>
      <c r="H4" s="255"/>
      <c r="AA4" s="138" t="s">
        <v>15</v>
      </c>
      <c r="AB4" s="139" t="s">
        <v>14</v>
      </c>
      <c r="AC4" s="140" t="s">
        <v>116</v>
      </c>
      <c r="AD4" s="139" t="s">
        <v>20</v>
      </c>
      <c r="AE4" s="139" t="s">
        <v>324</v>
      </c>
      <c r="AF4" s="140" t="s">
        <v>17</v>
      </c>
      <c r="AG4" s="139" t="s">
        <v>20</v>
      </c>
      <c r="AH4" s="146" t="s">
        <v>217</v>
      </c>
      <c r="AI4" s="140" t="s">
        <v>17</v>
      </c>
      <c r="AJ4" s="139" t="s">
        <v>22</v>
      </c>
      <c r="AK4" s="141" t="s">
        <v>120</v>
      </c>
      <c r="AL4" s="141" t="s">
        <v>120</v>
      </c>
      <c r="AM4" s="141" t="s">
        <v>120</v>
      </c>
      <c r="AN4" s="141" t="s">
        <v>120</v>
      </c>
      <c r="AO4" s="141" t="s">
        <v>120</v>
      </c>
      <c r="AP4" s="141" t="s">
        <v>120</v>
      </c>
    </row>
    <row r="5" spans="1:42" s="1" customFormat="1" ht="15" customHeight="1" x14ac:dyDescent="0.2">
      <c r="A5" s="13"/>
      <c r="B5" s="12"/>
      <c r="C5" s="12"/>
      <c r="D5" s="12"/>
      <c r="E5" s="12"/>
      <c r="F5" s="12"/>
      <c r="G5" s="235" t="s">
        <v>57</v>
      </c>
      <c r="H5" s="236"/>
      <c r="AA5" s="138" t="s">
        <v>16</v>
      </c>
      <c r="AB5" s="139" t="s">
        <v>28</v>
      </c>
      <c r="AC5" s="140" t="s">
        <v>17</v>
      </c>
      <c r="AD5" s="139"/>
      <c r="AE5" s="139"/>
      <c r="AF5" s="17"/>
      <c r="AG5" s="17"/>
      <c r="AH5" s="17"/>
      <c r="AI5" s="17"/>
      <c r="AJ5" s="14"/>
      <c r="AK5" s="14"/>
      <c r="AL5" s="14"/>
      <c r="AM5" s="14"/>
      <c r="AN5" s="14"/>
      <c r="AO5" s="14"/>
      <c r="AP5" s="14"/>
    </row>
    <row r="6" spans="1:42" s="43" customFormat="1" ht="15" customHeight="1" x14ac:dyDescent="0.2">
      <c r="A6" s="1" t="s">
        <v>121</v>
      </c>
      <c r="D6" s="46"/>
      <c r="E6" s="45"/>
      <c r="F6" s="45"/>
      <c r="G6" s="45"/>
      <c r="H6" s="45"/>
      <c r="AA6" s="138" t="s">
        <v>18</v>
      </c>
      <c r="AB6" s="139" t="s">
        <v>28</v>
      </c>
      <c r="AC6" s="140" t="s">
        <v>17</v>
      </c>
      <c r="AD6" s="139"/>
      <c r="AE6" s="139"/>
      <c r="AF6" s="17"/>
      <c r="AJ6" s="142"/>
      <c r="AK6" s="142"/>
      <c r="AL6" s="142"/>
      <c r="AM6" s="142"/>
      <c r="AN6" s="142"/>
      <c r="AO6" s="142"/>
      <c r="AP6" s="142"/>
    </row>
    <row r="7" spans="1:42" s="43" customFormat="1" ht="15" customHeight="1" x14ac:dyDescent="0.2">
      <c r="A7" s="44"/>
      <c r="D7" s="46"/>
      <c r="E7" s="45"/>
      <c r="F7" s="45"/>
      <c r="G7" s="45"/>
      <c r="H7" s="45"/>
      <c r="AA7" s="142"/>
      <c r="AB7" s="142"/>
      <c r="AC7" s="142"/>
      <c r="AD7" s="142"/>
      <c r="AE7" s="142"/>
      <c r="AF7" s="142"/>
      <c r="AG7" s="142"/>
      <c r="AH7" s="142"/>
      <c r="AI7" s="142"/>
      <c r="AJ7" s="142"/>
      <c r="AK7" s="142"/>
      <c r="AL7" s="142"/>
      <c r="AM7" s="142"/>
      <c r="AN7" s="142"/>
      <c r="AO7" s="142"/>
      <c r="AP7" s="142"/>
    </row>
    <row r="8" spans="1:42" s="17" customFormat="1" ht="24.9" customHeight="1" x14ac:dyDescent="0.2">
      <c r="A8" s="41"/>
      <c r="E8" s="19" t="s">
        <v>5</v>
      </c>
      <c r="F8" s="237"/>
      <c r="G8" s="237"/>
      <c r="H8" s="237"/>
      <c r="AG8" s="142"/>
    </row>
    <row r="9" spans="1:42" s="17" customFormat="1" ht="24.9" customHeight="1" x14ac:dyDescent="0.2">
      <c r="D9" s="64" t="s">
        <v>62</v>
      </c>
      <c r="E9" s="19" t="s">
        <v>25</v>
      </c>
      <c r="F9" s="238"/>
      <c r="G9" s="238"/>
      <c r="H9" s="238"/>
      <c r="AG9" s="57"/>
      <c r="AH9" s="57"/>
      <c r="AI9" s="57"/>
    </row>
    <row r="10" spans="1:42" s="17" customFormat="1" ht="24.9" customHeight="1" x14ac:dyDescent="0.2">
      <c r="D10" s="47"/>
      <c r="E10" s="19" t="s">
        <v>26</v>
      </c>
      <c r="F10" s="238"/>
      <c r="G10" s="238"/>
      <c r="H10" s="238"/>
      <c r="AG10" s="57"/>
      <c r="AH10" s="57"/>
      <c r="AI10" s="57"/>
    </row>
    <row r="11" spans="1:42" s="17" customFormat="1" ht="17.399999999999999" customHeight="1" x14ac:dyDescent="0.2">
      <c r="D11" s="42" t="s">
        <v>29</v>
      </c>
      <c r="E11" s="62" t="s">
        <v>31</v>
      </c>
      <c r="F11" s="239"/>
      <c r="G11" s="240"/>
      <c r="H11" s="240"/>
    </row>
    <row r="12" spans="1:42" s="17" customFormat="1" ht="17.399999999999999" customHeight="1" x14ac:dyDescent="0.2">
      <c r="D12" s="60"/>
      <c r="E12" s="62" t="s">
        <v>32</v>
      </c>
      <c r="F12" s="241"/>
      <c r="G12" s="242"/>
      <c r="H12" s="242"/>
    </row>
    <row r="13" spans="1:42" s="43" customFormat="1" ht="9.9" customHeight="1" x14ac:dyDescent="0.2">
      <c r="AA13" s="142"/>
      <c r="AB13" s="142"/>
      <c r="AC13" s="142"/>
      <c r="AD13" s="142"/>
      <c r="AE13" s="142"/>
      <c r="AF13" s="142"/>
      <c r="AG13" s="142"/>
      <c r="AH13" s="142"/>
      <c r="AI13" s="142"/>
      <c r="AJ13" s="142"/>
      <c r="AK13" s="142"/>
      <c r="AL13" s="142"/>
      <c r="AM13" s="142"/>
      <c r="AN13" s="142"/>
      <c r="AO13" s="142"/>
      <c r="AP13" s="142"/>
    </row>
    <row r="14" spans="1:42" s="43" customFormat="1" ht="35.15" customHeight="1" x14ac:dyDescent="0.2">
      <c r="A14" s="263" t="s">
        <v>225</v>
      </c>
      <c r="B14" s="264"/>
      <c r="C14" s="264"/>
      <c r="D14" s="264"/>
      <c r="E14" s="264"/>
      <c r="F14" s="264"/>
      <c r="G14" s="264"/>
      <c r="H14" s="264"/>
      <c r="AA14" s="142"/>
      <c r="AB14" s="142"/>
      <c r="AC14" s="142"/>
      <c r="AD14" s="142"/>
      <c r="AE14" s="142"/>
      <c r="AF14" s="142"/>
      <c r="AG14" s="142"/>
      <c r="AH14" s="142"/>
      <c r="AI14" s="142"/>
      <c r="AJ14" s="142"/>
      <c r="AK14" s="142"/>
      <c r="AL14" s="142"/>
      <c r="AM14" s="142"/>
      <c r="AN14" s="142"/>
      <c r="AO14" s="142"/>
      <c r="AP14" s="142"/>
    </row>
    <row r="15" spans="1:42" s="57" customFormat="1" ht="12" customHeight="1" x14ac:dyDescent="0.2">
      <c r="A15" s="55" t="s">
        <v>6</v>
      </c>
      <c r="B15" s="56" t="s">
        <v>218</v>
      </c>
    </row>
    <row r="16" spans="1:42" s="57" customFormat="1" ht="22.5" customHeight="1" thickBot="1" x14ac:dyDescent="0.25">
      <c r="A16" s="58" t="s">
        <v>7</v>
      </c>
      <c r="B16" s="269" t="s">
        <v>219</v>
      </c>
      <c r="C16" s="270"/>
      <c r="D16" s="270"/>
      <c r="E16" s="270"/>
      <c r="F16" s="270"/>
      <c r="G16" s="270"/>
      <c r="H16" s="270"/>
    </row>
    <row r="17" spans="1:43" s="17" customFormat="1" ht="39.9" customHeight="1" thickBot="1" x14ac:dyDescent="0.25">
      <c r="A17" s="49" t="s">
        <v>8</v>
      </c>
      <c r="B17" s="50"/>
      <c r="C17" s="50"/>
      <c r="D17" s="51"/>
      <c r="E17" s="52" t="s">
        <v>130</v>
      </c>
      <c r="F17" s="53" t="s">
        <v>9</v>
      </c>
      <c r="G17" s="54" t="s">
        <v>325</v>
      </c>
      <c r="H17" s="76" t="s">
        <v>38</v>
      </c>
    </row>
    <row r="18" spans="1:43" s="99" customFormat="1" ht="60" customHeight="1" thickTop="1" x14ac:dyDescent="0.2">
      <c r="A18" s="246" t="s">
        <v>106</v>
      </c>
      <c r="B18" s="247"/>
      <c r="C18" s="247"/>
      <c r="D18" s="248"/>
      <c r="E18" s="105" t="s">
        <v>204</v>
      </c>
      <c r="F18" s="106" t="s">
        <v>76</v>
      </c>
      <c r="G18" s="107"/>
      <c r="H18" s="108" t="s">
        <v>220</v>
      </c>
    </row>
    <row r="19" spans="1:43" s="99" customFormat="1" ht="33" customHeight="1" x14ac:dyDescent="0.2">
      <c r="A19" s="130"/>
      <c r="B19" s="109" t="s">
        <v>77</v>
      </c>
      <c r="C19" s="256" t="s">
        <v>316</v>
      </c>
      <c r="D19" s="257"/>
      <c r="E19" s="258"/>
      <c r="F19" s="110" t="s">
        <v>11</v>
      </c>
      <c r="G19" s="111" t="s">
        <v>10</v>
      </c>
      <c r="H19" s="216" t="str">
        <f>VLOOKUP(G19,$AJ$2:$AP$4,3)</f>
        <v>（表示欄です）</v>
      </c>
    </row>
    <row r="20" spans="1:43" s="99" customFormat="1" ht="33.75" customHeight="1" x14ac:dyDescent="0.2">
      <c r="A20" s="243" t="s">
        <v>105</v>
      </c>
      <c r="B20" s="244"/>
      <c r="C20" s="244"/>
      <c r="D20" s="245"/>
      <c r="E20" s="133" t="s">
        <v>124</v>
      </c>
      <c r="F20" s="134" t="s">
        <v>76</v>
      </c>
      <c r="G20" s="135"/>
      <c r="H20" s="136" t="s">
        <v>182</v>
      </c>
      <c r="AA20" s="45"/>
      <c r="AB20" s="45"/>
      <c r="AC20" s="45"/>
      <c r="AD20" s="45"/>
      <c r="AE20" s="45"/>
      <c r="AF20" s="45"/>
      <c r="AG20" s="45"/>
      <c r="AH20" s="45"/>
      <c r="AI20" s="45"/>
      <c r="AJ20" s="45"/>
      <c r="AK20" s="45"/>
      <c r="AL20" s="45"/>
      <c r="AM20" s="45"/>
      <c r="AN20" s="45"/>
      <c r="AO20" s="45"/>
      <c r="AP20" s="45"/>
    </row>
    <row r="21" spans="1:43" s="99" customFormat="1" ht="67.5" customHeight="1" x14ac:dyDescent="0.2">
      <c r="A21" s="130"/>
      <c r="B21" s="109" t="s">
        <v>77</v>
      </c>
      <c r="C21" s="129" t="s">
        <v>104</v>
      </c>
      <c r="D21" s="131" t="s">
        <v>10</v>
      </c>
      <c r="E21" s="132" t="str">
        <f>VLOOKUP(D21,$AD$2:$AF$4,2)</f>
        <v>（表示欄です）</v>
      </c>
      <c r="F21" s="134" t="s">
        <v>174</v>
      </c>
      <c r="G21" s="111" t="s">
        <v>10</v>
      </c>
      <c r="H21" s="101" t="str">
        <f>VLOOKUP(G21,$AJ$2:$AP$4,3)</f>
        <v>（表示欄です）</v>
      </c>
      <c r="AA21" s="45"/>
      <c r="AB21" s="45"/>
      <c r="AC21" s="45"/>
      <c r="AD21" s="45"/>
      <c r="AE21" s="45"/>
      <c r="AF21" s="45"/>
      <c r="AG21" s="45"/>
      <c r="AH21" s="45"/>
      <c r="AI21" s="45"/>
      <c r="AJ21" s="45"/>
      <c r="AK21" s="45"/>
      <c r="AL21" s="45"/>
      <c r="AM21" s="45"/>
      <c r="AN21" s="45"/>
      <c r="AO21" s="45"/>
      <c r="AP21" s="45"/>
      <c r="AQ21" s="17"/>
    </row>
    <row r="22" spans="1:43" s="99" customFormat="1" ht="40.25" customHeight="1" x14ac:dyDescent="0.2">
      <c r="A22" s="243" t="s">
        <v>147</v>
      </c>
      <c r="B22" s="244"/>
      <c r="C22" s="244"/>
      <c r="D22" s="245"/>
      <c r="E22" s="148" t="s">
        <v>188</v>
      </c>
      <c r="F22" s="134" t="s">
        <v>76</v>
      </c>
      <c r="G22" s="135"/>
      <c r="H22" s="136" t="s">
        <v>189</v>
      </c>
      <c r="AA22" s="45"/>
      <c r="AB22" s="45"/>
      <c r="AC22" s="45"/>
      <c r="AD22" s="45"/>
      <c r="AE22" s="45"/>
      <c r="AF22" s="45"/>
      <c r="AG22" s="45"/>
      <c r="AH22" s="45"/>
      <c r="AI22" s="45"/>
      <c r="AJ22" s="45"/>
      <c r="AK22" s="45"/>
      <c r="AL22" s="45"/>
      <c r="AM22" s="45"/>
      <c r="AN22" s="45"/>
      <c r="AO22" s="45"/>
      <c r="AP22" s="45"/>
    </row>
    <row r="23" spans="1:43" s="99" customFormat="1" ht="34.75" customHeight="1" x14ac:dyDescent="0.2">
      <c r="A23" s="130"/>
      <c r="B23" s="109" t="s">
        <v>77</v>
      </c>
      <c r="C23" s="256" t="s">
        <v>317</v>
      </c>
      <c r="D23" s="257"/>
      <c r="E23" s="258"/>
      <c r="F23" s="110" t="s">
        <v>11</v>
      </c>
      <c r="G23" s="111" t="s">
        <v>10</v>
      </c>
      <c r="H23" s="216" t="str">
        <f>VLOOKUP(G23,$AJ$2:$AP$4,7)</f>
        <v>（表示欄です）</v>
      </c>
      <c r="AA23" s="45"/>
      <c r="AB23" s="45"/>
      <c r="AC23" s="45"/>
      <c r="AD23" s="45"/>
      <c r="AE23" s="45"/>
      <c r="AF23" s="45"/>
      <c r="AG23" s="45"/>
      <c r="AH23" s="45"/>
      <c r="AI23" s="45"/>
      <c r="AJ23" s="45"/>
      <c r="AK23" s="45"/>
      <c r="AL23" s="45"/>
      <c r="AM23" s="45"/>
      <c r="AN23" s="45"/>
      <c r="AO23" s="45"/>
      <c r="AP23" s="45"/>
      <c r="AQ23" s="17"/>
    </row>
    <row r="24" spans="1:43" s="99" customFormat="1" ht="33.75" customHeight="1" x14ac:dyDescent="0.2">
      <c r="A24" s="259" t="s">
        <v>163</v>
      </c>
      <c r="B24" s="260"/>
      <c r="C24" s="260"/>
      <c r="D24" s="261"/>
      <c r="E24" s="148" t="s">
        <v>154</v>
      </c>
      <c r="F24" s="184" t="s">
        <v>76</v>
      </c>
      <c r="G24" s="185"/>
      <c r="H24" s="186" t="s">
        <v>155</v>
      </c>
      <c r="AA24" s="45"/>
      <c r="AB24" s="45"/>
      <c r="AC24" s="45"/>
      <c r="AD24" s="45"/>
      <c r="AE24" s="45"/>
      <c r="AF24" s="45"/>
      <c r="AG24" s="45"/>
      <c r="AH24" s="45"/>
      <c r="AI24" s="45"/>
      <c r="AJ24" s="45"/>
      <c r="AK24" s="45"/>
      <c r="AL24" s="45"/>
      <c r="AM24" s="45"/>
      <c r="AN24" s="45"/>
      <c r="AO24" s="45"/>
      <c r="AP24" s="45"/>
    </row>
    <row r="25" spans="1:43" s="99" customFormat="1" ht="21.65" customHeight="1" x14ac:dyDescent="0.2">
      <c r="A25" s="243" t="s">
        <v>153</v>
      </c>
      <c r="B25" s="250"/>
      <c r="C25" s="250"/>
      <c r="D25" s="250"/>
      <c r="E25" s="102"/>
      <c r="F25" s="103"/>
      <c r="G25" s="102"/>
      <c r="H25" s="104"/>
      <c r="AA25" s="45"/>
      <c r="AB25" s="45"/>
      <c r="AC25" s="45"/>
      <c r="AD25" s="45"/>
      <c r="AE25" s="45"/>
      <c r="AF25" s="45"/>
      <c r="AG25" s="45"/>
      <c r="AH25" s="45"/>
      <c r="AI25" s="45"/>
      <c r="AJ25" s="45"/>
      <c r="AK25" s="45"/>
      <c r="AL25" s="45"/>
      <c r="AM25" s="45"/>
      <c r="AN25" s="45"/>
      <c r="AO25" s="45"/>
      <c r="AP25" s="45"/>
      <c r="AQ25" s="17"/>
    </row>
    <row r="26" spans="1:43" s="17" customFormat="1" ht="33.75" customHeight="1" x14ac:dyDescent="0.2">
      <c r="A26" s="251"/>
      <c r="B26" s="253" t="s">
        <v>27</v>
      </c>
      <c r="C26" s="265" t="s">
        <v>148</v>
      </c>
      <c r="D26" s="266"/>
      <c r="E26" s="267"/>
      <c r="F26" s="110" t="s">
        <v>11</v>
      </c>
      <c r="G26" s="111" t="s">
        <v>10</v>
      </c>
      <c r="H26" s="101" t="str">
        <f>VLOOKUP(G26,$AJ$2:$AP$4,5)</f>
        <v>（表示欄です）</v>
      </c>
      <c r="I26" s="99"/>
      <c r="J26" s="99"/>
      <c r="K26" s="99"/>
      <c r="L26" s="99"/>
      <c r="M26" s="99"/>
      <c r="N26" s="99"/>
      <c r="O26" s="99"/>
      <c r="P26" s="99"/>
      <c r="Q26" s="99"/>
      <c r="R26" s="99"/>
      <c r="S26" s="99"/>
      <c r="T26" s="99"/>
      <c r="U26" s="99"/>
      <c r="V26" s="99"/>
      <c r="W26" s="99"/>
      <c r="X26" s="99"/>
      <c r="Y26" s="99"/>
    </row>
    <row r="27" spans="1:43" s="17" customFormat="1" ht="33.75" customHeight="1" thickBot="1" x14ac:dyDescent="0.25">
      <c r="A27" s="252"/>
      <c r="B27" s="254"/>
      <c r="C27" s="232" t="s">
        <v>149</v>
      </c>
      <c r="D27" s="233"/>
      <c r="E27" s="234"/>
      <c r="F27" s="143" t="s">
        <v>79</v>
      </c>
      <c r="G27" s="144" t="s">
        <v>10</v>
      </c>
      <c r="H27" s="145" t="str">
        <f>VLOOKUP(G27,$AJ$2:$AP$4,6)</f>
        <v>（表示欄です）</v>
      </c>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43"/>
    </row>
    <row r="28" spans="1:43" s="17" customFormat="1" ht="12.9" customHeight="1" x14ac:dyDescent="0.2">
      <c r="A28" s="81"/>
      <c r="B28" s="82"/>
      <c r="C28" s="83"/>
      <c r="D28" s="84"/>
      <c r="E28" s="84"/>
      <c r="F28" s="82"/>
      <c r="G28" s="86"/>
      <c r="H28" s="85"/>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40"/>
    </row>
    <row r="29" spans="1:43" s="43" customFormat="1" ht="9.9" customHeight="1" x14ac:dyDescent="0.2">
      <c r="A29" s="78" t="s">
        <v>39</v>
      </c>
      <c r="F29" s="48"/>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57"/>
    </row>
    <row r="30" spans="1:43" s="40" customFormat="1" ht="24.75" customHeight="1" x14ac:dyDescent="0.2">
      <c r="A30" s="268" t="s">
        <v>221</v>
      </c>
      <c r="B30" s="268"/>
      <c r="C30" s="268"/>
      <c r="D30" s="268"/>
      <c r="E30" s="268"/>
      <c r="F30" s="268"/>
      <c r="G30" s="268"/>
      <c r="H30" s="268"/>
      <c r="I30" s="99"/>
      <c r="J30" s="99"/>
      <c r="K30" s="99"/>
      <c r="L30" s="99"/>
      <c r="M30" s="99"/>
      <c r="N30" s="99"/>
      <c r="O30" s="99"/>
      <c r="P30" s="99"/>
      <c r="Q30" s="99"/>
      <c r="R30" s="99"/>
      <c r="S30" s="99"/>
      <c r="T30" s="99"/>
      <c r="U30" s="99"/>
      <c r="V30" s="99"/>
      <c r="W30" s="99"/>
      <c r="X30" s="99"/>
      <c r="Y30" s="99"/>
      <c r="Z30" s="17"/>
      <c r="AA30" s="17"/>
      <c r="AB30" s="17"/>
      <c r="AC30" s="17"/>
      <c r="AD30" s="17"/>
      <c r="AE30" s="17"/>
      <c r="AF30" s="17"/>
      <c r="AG30" s="17"/>
      <c r="AH30" s="17"/>
      <c r="AI30" s="17"/>
      <c r="AJ30" s="17"/>
      <c r="AK30" s="17"/>
      <c r="AL30" s="17"/>
      <c r="AM30" s="17"/>
      <c r="AN30" s="17"/>
      <c r="AO30" s="17"/>
      <c r="AP30" s="17"/>
      <c r="AQ30" s="57"/>
    </row>
    <row r="31" spans="1:43" s="57" customFormat="1" ht="12.9" customHeight="1" x14ac:dyDescent="0.2">
      <c r="A31" s="262" t="s">
        <v>222</v>
      </c>
      <c r="B31" s="262"/>
      <c r="C31" s="262"/>
      <c r="D31" s="262"/>
      <c r="E31" s="262"/>
      <c r="F31" s="262"/>
      <c r="G31" s="262"/>
      <c r="H31" s="262"/>
      <c r="I31" s="17"/>
      <c r="J31" s="17"/>
      <c r="K31" s="17"/>
      <c r="L31" s="17"/>
      <c r="M31" s="17"/>
      <c r="N31" s="17"/>
      <c r="O31" s="17"/>
      <c r="P31" s="17"/>
      <c r="Q31" s="17"/>
      <c r="R31" s="17"/>
      <c r="S31" s="17"/>
      <c r="T31" s="17"/>
      <c r="U31" s="17"/>
      <c r="V31" s="17"/>
      <c r="W31" s="17"/>
      <c r="X31" s="17"/>
      <c r="Y31" s="17"/>
      <c r="Z31" s="17"/>
      <c r="AA31" s="142"/>
      <c r="AB31" s="142"/>
      <c r="AC31" s="142"/>
      <c r="AD31" s="142"/>
      <c r="AE31" s="142"/>
      <c r="AF31" s="142"/>
      <c r="AG31" s="142"/>
      <c r="AH31" s="142"/>
      <c r="AI31" s="142"/>
      <c r="AJ31" s="142"/>
      <c r="AK31" s="142"/>
      <c r="AL31" s="142"/>
      <c r="AM31" s="142"/>
      <c r="AN31" s="142"/>
      <c r="AO31" s="142"/>
      <c r="AP31" s="142"/>
    </row>
    <row r="32" spans="1:43" s="57" customFormat="1" ht="12.9" customHeight="1" x14ac:dyDescent="0.2">
      <c r="A32" s="262" t="s">
        <v>223</v>
      </c>
      <c r="B32" s="262"/>
      <c r="C32" s="262"/>
      <c r="D32" s="262"/>
      <c r="E32" s="262"/>
      <c r="F32" s="262"/>
      <c r="G32" s="262"/>
      <c r="H32" s="262"/>
      <c r="I32" s="17"/>
      <c r="J32" s="17"/>
      <c r="K32" s="17"/>
      <c r="L32" s="17"/>
      <c r="M32" s="17"/>
      <c r="N32" s="17"/>
      <c r="O32" s="17"/>
      <c r="P32" s="17"/>
      <c r="Q32" s="17"/>
      <c r="R32" s="17"/>
      <c r="S32" s="17"/>
      <c r="T32" s="17"/>
      <c r="U32" s="17"/>
      <c r="V32" s="17"/>
      <c r="W32" s="17"/>
      <c r="X32" s="17"/>
      <c r="Y32" s="17"/>
      <c r="Z32" s="17"/>
      <c r="AA32" s="142"/>
      <c r="AB32" s="142"/>
      <c r="AC32" s="142"/>
      <c r="AD32" s="142"/>
      <c r="AE32" s="142"/>
      <c r="AF32" s="142"/>
      <c r="AG32" s="142"/>
      <c r="AH32" s="142"/>
      <c r="AI32" s="142"/>
      <c r="AJ32" s="142"/>
      <c r="AK32" s="142"/>
      <c r="AL32" s="142"/>
      <c r="AM32" s="142"/>
      <c r="AN32" s="142"/>
      <c r="AO32" s="142"/>
      <c r="AP32" s="142"/>
      <c r="AQ32" s="38"/>
    </row>
    <row r="33" spans="1:43" s="57" customFormat="1" ht="22.25" customHeight="1" x14ac:dyDescent="0.2">
      <c r="A33" s="271" t="s">
        <v>256</v>
      </c>
      <c r="B33" s="271"/>
      <c r="C33" s="271"/>
      <c r="D33" s="271"/>
      <c r="E33" s="271"/>
      <c r="F33" s="271"/>
      <c r="G33" s="271"/>
      <c r="H33" s="271"/>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204"/>
    </row>
    <row r="34" spans="1:43" s="57" customFormat="1" ht="12.9" customHeight="1" x14ac:dyDescent="0.2">
      <c r="A34" s="262" t="s">
        <v>224</v>
      </c>
      <c r="B34" s="262"/>
      <c r="C34" s="262"/>
      <c r="D34" s="262"/>
      <c r="E34" s="262"/>
      <c r="F34" s="262"/>
      <c r="G34" s="262"/>
      <c r="H34" s="262"/>
      <c r="I34" s="17"/>
      <c r="J34" s="17"/>
      <c r="K34" s="17"/>
      <c r="L34" s="17"/>
      <c r="M34" s="17"/>
      <c r="N34" s="17"/>
      <c r="O34" s="17"/>
      <c r="P34" s="17"/>
      <c r="Q34" s="17"/>
      <c r="R34" s="17"/>
      <c r="S34" s="17"/>
      <c r="T34" s="17"/>
      <c r="U34" s="17"/>
      <c r="V34" s="17"/>
      <c r="W34" s="17"/>
      <c r="X34" s="17"/>
      <c r="Y34" s="17"/>
      <c r="Z34" s="43"/>
      <c r="AA34" s="40"/>
      <c r="AB34" s="40"/>
      <c r="AC34" s="40"/>
      <c r="AD34" s="40"/>
      <c r="AE34" s="40"/>
      <c r="AF34" s="40"/>
      <c r="AG34" s="40"/>
      <c r="AH34" s="40"/>
      <c r="AI34" s="40"/>
      <c r="AJ34" s="40"/>
      <c r="AK34" s="40"/>
      <c r="AL34" s="40"/>
      <c r="AM34" s="40"/>
      <c r="AN34" s="40"/>
      <c r="AO34" s="40"/>
      <c r="AP34" s="40"/>
      <c r="AQ34" s="38"/>
    </row>
    <row r="35" spans="1:43" x14ac:dyDescent="0.2">
      <c r="I35" s="17"/>
      <c r="J35" s="17"/>
      <c r="K35" s="17"/>
      <c r="L35" s="17"/>
      <c r="M35" s="17"/>
      <c r="N35" s="17"/>
      <c r="O35" s="17"/>
      <c r="P35" s="17"/>
      <c r="Q35" s="17"/>
      <c r="R35" s="17"/>
      <c r="S35" s="17"/>
      <c r="T35" s="17"/>
      <c r="U35" s="17"/>
      <c r="V35" s="17"/>
      <c r="W35" s="17"/>
      <c r="X35" s="17"/>
      <c r="Y35" s="17"/>
      <c r="Z35" s="40"/>
      <c r="AA35" s="57"/>
      <c r="AB35" s="57"/>
      <c r="AC35" s="57"/>
      <c r="AD35" s="57"/>
      <c r="AE35" s="57"/>
      <c r="AF35" s="57"/>
      <c r="AG35" s="57"/>
      <c r="AH35" s="57"/>
      <c r="AI35" s="57"/>
      <c r="AJ35" s="57"/>
      <c r="AK35" s="57"/>
      <c r="AL35" s="57"/>
      <c r="AM35" s="57"/>
      <c r="AN35" s="57"/>
      <c r="AO35" s="57"/>
      <c r="AP35" s="57"/>
      <c r="AQ35" s="38"/>
    </row>
    <row r="36" spans="1:43" x14ac:dyDescent="0.2">
      <c r="I36" s="43"/>
      <c r="J36" s="43"/>
      <c r="K36" s="43"/>
      <c r="L36" s="43"/>
      <c r="M36" s="43"/>
      <c r="N36" s="43"/>
      <c r="O36" s="43"/>
      <c r="P36" s="43"/>
      <c r="Q36" s="43"/>
      <c r="R36" s="43"/>
      <c r="S36" s="43"/>
      <c r="T36" s="43"/>
      <c r="U36" s="43"/>
      <c r="V36" s="43"/>
      <c r="W36" s="43"/>
      <c r="X36" s="43"/>
      <c r="Y36" s="43"/>
      <c r="Z36" s="57"/>
      <c r="AA36" s="57"/>
      <c r="AB36" s="57"/>
      <c r="AC36" s="57"/>
      <c r="AD36" s="57"/>
      <c r="AE36" s="57"/>
      <c r="AF36" s="57"/>
      <c r="AG36" s="57"/>
      <c r="AH36" s="57"/>
      <c r="AI36" s="57"/>
      <c r="AJ36" s="57"/>
      <c r="AK36" s="57"/>
      <c r="AL36" s="57"/>
      <c r="AM36" s="57"/>
      <c r="AN36" s="57"/>
      <c r="AO36" s="57"/>
      <c r="AP36" s="57"/>
      <c r="AQ36" s="38"/>
    </row>
    <row r="37" spans="1:43" x14ac:dyDescent="0.2">
      <c r="I37" s="40"/>
      <c r="J37" s="40"/>
      <c r="K37" s="40"/>
      <c r="L37" s="40"/>
      <c r="M37" s="40"/>
      <c r="N37" s="40"/>
      <c r="O37" s="40"/>
      <c r="P37" s="40"/>
      <c r="Q37" s="40"/>
      <c r="R37" s="40"/>
      <c r="S37" s="40"/>
      <c r="T37" s="40"/>
      <c r="U37" s="40"/>
      <c r="V37" s="40"/>
      <c r="W37" s="40"/>
      <c r="X37" s="40"/>
      <c r="Y37" s="40"/>
      <c r="Z37" s="57"/>
      <c r="AA37" s="57"/>
      <c r="AB37" s="57"/>
      <c r="AC37" s="57"/>
      <c r="AD37" s="57"/>
      <c r="AE37" s="57"/>
      <c r="AF37" s="57"/>
      <c r="AG37" s="57"/>
      <c r="AH37" s="57"/>
      <c r="AI37" s="57"/>
      <c r="AJ37" s="57"/>
      <c r="AK37" s="57"/>
      <c r="AL37" s="57"/>
      <c r="AM37" s="57"/>
      <c r="AN37" s="57"/>
      <c r="AO37" s="57"/>
      <c r="AP37" s="57"/>
      <c r="AQ37" s="38"/>
    </row>
    <row r="38" spans="1:43" x14ac:dyDescent="0.2">
      <c r="I38" s="57"/>
      <c r="J38" s="57"/>
      <c r="K38" s="57"/>
      <c r="L38" s="57"/>
      <c r="M38" s="57"/>
      <c r="N38" s="57"/>
      <c r="O38" s="57"/>
      <c r="P38" s="57"/>
      <c r="Q38" s="57"/>
      <c r="R38" s="57"/>
      <c r="S38" s="57"/>
      <c r="T38" s="57"/>
      <c r="U38" s="57"/>
      <c r="V38" s="57"/>
      <c r="W38" s="57"/>
      <c r="X38" s="57"/>
      <c r="Y38" s="57"/>
      <c r="Z38" s="57"/>
      <c r="AA38" s="57"/>
      <c r="AB38" s="57"/>
      <c r="AC38" s="57"/>
      <c r="AD38" s="57"/>
      <c r="AE38" s="57"/>
      <c r="AF38" s="57"/>
      <c r="AQ38" s="38"/>
    </row>
    <row r="39" spans="1:43" x14ac:dyDescent="0.2">
      <c r="I39" s="57"/>
      <c r="J39" s="57"/>
      <c r="K39" s="57"/>
      <c r="L39" s="57"/>
      <c r="M39" s="57"/>
      <c r="N39" s="57"/>
      <c r="O39" s="57"/>
      <c r="P39" s="57"/>
      <c r="Q39" s="57"/>
      <c r="R39" s="57"/>
      <c r="S39" s="57"/>
      <c r="T39" s="57"/>
      <c r="U39" s="57"/>
      <c r="V39" s="57"/>
      <c r="W39" s="57"/>
      <c r="X39" s="57"/>
      <c r="Y39" s="57"/>
      <c r="Z39" s="38"/>
      <c r="AQ39" s="38"/>
    </row>
    <row r="40" spans="1:43" x14ac:dyDescent="0.2">
      <c r="I40" s="57"/>
      <c r="J40" s="57"/>
      <c r="K40" s="57"/>
      <c r="L40" s="57"/>
      <c r="M40" s="57"/>
      <c r="N40" s="57"/>
      <c r="O40" s="57"/>
      <c r="P40" s="57"/>
      <c r="Q40" s="57"/>
      <c r="R40" s="57"/>
      <c r="S40" s="57"/>
      <c r="T40" s="57"/>
      <c r="U40" s="57"/>
      <c r="V40" s="57"/>
      <c r="W40" s="57"/>
      <c r="X40" s="57"/>
      <c r="Y40" s="57"/>
      <c r="Z40" s="38"/>
      <c r="AQ40" s="38"/>
    </row>
    <row r="41" spans="1:43" x14ac:dyDescent="0.2">
      <c r="Z41" s="38"/>
      <c r="AQ41" s="38"/>
    </row>
    <row r="42" spans="1:43" x14ac:dyDescent="0.2">
      <c r="Z42" s="38"/>
      <c r="AQ42" s="38"/>
    </row>
    <row r="43" spans="1:43" x14ac:dyDescent="0.2">
      <c r="AQ43" s="38"/>
    </row>
    <row r="44" spans="1:43" x14ac:dyDescent="0.2">
      <c r="AQ44" s="38"/>
    </row>
    <row r="45" spans="1:43" x14ac:dyDescent="0.2">
      <c r="Z45" s="38"/>
      <c r="AQ45" s="38"/>
    </row>
    <row r="46" spans="1:43" x14ac:dyDescent="0.2">
      <c r="Z46" s="38"/>
      <c r="AQ46" s="38"/>
    </row>
    <row r="47" spans="1:43" x14ac:dyDescent="0.2">
      <c r="Z47" s="38"/>
      <c r="AQ47" s="38"/>
    </row>
    <row r="48" spans="1: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c r="AQ69" s="38"/>
    </row>
    <row r="70" spans="26:43" x14ac:dyDescent="0.2">
      <c r="Z70" s="38"/>
    </row>
    <row r="71" spans="26:43" x14ac:dyDescent="0.2">
      <c r="Z71" s="38"/>
    </row>
    <row r="72" spans="26:43" x14ac:dyDescent="0.2">
      <c r="Z72" s="38"/>
    </row>
    <row r="73" spans="26:43" x14ac:dyDescent="0.2">
      <c r="Z73" s="38"/>
    </row>
    <row r="74" spans="26:43" x14ac:dyDescent="0.2">
      <c r="Z74" s="38"/>
    </row>
    <row r="75" spans="26:43" x14ac:dyDescent="0.2">
      <c r="Z75" s="38"/>
    </row>
  </sheetData>
  <mergeCells count="28">
    <mergeCell ref="C23:E23"/>
    <mergeCell ref="A24:D24"/>
    <mergeCell ref="A34:H34"/>
    <mergeCell ref="A14:H14"/>
    <mergeCell ref="A31:H31"/>
    <mergeCell ref="A32:H32"/>
    <mergeCell ref="C26:E26"/>
    <mergeCell ref="A22:D22"/>
    <mergeCell ref="A30:H30"/>
    <mergeCell ref="B16:H16"/>
    <mergeCell ref="C19:E19"/>
    <mergeCell ref="A33:H33"/>
    <mergeCell ref="AG1:AI1"/>
    <mergeCell ref="C27:E27"/>
    <mergeCell ref="G5:H5"/>
    <mergeCell ref="F8:H8"/>
    <mergeCell ref="F9:H9"/>
    <mergeCell ref="F10:H10"/>
    <mergeCell ref="F11:H11"/>
    <mergeCell ref="F12:H12"/>
    <mergeCell ref="A20:D20"/>
    <mergeCell ref="A18:D18"/>
    <mergeCell ref="AA1:AC1"/>
    <mergeCell ref="AD1:AF1"/>
    <mergeCell ref="A25:D25"/>
    <mergeCell ref="A26:A27"/>
    <mergeCell ref="B26:B27"/>
    <mergeCell ref="A4:H4"/>
  </mergeCells>
  <phoneticPr fontId="2"/>
  <dataValidations count="3">
    <dataValidation type="list" allowBlank="1" showInputMessage="1" showErrorMessage="1" sqref="G28" xr:uid="{00000000-0002-0000-0100-000000000000}">
      <formula1>#REF!</formula1>
    </dataValidation>
    <dataValidation type="list" allowBlank="1" showInputMessage="1" showErrorMessage="1" sqref="G19 G26:G27 G21 G23"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181</v>
      </c>
      <c r="E1" s="4"/>
    </row>
    <row r="2" spans="1:6" ht="15" customHeight="1" x14ac:dyDescent="0.2">
      <c r="A2" s="61"/>
    </row>
    <row r="3" spans="1:6" ht="30" customHeight="1" x14ac:dyDescent="0.2">
      <c r="A3" s="2" t="s">
        <v>84</v>
      </c>
      <c r="B3" s="2"/>
      <c r="C3" s="12"/>
      <c r="D3" s="12"/>
      <c r="E3" s="12"/>
    </row>
    <row r="4" spans="1:6" ht="24.9" customHeight="1" x14ac:dyDescent="0.2">
      <c r="A4" s="13" t="str">
        <f>'1（電子）'!A4</f>
        <v>配水管布設工事（配整８－３３）</v>
      </c>
      <c r="B4" s="13"/>
      <c r="C4" s="12"/>
      <c r="D4" s="12"/>
      <c r="E4" s="12"/>
    </row>
    <row r="5" spans="1:6" ht="16.5" customHeight="1" x14ac:dyDescent="0.2">
      <c r="A5" s="13"/>
      <c r="B5" s="13"/>
      <c r="C5" s="12"/>
      <c r="D5" s="12"/>
      <c r="E5" s="12"/>
    </row>
    <row r="6" spans="1:6" s="10" customFormat="1" ht="24.9" customHeight="1" x14ac:dyDescent="0.2">
      <c r="C6" s="112" t="s">
        <v>80</v>
      </c>
      <c r="D6" s="283"/>
      <c r="E6" s="284"/>
    </row>
    <row r="7" spans="1:6" s="10" customFormat="1" ht="9" customHeight="1" x14ac:dyDescent="0.2">
      <c r="C7" s="112"/>
      <c r="D7" s="113"/>
      <c r="E7" s="114"/>
    </row>
    <row r="8" spans="1:6" s="10" customFormat="1" ht="24.9" customHeight="1" x14ac:dyDescent="0.2">
      <c r="A8" s="285" t="s">
        <v>164</v>
      </c>
      <c r="B8" s="285"/>
      <c r="C8" s="285"/>
      <c r="D8" s="285"/>
      <c r="E8" s="285"/>
    </row>
    <row r="9" spans="1:6" ht="15" customHeight="1" x14ac:dyDescent="0.2">
      <c r="E9" s="115"/>
      <c r="F9" s="11"/>
    </row>
    <row r="10" spans="1:6" ht="24" customHeight="1" x14ac:dyDescent="0.2">
      <c r="A10" s="286" t="s">
        <v>85</v>
      </c>
      <c r="B10" s="288" t="s">
        <v>81</v>
      </c>
      <c r="C10" s="289"/>
      <c r="D10" s="290" t="s">
        <v>86</v>
      </c>
      <c r="E10" s="289"/>
      <c r="F10" s="9"/>
    </row>
    <row r="11" spans="1:6" s="18" customFormat="1" ht="25.25" customHeight="1" x14ac:dyDescent="0.2">
      <c r="A11" s="287"/>
      <c r="B11" s="291" t="s">
        <v>87</v>
      </c>
      <c r="C11" s="116" t="s">
        <v>88</v>
      </c>
      <c r="D11" s="117" t="s">
        <v>89</v>
      </c>
      <c r="E11" s="120"/>
    </row>
    <row r="12" spans="1:6" s="18" customFormat="1" ht="25.25" customHeight="1" x14ac:dyDescent="0.2">
      <c r="A12" s="287"/>
      <c r="B12" s="287"/>
      <c r="C12" s="118"/>
      <c r="D12" s="119" t="s">
        <v>90</v>
      </c>
      <c r="E12" s="121"/>
    </row>
    <row r="13" spans="1:6" s="18" customFormat="1" ht="25.25" customHeight="1" x14ac:dyDescent="0.2">
      <c r="A13" s="287"/>
      <c r="B13" s="287"/>
      <c r="C13" s="118"/>
      <c r="D13" s="119" t="s">
        <v>91</v>
      </c>
      <c r="E13" s="122"/>
    </row>
    <row r="14" spans="1:6" s="18" customFormat="1" ht="25.25" customHeight="1" x14ac:dyDescent="0.2">
      <c r="A14" s="287"/>
      <c r="B14" s="287"/>
      <c r="C14" s="116" t="s">
        <v>82</v>
      </c>
      <c r="D14" s="117" t="s">
        <v>92</v>
      </c>
      <c r="E14" s="120"/>
    </row>
    <row r="15" spans="1:6" s="18" customFormat="1" ht="25.25" customHeight="1" x14ac:dyDescent="0.2">
      <c r="A15" s="287"/>
      <c r="B15" s="287"/>
      <c r="C15" s="118"/>
      <c r="D15" s="119" t="s">
        <v>93</v>
      </c>
      <c r="E15" s="121"/>
    </row>
    <row r="16" spans="1:6" s="18" customFormat="1" ht="25.25" customHeight="1" x14ac:dyDescent="0.2">
      <c r="A16" s="287"/>
      <c r="B16" s="287"/>
      <c r="C16" s="118"/>
      <c r="D16" s="119" t="s">
        <v>94</v>
      </c>
      <c r="E16" s="122"/>
    </row>
    <row r="17" spans="1:5" s="14" customFormat="1" ht="22.5" customHeight="1" x14ac:dyDescent="0.2">
      <c r="A17" s="292" t="s">
        <v>95</v>
      </c>
      <c r="B17" s="295" t="s">
        <v>75</v>
      </c>
      <c r="C17" s="296"/>
      <c r="D17" s="297"/>
      <c r="E17" s="298"/>
    </row>
    <row r="18" spans="1:5" ht="22.5" customHeight="1" x14ac:dyDescent="0.2">
      <c r="A18" s="293"/>
      <c r="B18" s="295" t="s">
        <v>96</v>
      </c>
      <c r="C18" s="303"/>
      <c r="D18" s="299"/>
      <c r="E18" s="300"/>
    </row>
    <row r="19" spans="1:5" ht="22.5" customHeight="1" x14ac:dyDescent="0.2">
      <c r="A19" s="293"/>
      <c r="B19" s="295" t="s">
        <v>97</v>
      </c>
      <c r="C19" s="303"/>
      <c r="D19" s="299"/>
      <c r="E19" s="300"/>
    </row>
    <row r="20" spans="1:5" ht="22.5" customHeight="1" x14ac:dyDescent="0.2">
      <c r="A20" s="293"/>
      <c r="B20" s="295" t="s">
        <v>98</v>
      </c>
      <c r="C20" s="303"/>
      <c r="D20" s="299"/>
      <c r="E20" s="300"/>
    </row>
    <row r="21" spans="1:5" ht="22.5" customHeight="1" x14ac:dyDescent="0.2">
      <c r="A21" s="293"/>
      <c r="B21" s="295" t="s">
        <v>99</v>
      </c>
      <c r="C21" s="303"/>
      <c r="D21" s="299"/>
      <c r="E21" s="300"/>
    </row>
    <row r="22" spans="1:5" ht="22.5" customHeight="1" x14ac:dyDescent="0.2">
      <c r="A22" s="293"/>
      <c r="B22" s="295" t="s">
        <v>100</v>
      </c>
      <c r="C22" s="303"/>
      <c r="D22" s="299"/>
      <c r="E22" s="300"/>
    </row>
    <row r="23" spans="1:5" ht="22.5" customHeight="1" x14ac:dyDescent="0.2">
      <c r="A23" s="293"/>
      <c r="B23" s="295" t="s">
        <v>101</v>
      </c>
      <c r="C23" s="303"/>
      <c r="D23" s="299"/>
      <c r="E23" s="300"/>
    </row>
    <row r="24" spans="1:5" ht="20.149999999999999" customHeight="1" x14ac:dyDescent="0.2">
      <c r="A24" s="293"/>
      <c r="B24" s="274"/>
      <c r="C24" s="275"/>
      <c r="D24" s="299"/>
      <c r="E24" s="300"/>
    </row>
    <row r="25" spans="1:5" ht="20.149999999999999" customHeight="1" x14ac:dyDescent="0.2">
      <c r="A25" s="293"/>
      <c r="B25" s="276" t="s">
        <v>102</v>
      </c>
      <c r="C25" s="277"/>
      <c r="D25" s="299"/>
      <c r="E25" s="300"/>
    </row>
    <row r="26" spans="1:5" ht="20.149999999999999" customHeight="1" x14ac:dyDescent="0.2">
      <c r="A26" s="293"/>
      <c r="B26" s="278"/>
      <c r="C26" s="279"/>
      <c r="D26" s="299"/>
      <c r="E26" s="300"/>
    </row>
    <row r="27" spans="1:5" ht="22.5" customHeight="1" x14ac:dyDescent="0.2">
      <c r="A27" s="294"/>
      <c r="B27" s="280" t="s">
        <v>83</v>
      </c>
      <c r="C27" s="279"/>
      <c r="D27" s="301"/>
      <c r="E27" s="302"/>
    </row>
    <row r="28" spans="1:5" ht="16.5" customHeight="1" x14ac:dyDescent="0.2">
      <c r="A28" s="124"/>
      <c r="B28" s="125"/>
      <c r="C28" s="126"/>
      <c r="D28" s="127"/>
      <c r="E28" s="127"/>
    </row>
    <row r="29" spans="1:5" ht="15" customHeight="1" x14ac:dyDescent="0.2">
      <c r="A29" s="16"/>
      <c r="B29" s="16"/>
      <c r="C29" s="128"/>
      <c r="D29" s="128"/>
      <c r="E29" s="128"/>
    </row>
    <row r="30" spans="1:5" s="17" customFormat="1" ht="22.75" customHeight="1" x14ac:dyDescent="0.2"/>
    <row r="31" spans="1:5" s="17" customFormat="1" ht="19.5" customHeight="1" x14ac:dyDescent="0.2">
      <c r="A31" s="281" t="s">
        <v>103</v>
      </c>
      <c r="B31" s="281"/>
      <c r="C31" s="281"/>
      <c r="D31" s="281"/>
      <c r="E31" s="281"/>
    </row>
    <row r="32" spans="1:5" s="17" customFormat="1" ht="60.65" customHeight="1" x14ac:dyDescent="0.2">
      <c r="A32" s="272" t="s">
        <v>318</v>
      </c>
      <c r="B32" s="273"/>
      <c r="C32" s="273"/>
      <c r="D32" s="273"/>
      <c r="E32" s="273"/>
    </row>
    <row r="33" spans="1:5" ht="41" customHeight="1" x14ac:dyDescent="0.2">
      <c r="A33" s="272" t="s">
        <v>275</v>
      </c>
      <c r="B33" s="282"/>
      <c r="C33" s="282"/>
      <c r="D33" s="282"/>
      <c r="E33" s="282"/>
    </row>
  </sheetData>
  <mergeCells count="22">
    <mergeCell ref="A33:E33"/>
    <mergeCell ref="D6:E6"/>
    <mergeCell ref="A8:E8"/>
    <mergeCell ref="A10:A16"/>
    <mergeCell ref="B10:C10"/>
    <mergeCell ref="D10:E10"/>
    <mergeCell ref="B11:B16"/>
    <mergeCell ref="A17:A27"/>
    <mergeCell ref="B17:C17"/>
    <mergeCell ref="D17:E27"/>
    <mergeCell ref="B18:C18"/>
    <mergeCell ref="B19:C19"/>
    <mergeCell ref="B20:C20"/>
    <mergeCell ref="B21:C21"/>
    <mergeCell ref="B22:C22"/>
    <mergeCell ref="B23:C23"/>
    <mergeCell ref="A32:E32"/>
    <mergeCell ref="B24:C24"/>
    <mergeCell ref="B25:C25"/>
    <mergeCell ref="B26:C26"/>
    <mergeCell ref="B27:C27"/>
    <mergeCell ref="A31:E31"/>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
  <sheetViews>
    <sheetView view="pageBreakPreview" topLeftCell="A4"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184</v>
      </c>
      <c r="D1" s="304" t="s">
        <v>276</v>
      </c>
      <c r="E1" s="305"/>
    </row>
    <row r="2" spans="1:6" ht="50" customHeight="1" x14ac:dyDescent="0.2">
      <c r="A2" s="61"/>
      <c r="D2" s="306" t="s">
        <v>277</v>
      </c>
      <c r="E2" s="307"/>
    </row>
    <row r="3" spans="1:6" ht="30" customHeight="1" x14ac:dyDescent="0.2">
      <c r="A3" s="2" t="s">
        <v>185</v>
      </c>
      <c r="B3" s="2"/>
      <c r="C3" s="12"/>
      <c r="D3" s="12"/>
      <c r="E3" s="12"/>
    </row>
    <row r="4" spans="1:6" ht="24.9" customHeight="1" x14ac:dyDescent="0.2">
      <c r="A4" s="13" t="str">
        <f>'1（電子）'!A4</f>
        <v>配水管布設工事（配整８－３３）</v>
      </c>
      <c r="B4" s="13"/>
      <c r="C4" s="12"/>
      <c r="D4" s="12"/>
      <c r="E4" s="12"/>
    </row>
    <row r="5" spans="1:6" ht="16.5" customHeight="1" x14ac:dyDescent="0.2">
      <c r="A5" s="13"/>
      <c r="B5" s="13"/>
      <c r="C5" s="12"/>
      <c r="D5" s="12"/>
      <c r="E5" s="12"/>
    </row>
    <row r="6" spans="1:6" s="10" customFormat="1" ht="24.9" customHeight="1" x14ac:dyDescent="0.2">
      <c r="C6" s="112" t="s">
        <v>80</v>
      </c>
      <c r="D6" s="283"/>
      <c r="E6" s="284"/>
    </row>
    <row r="7" spans="1:6" s="10" customFormat="1" ht="9" customHeight="1" x14ac:dyDescent="0.2">
      <c r="C7" s="112"/>
      <c r="D7" s="113"/>
      <c r="E7" s="114"/>
    </row>
    <row r="8" spans="1:6" s="10" customFormat="1" ht="24.9" customHeight="1" x14ac:dyDescent="0.2">
      <c r="A8" s="285" t="s">
        <v>164</v>
      </c>
      <c r="B8" s="285"/>
      <c r="C8" s="285"/>
      <c r="D8" s="285"/>
      <c r="E8" s="285"/>
    </row>
    <row r="9" spans="1:6" ht="15" customHeight="1" x14ac:dyDescent="0.2">
      <c r="E9" s="115"/>
      <c r="F9" s="11"/>
    </row>
    <row r="10" spans="1:6" ht="24" customHeight="1" x14ac:dyDescent="0.2">
      <c r="A10" s="308" t="s">
        <v>186</v>
      </c>
      <c r="B10" s="288" t="s">
        <v>81</v>
      </c>
      <c r="C10" s="289"/>
      <c r="D10" s="290" t="s">
        <v>86</v>
      </c>
      <c r="E10" s="289"/>
      <c r="F10" s="9"/>
    </row>
    <row r="11" spans="1:6" s="18" customFormat="1" ht="25.25" customHeight="1" x14ac:dyDescent="0.2">
      <c r="A11" s="287"/>
      <c r="B11" s="291" t="s">
        <v>87</v>
      </c>
      <c r="C11" s="116" t="s">
        <v>88</v>
      </c>
      <c r="D11" s="117" t="s">
        <v>89</v>
      </c>
      <c r="E11" s="120"/>
    </row>
    <row r="12" spans="1:6" s="18" customFormat="1" ht="25.25" customHeight="1" x14ac:dyDescent="0.2">
      <c r="A12" s="287"/>
      <c r="B12" s="287"/>
      <c r="C12" s="118"/>
      <c r="D12" s="119" t="s">
        <v>90</v>
      </c>
      <c r="E12" s="121"/>
    </row>
    <row r="13" spans="1:6" s="18" customFormat="1" ht="25.25" customHeight="1" x14ac:dyDescent="0.2">
      <c r="A13" s="287"/>
      <c r="B13" s="287"/>
      <c r="C13" s="118"/>
      <c r="D13" s="119" t="s">
        <v>91</v>
      </c>
      <c r="E13" s="122"/>
    </row>
    <row r="14" spans="1:6" s="18" customFormat="1" ht="25.25" customHeight="1" x14ac:dyDescent="0.2">
      <c r="A14" s="287"/>
      <c r="B14" s="287"/>
      <c r="C14" s="116" t="s">
        <v>82</v>
      </c>
      <c r="D14" s="117" t="s">
        <v>92</v>
      </c>
      <c r="E14" s="120"/>
    </row>
    <row r="15" spans="1:6" s="18" customFormat="1" ht="25.25" customHeight="1" x14ac:dyDescent="0.2">
      <c r="A15" s="287"/>
      <c r="B15" s="287"/>
      <c r="C15" s="118"/>
      <c r="D15" s="119" t="s">
        <v>93</v>
      </c>
      <c r="E15" s="121"/>
    </row>
    <row r="16" spans="1:6" s="18" customFormat="1" ht="25.25" customHeight="1" x14ac:dyDescent="0.2">
      <c r="A16" s="287"/>
      <c r="B16" s="287"/>
      <c r="C16" s="118"/>
      <c r="D16" s="119" t="s">
        <v>94</v>
      </c>
      <c r="E16" s="122"/>
    </row>
    <row r="17" spans="1:5" s="14" customFormat="1" ht="22.5" customHeight="1" x14ac:dyDescent="0.2">
      <c r="A17" s="292" t="s">
        <v>95</v>
      </c>
      <c r="B17" s="295" t="s">
        <v>75</v>
      </c>
      <c r="C17" s="296"/>
      <c r="D17" s="297"/>
      <c r="E17" s="298"/>
    </row>
    <row r="18" spans="1:5" ht="22.5" customHeight="1" x14ac:dyDescent="0.2">
      <c r="A18" s="293"/>
      <c r="B18" s="295" t="s">
        <v>96</v>
      </c>
      <c r="C18" s="303"/>
      <c r="D18" s="299"/>
      <c r="E18" s="300"/>
    </row>
    <row r="19" spans="1:5" ht="22.5" customHeight="1" x14ac:dyDescent="0.2">
      <c r="A19" s="293"/>
      <c r="B19" s="295" t="s">
        <v>97</v>
      </c>
      <c r="C19" s="303"/>
      <c r="D19" s="299"/>
      <c r="E19" s="300"/>
    </row>
    <row r="20" spans="1:5" ht="22.5" customHeight="1" x14ac:dyDescent="0.2">
      <c r="A20" s="293"/>
      <c r="B20" s="295" t="s">
        <v>98</v>
      </c>
      <c r="C20" s="303"/>
      <c r="D20" s="299"/>
      <c r="E20" s="300"/>
    </row>
    <row r="21" spans="1:5" ht="22.5" customHeight="1" x14ac:dyDescent="0.2">
      <c r="A21" s="293"/>
      <c r="B21" s="295" t="s">
        <v>99</v>
      </c>
      <c r="C21" s="303"/>
      <c r="D21" s="299"/>
      <c r="E21" s="300"/>
    </row>
    <row r="22" spans="1:5" ht="22.5" customHeight="1" x14ac:dyDescent="0.2">
      <c r="A22" s="293"/>
      <c r="B22" s="295" t="s">
        <v>100</v>
      </c>
      <c r="C22" s="303"/>
      <c r="D22" s="299"/>
      <c r="E22" s="300"/>
    </row>
    <row r="23" spans="1:5" ht="22.5" customHeight="1" x14ac:dyDescent="0.2">
      <c r="A23" s="293"/>
      <c r="B23" s="295" t="s">
        <v>101</v>
      </c>
      <c r="C23" s="303"/>
      <c r="D23" s="299"/>
      <c r="E23" s="300"/>
    </row>
    <row r="24" spans="1:5" ht="20.149999999999999" customHeight="1" x14ac:dyDescent="0.2">
      <c r="A24" s="293"/>
      <c r="B24" s="274"/>
      <c r="C24" s="275"/>
      <c r="D24" s="299"/>
      <c r="E24" s="300"/>
    </row>
    <row r="25" spans="1:5" ht="20.149999999999999" customHeight="1" x14ac:dyDescent="0.2">
      <c r="A25" s="293"/>
      <c r="B25" s="276" t="s">
        <v>102</v>
      </c>
      <c r="C25" s="277"/>
      <c r="D25" s="299"/>
      <c r="E25" s="300"/>
    </row>
    <row r="26" spans="1:5" ht="20.149999999999999" customHeight="1" x14ac:dyDescent="0.2">
      <c r="A26" s="293"/>
      <c r="B26" s="278"/>
      <c r="C26" s="279"/>
      <c r="D26" s="299"/>
      <c r="E26" s="300"/>
    </row>
    <row r="27" spans="1:5" ht="22.5" customHeight="1" x14ac:dyDescent="0.2">
      <c r="A27" s="294"/>
      <c r="B27" s="280" t="s">
        <v>83</v>
      </c>
      <c r="C27" s="279"/>
      <c r="D27" s="301"/>
      <c r="E27" s="302"/>
    </row>
    <row r="28" spans="1:5" ht="16.5" customHeight="1" x14ac:dyDescent="0.2">
      <c r="A28" s="124"/>
      <c r="B28" s="125"/>
      <c r="C28" s="126"/>
      <c r="D28" s="127"/>
      <c r="E28" s="127"/>
    </row>
    <row r="29" spans="1:5" s="17" customFormat="1" ht="5" customHeight="1" x14ac:dyDescent="0.2">
      <c r="A29" s="309"/>
      <c r="B29" s="309"/>
      <c r="C29" s="309"/>
      <c r="D29" s="309"/>
      <c r="E29" s="309"/>
    </row>
    <row r="30" spans="1:5" s="17" customFormat="1" ht="19.5" customHeight="1" x14ac:dyDescent="0.2">
      <c r="A30" s="309" t="s">
        <v>103</v>
      </c>
      <c r="B30" s="309"/>
      <c r="C30" s="309"/>
      <c r="D30" s="309"/>
      <c r="E30" s="309"/>
    </row>
    <row r="31" spans="1:5" s="17" customFormat="1" ht="53.25" customHeight="1" x14ac:dyDescent="0.2">
      <c r="A31" s="272" t="s">
        <v>319</v>
      </c>
      <c r="B31" s="273"/>
      <c r="C31" s="273"/>
      <c r="D31" s="273"/>
      <c r="E31" s="273"/>
    </row>
  </sheetData>
  <mergeCells count="24">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 ref="A29:E29"/>
    <mergeCell ref="A30:E30"/>
    <mergeCell ref="D1:E1"/>
    <mergeCell ref="D2:E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4" customWidth="1"/>
    <col min="9" max="16384" width="9" style="1"/>
  </cols>
  <sheetData>
    <row r="1" spans="1:13" ht="22.5" customHeight="1" x14ac:dyDescent="0.3">
      <c r="A1" s="200" t="s">
        <v>187</v>
      </c>
      <c r="B1" s="18"/>
      <c r="E1" s="330" t="s">
        <v>139</v>
      </c>
      <c r="F1" s="330"/>
    </row>
    <row r="2" spans="1:13" ht="37.5" customHeight="1" x14ac:dyDescent="0.2">
      <c r="A2" s="332" t="str">
        <f>+'1（電子）'!A4:H4</f>
        <v>配水管布設工事（配整８－３３）</v>
      </c>
      <c r="B2" s="332"/>
      <c r="C2" s="332"/>
      <c r="D2" s="332"/>
      <c r="E2" s="332"/>
      <c r="F2" s="332"/>
    </row>
    <row r="3" spans="1:13" s="10" customFormat="1" ht="42.75" customHeight="1" x14ac:dyDescent="0.2">
      <c r="E3" s="112" t="s">
        <v>80</v>
      </c>
      <c r="F3" s="159"/>
      <c r="H3" s="174"/>
    </row>
    <row r="4" spans="1:13" s="9" customFormat="1" ht="14.25" customHeight="1" x14ac:dyDescent="0.2">
      <c r="A4" s="158"/>
      <c r="B4" s="158"/>
      <c r="C4" s="161"/>
      <c r="D4" s="161"/>
      <c r="E4" s="162"/>
      <c r="F4" s="163"/>
      <c r="H4" s="175"/>
    </row>
    <row r="5" spans="1:13" s="9" customFormat="1" ht="27" customHeight="1" x14ac:dyDescent="0.2">
      <c r="A5" s="311" t="s">
        <v>146</v>
      </c>
      <c r="B5" s="312"/>
      <c r="C5" s="312"/>
      <c r="D5" s="312"/>
      <c r="E5" s="312"/>
      <c r="F5" s="313"/>
      <c r="H5" s="175"/>
    </row>
    <row r="6" spans="1:13" s="9" customFormat="1" ht="21.75" customHeight="1" x14ac:dyDescent="0.2">
      <c r="A6" s="343" t="s">
        <v>140</v>
      </c>
      <c r="B6" s="344"/>
      <c r="C6" s="344"/>
      <c r="D6" s="345"/>
      <c r="E6" s="328" t="s">
        <v>143</v>
      </c>
      <c r="F6" s="329"/>
      <c r="H6" s="175"/>
    </row>
    <row r="7" spans="1:13" ht="48" customHeight="1" x14ac:dyDescent="0.2">
      <c r="A7" s="314" t="s">
        <v>141</v>
      </c>
      <c r="B7" s="315"/>
      <c r="C7" s="315"/>
      <c r="D7" s="316"/>
      <c r="E7" s="317" t="s">
        <v>142</v>
      </c>
      <c r="F7" s="318"/>
    </row>
    <row r="8" spans="1:13" ht="36.75" customHeight="1" x14ac:dyDescent="0.2">
      <c r="A8" s="183" t="s">
        <v>144</v>
      </c>
      <c r="B8" s="168"/>
      <c r="C8" s="168"/>
      <c r="D8" s="168"/>
      <c r="E8" s="168"/>
      <c r="F8" s="164"/>
      <c r="H8" s="310" t="s">
        <v>228</v>
      </c>
      <c r="I8" s="310"/>
      <c r="J8" s="310"/>
      <c r="K8" s="310"/>
      <c r="L8" s="310"/>
      <c r="M8" s="310"/>
    </row>
    <row r="9" spans="1:13" ht="31.5" customHeight="1" x14ac:dyDescent="0.2">
      <c r="A9" s="155"/>
      <c r="B9" s="319" t="s">
        <v>145</v>
      </c>
      <c r="C9" s="320"/>
      <c r="D9" s="321"/>
      <c r="E9" s="167" t="s">
        <v>123</v>
      </c>
      <c r="F9" s="147" t="s">
        <v>131</v>
      </c>
    </row>
    <row r="10" spans="1:13" ht="31.5" customHeight="1" x14ac:dyDescent="0.2">
      <c r="A10" s="155"/>
      <c r="B10" s="322"/>
      <c r="C10" s="323"/>
      <c r="D10" s="324"/>
      <c r="E10" s="166" t="s">
        <v>132</v>
      </c>
      <c r="F10" s="157" t="s">
        <v>165</v>
      </c>
      <c r="H10" s="172" t="s">
        <v>229</v>
      </c>
      <c r="I10" s="172"/>
      <c r="J10" s="172"/>
      <c r="K10" s="172"/>
      <c r="L10" s="172"/>
      <c r="M10" s="172"/>
    </row>
    <row r="11" spans="1:13" ht="31.5" customHeight="1" x14ac:dyDescent="0.2">
      <c r="A11" s="155"/>
      <c r="B11" s="322"/>
      <c r="C11" s="323"/>
      <c r="D11" s="324"/>
      <c r="E11" s="166" t="s">
        <v>133</v>
      </c>
      <c r="F11" s="121" t="s">
        <v>134</v>
      </c>
      <c r="H11" s="180" t="s">
        <v>230</v>
      </c>
      <c r="I11" s="180"/>
      <c r="J11" s="180"/>
      <c r="K11" s="180"/>
      <c r="L11" s="180"/>
      <c r="M11" s="180"/>
    </row>
    <row r="12" spans="1:13" ht="31.5" customHeight="1" x14ac:dyDescent="0.2">
      <c r="A12" s="155"/>
      <c r="B12" s="325"/>
      <c r="C12" s="326"/>
      <c r="D12" s="327"/>
      <c r="E12" s="171" t="s">
        <v>135</v>
      </c>
      <c r="F12" s="123" t="s">
        <v>175</v>
      </c>
      <c r="H12" s="177"/>
      <c r="I12" s="160"/>
      <c r="J12" s="160"/>
      <c r="K12" s="160"/>
      <c r="L12" s="160"/>
      <c r="M12" s="160"/>
    </row>
    <row r="13" spans="1:13" ht="31.5" customHeight="1" x14ac:dyDescent="0.2">
      <c r="A13" s="155"/>
      <c r="B13" s="319" t="s">
        <v>166</v>
      </c>
      <c r="C13" s="320"/>
      <c r="D13" s="321"/>
      <c r="E13" s="167" t="s">
        <v>123</v>
      </c>
      <c r="F13" s="147" t="s">
        <v>136</v>
      </c>
      <c r="I13" s="181"/>
      <c r="J13" s="181"/>
      <c r="K13" s="181"/>
      <c r="L13" s="181"/>
      <c r="M13" s="181"/>
    </row>
    <row r="14" spans="1:13" ht="31.5" customHeight="1" x14ac:dyDescent="0.2">
      <c r="A14" s="155"/>
      <c r="B14" s="322"/>
      <c r="C14" s="323"/>
      <c r="D14" s="324"/>
      <c r="E14" s="165" t="s">
        <v>129</v>
      </c>
      <c r="F14" s="156" t="s">
        <v>167</v>
      </c>
      <c r="H14" s="181" t="s">
        <v>231</v>
      </c>
      <c r="I14" s="181"/>
      <c r="J14" s="181"/>
      <c r="K14" s="181"/>
      <c r="L14" s="181"/>
      <c r="M14" s="181"/>
    </row>
    <row r="15" spans="1:13" ht="31.5" customHeight="1" x14ac:dyDescent="0.2">
      <c r="A15" s="155"/>
      <c r="B15" s="325"/>
      <c r="C15" s="326"/>
      <c r="D15" s="327"/>
      <c r="E15" s="171" t="s">
        <v>168</v>
      </c>
      <c r="F15" s="123" t="s">
        <v>175</v>
      </c>
      <c r="H15" s="178"/>
      <c r="I15" s="178"/>
      <c r="J15" s="178"/>
      <c r="K15" s="178"/>
      <c r="L15" s="178"/>
      <c r="M15" s="178"/>
    </row>
    <row r="16" spans="1:13" ht="31.5" customHeight="1" x14ac:dyDescent="0.2">
      <c r="A16" s="155"/>
      <c r="B16" s="319" t="s">
        <v>169</v>
      </c>
      <c r="C16" s="320"/>
      <c r="D16" s="321"/>
      <c r="E16" s="167" t="s">
        <v>123</v>
      </c>
      <c r="F16" s="147" t="s">
        <v>136</v>
      </c>
      <c r="H16" s="178"/>
      <c r="I16" s="178"/>
      <c r="J16" s="178"/>
      <c r="K16" s="178"/>
      <c r="L16" s="178"/>
      <c r="M16" s="178"/>
    </row>
    <row r="17" spans="1:13" ht="31.5" customHeight="1" x14ac:dyDescent="0.2">
      <c r="A17" s="155"/>
      <c r="B17" s="322"/>
      <c r="C17" s="323"/>
      <c r="D17" s="324"/>
      <c r="E17" s="165" t="s">
        <v>129</v>
      </c>
      <c r="F17" s="156" t="s">
        <v>137</v>
      </c>
      <c r="H17" s="181" t="s">
        <v>232</v>
      </c>
      <c r="I17" s="181"/>
      <c r="J17" s="181"/>
      <c r="K17" s="181"/>
      <c r="L17" s="181"/>
      <c r="M17" s="181"/>
    </row>
    <row r="18" spans="1:13" ht="31.5" customHeight="1" x14ac:dyDescent="0.2">
      <c r="A18" s="155"/>
      <c r="B18" s="325"/>
      <c r="C18" s="326"/>
      <c r="D18" s="327"/>
      <c r="E18" s="171" t="s">
        <v>168</v>
      </c>
      <c r="F18" s="123" t="s">
        <v>175</v>
      </c>
      <c r="H18" s="179"/>
      <c r="I18" s="179"/>
      <c r="J18" s="179"/>
      <c r="K18" s="179"/>
      <c r="L18" s="179"/>
      <c r="M18" s="179"/>
    </row>
    <row r="19" spans="1:13" ht="31.5" customHeight="1" x14ac:dyDescent="0.2">
      <c r="A19" s="155"/>
      <c r="B19" s="319" t="s">
        <v>170</v>
      </c>
      <c r="C19" s="320"/>
      <c r="D19" s="321"/>
      <c r="E19" s="167" t="s">
        <v>123</v>
      </c>
      <c r="F19" s="147" t="s">
        <v>138</v>
      </c>
      <c r="H19" s="179"/>
      <c r="I19" s="179"/>
      <c r="J19" s="179"/>
      <c r="K19" s="179"/>
      <c r="L19" s="179"/>
      <c r="M19" s="179"/>
    </row>
    <row r="20" spans="1:13" ht="31.5" customHeight="1" x14ac:dyDescent="0.2">
      <c r="A20" s="155"/>
      <c r="B20" s="322"/>
      <c r="C20" s="323"/>
      <c r="D20" s="324"/>
      <c r="E20" s="165" t="s">
        <v>129</v>
      </c>
      <c r="F20" s="156" t="s">
        <v>171</v>
      </c>
      <c r="H20" s="181" t="s">
        <v>233</v>
      </c>
      <c r="I20" s="181"/>
      <c r="J20" s="181"/>
      <c r="K20" s="181"/>
      <c r="L20" s="181"/>
      <c r="M20" s="181"/>
    </row>
    <row r="21" spans="1:13" ht="31.5" customHeight="1" x14ac:dyDescent="0.2">
      <c r="A21" s="155"/>
      <c r="B21" s="325"/>
      <c r="C21" s="326"/>
      <c r="D21" s="327"/>
      <c r="E21" s="199" t="s">
        <v>172</v>
      </c>
      <c r="F21" s="123" t="s">
        <v>175</v>
      </c>
      <c r="H21" s="178"/>
      <c r="I21" s="178"/>
      <c r="J21" s="178"/>
      <c r="K21" s="178"/>
      <c r="L21" s="178"/>
      <c r="M21" s="178"/>
    </row>
    <row r="22" spans="1:13" ht="31.5" customHeight="1" x14ac:dyDescent="0.2">
      <c r="A22" s="169"/>
      <c r="B22" s="334" t="s">
        <v>173</v>
      </c>
      <c r="C22" s="335"/>
      <c r="D22" s="336"/>
      <c r="E22" s="167" t="s">
        <v>123</v>
      </c>
      <c r="F22" s="147" t="s">
        <v>136</v>
      </c>
      <c r="H22" s="178"/>
      <c r="I22" s="178"/>
      <c r="J22" s="178"/>
      <c r="K22" s="178"/>
      <c r="L22" s="178"/>
      <c r="M22" s="178"/>
    </row>
    <row r="23" spans="1:13" ht="31.5" customHeight="1" x14ac:dyDescent="0.2">
      <c r="A23" s="169"/>
      <c r="B23" s="337"/>
      <c r="C23" s="338"/>
      <c r="D23" s="339"/>
      <c r="E23" s="165" t="s">
        <v>129</v>
      </c>
      <c r="F23" s="156" t="s">
        <v>137</v>
      </c>
      <c r="H23" s="178"/>
      <c r="I23" s="178"/>
      <c r="J23" s="178"/>
      <c r="K23" s="178"/>
      <c r="L23" s="178"/>
      <c r="M23" s="178"/>
    </row>
    <row r="24" spans="1:13" ht="31.5" customHeight="1" x14ac:dyDescent="0.2">
      <c r="A24" s="169"/>
      <c r="B24" s="337"/>
      <c r="C24" s="338"/>
      <c r="D24" s="339"/>
      <c r="E24" s="171" t="s">
        <v>168</v>
      </c>
      <c r="F24" s="123" t="s">
        <v>175</v>
      </c>
      <c r="H24" s="181" t="s">
        <v>232</v>
      </c>
      <c r="I24" s="182"/>
      <c r="J24" s="182"/>
      <c r="K24" s="182"/>
      <c r="L24" s="182"/>
      <c r="M24" s="182"/>
    </row>
    <row r="25" spans="1:13" ht="31.5" customHeight="1" x14ac:dyDescent="0.2">
      <c r="A25" s="169"/>
      <c r="B25" s="337"/>
      <c r="C25" s="338"/>
      <c r="D25" s="339"/>
      <c r="E25" s="167" t="s">
        <v>123</v>
      </c>
      <c r="F25" s="147" t="s">
        <v>138</v>
      </c>
      <c r="H25" s="181" t="s">
        <v>233</v>
      </c>
      <c r="I25" s="99"/>
      <c r="J25" s="99"/>
      <c r="K25" s="99"/>
      <c r="L25" s="99"/>
      <c r="M25" s="99"/>
    </row>
    <row r="26" spans="1:13" ht="31.5" customHeight="1" x14ac:dyDescent="0.2">
      <c r="A26" s="169"/>
      <c r="B26" s="337"/>
      <c r="C26" s="338"/>
      <c r="D26" s="339"/>
      <c r="E26" s="165" t="s">
        <v>129</v>
      </c>
      <c r="F26" s="156" t="s">
        <v>171</v>
      </c>
      <c r="H26" s="99"/>
      <c r="I26" s="99"/>
      <c r="J26" s="99"/>
      <c r="K26" s="99"/>
      <c r="L26" s="99"/>
      <c r="M26" s="99"/>
    </row>
    <row r="27" spans="1:13" ht="31.5" customHeight="1" x14ac:dyDescent="0.2">
      <c r="A27" s="170"/>
      <c r="B27" s="340"/>
      <c r="C27" s="341"/>
      <c r="D27" s="342"/>
      <c r="E27" s="199" t="s">
        <v>172</v>
      </c>
      <c r="F27" s="123" t="s">
        <v>175</v>
      </c>
      <c r="H27" s="99"/>
      <c r="I27" s="99"/>
      <c r="J27" s="99"/>
      <c r="K27" s="99"/>
      <c r="L27" s="99"/>
      <c r="M27" s="99"/>
    </row>
    <row r="28" spans="1:13" s="154" customFormat="1" ht="27" customHeight="1" x14ac:dyDescent="0.2">
      <c r="A28" s="333" t="s">
        <v>234</v>
      </c>
      <c r="B28" s="333"/>
      <c r="C28" s="333"/>
      <c r="D28" s="333"/>
      <c r="E28" s="333"/>
      <c r="F28" s="333"/>
      <c r="H28" s="173"/>
      <c r="I28" s="173"/>
      <c r="J28" s="173"/>
      <c r="K28" s="173"/>
      <c r="L28" s="173"/>
      <c r="M28" s="173"/>
    </row>
    <row r="29" spans="1:13" s="154" customFormat="1" ht="27" customHeight="1" x14ac:dyDescent="0.2">
      <c r="A29" s="331" t="s">
        <v>235</v>
      </c>
      <c r="B29" s="331"/>
      <c r="C29" s="331"/>
      <c r="D29" s="331"/>
      <c r="E29" s="331"/>
      <c r="F29" s="331"/>
      <c r="H29" s="173"/>
      <c r="I29" s="173"/>
      <c r="J29" s="173"/>
      <c r="K29" s="173"/>
      <c r="L29" s="173"/>
      <c r="M29" s="173"/>
    </row>
    <row r="30" spans="1:13" s="154" customFormat="1" ht="24.75" customHeight="1" x14ac:dyDescent="0.2">
      <c r="H30" s="173"/>
      <c r="I30" s="173"/>
      <c r="J30" s="173"/>
      <c r="K30" s="173"/>
      <c r="L30" s="173"/>
      <c r="M30" s="173"/>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76"/>
    </row>
    <row r="37" spans="8:13" s="18" customFormat="1" ht="49.5" customHeight="1" x14ac:dyDescent="0.2">
      <c r="H37" s="176"/>
    </row>
  </sheetData>
  <mergeCells count="15">
    <mergeCell ref="E1:F1"/>
    <mergeCell ref="A29:F29"/>
    <mergeCell ref="A2:F2"/>
    <mergeCell ref="A28:F28"/>
    <mergeCell ref="B22:D27"/>
    <mergeCell ref="B13:D15"/>
    <mergeCell ref="B16:D18"/>
    <mergeCell ref="B19:D21"/>
    <mergeCell ref="A6:D6"/>
    <mergeCell ref="H8:M8"/>
    <mergeCell ref="A5:F5"/>
    <mergeCell ref="A7:D7"/>
    <mergeCell ref="E7:F7"/>
    <mergeCell ref="B9:D12"/>
    <mergeCell ref="E6:F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207</v>
      </c>
      <c r="I1" s="4"/>
    </row>
    <row r="2" spans="1:9" x14ac:dyDescent="0.2">
      <c r="A2" s="61"/>
      <c r="B2" s="61"/>
    </row>
    <row r="3" spans="1:9" ht="30" customHeight="1" x14ac:dyDescent="0.2">
      <c r="A3" s="2" t="s">
        <v>73</v>
      </c>
      <c r="B3" s="2"/>
      <c r="C3" s="3"/>
      <c r="D3" s="3"/>
      <c r="E3" s="3"/>
      <c r="F3" s="3"/>
      <c r="G3" s="3"/>
      <c r="H3" s="3"/>
      <c r="I3" s="3"/>
    </row>
    <row r="4" spans="1:9" ht="18" customHeight="1" x14ac:dyDescent="0.2">
      <c r="A4" s="2"/>
      <c r="B4" s="2"/>
      <c r="C4" s="3"/>
      <c r="D4" s="3"/>
      <c r="E4" s="3"/>
      <c r="F4" s="3"/>
      <c r="G4" s="3"/>
      <c r="H4" s="3"/>
      <c r="I4" s="3"/>
    </row>
    <row r="5" spans="1:9" ht="18" customHeight="1" x14ac:dyDescent="0.2">
      <c r="H5" s="236" t="s">
        <v>74</v>
      </c>
      <c r="I5" s="236"/>
    </row>
    <row r="6" spans="1:9" ht="18" customHeight="1" x14ac:dyDescent="0.2"/>
    <row r="7" spans="1:9" ht="18" customHeight="1" x14ac:dyDescent="0.2">
      <c r="C7" s="348" t="s">
        <v>212</v>
      </c>
      <c r="D7" s="348"/>
      <c r="E7" s="219" t="s">
        <v>178</v>
      </c>
    </row>
    <row r="8" spans="1:9" ht="18" customHeight="1" x14ac:dyDescent="0.2">
      <c r="A8" s="4"/>
      <c r="B8" s="4"/>
      <c r="C8" s="219"/>
      <c r="D8" s="4"/>
      <c r="E8" s="4"/>
    </row>
    <row r="9" spans="1:9" ht="24.9" customHeight="1" x14ac:dyDescent="0.2">
      <c r="G9" s="7" t="s">
        <v>1</v>
      </c>
      <c r="H9" s="349"/>
      <c r="I9" s="349"/>
    </row>
    <row r="10" spans="1:9" ht="24.9" customHeight="1" x14ac:dyDescent="0.2">
      <c r="G10" s="7" t="s">
        <v>2</v>
      </c>
      <c r="H10" s="350"/>
      <c r="I10" s="350"/>
    </row>
    <row r="11" spans="1:9" ht="24.9" customHeight="1" x14ac:dyDescent="0.2">
      <c r="G11" s="7" t="s">
        <v>33</v>
      </c>
      <c r="H11" s="350"/>
      <c r="I11" s="350"/>
    </row>
    <row r="12" spans="1:9" ht="9.9" customHeight="1" x14ac:dyDescent="0.2">
      <c r="G12" s="5"/>
      <c r="H12" s="5"/>
      <c r="I12" s="95" t="s">
        <v>259</v>
      </c>
    </row>
    <row r="13" spans="1:9" ht="35" customHeight="1" x14ac:dyDescent="0.2">
      <c r="G13" s="218"/>
      <c r="H13" s="8"/>
      <c r="I13" s="9"/>
    </row>
    <row r="14" spans="1:9" s="10" customFormat="1" ht="33.65" customHeight="1" x14ac:dyDescent="0.2">
      <c r="A14" s="351" t="s">
        <v>236</v>
      </c>
      <c r="B14" s="351"/>
      <c r="C14" s="347"/>
      <c r="D14" s="347"/>
      <c r="E14" s="347"/>
      <c r="F14" s="347"/>
      <c r="G14" s="347"/>
      <c r="H14" s="347"/>
      <c r="I14" s="347"/>
    </row>
    <row r="15" spans="1:9" s="10" customFormat="1" ht="24" customHeight="1" x14ac:dyDescent="0.2">
      <c r="A15" s="220"/>
      <c r="B15" s="352" t="s">
        <v>260</v>
      </c>
      <c r="C15" s="352"/>
      <c r="D15" s="352"/>
      <c r="E15" s="352"/>
      <c r="F15" s="352"/>
      <c r="G15" s="352"/>
      <c r="H15" s="352"/>
      <c r="I15" s="352"/>
    </row>
    <row r="16" spans="1:9" s="10" customFormat="1" ht="17" customHeight="1" x14ac:dyDescent="0.2">
      <c r="A16" s="220"/>
      <c r="B16" s="351" t="s">
        <v>270</v>
      </c>
      <c r="C16" s="351"/>
      <c r="D16" s="351"/>
      <c r="E16" s="351"/>
      <c r="F16" s="351"/>
      <c r="G16" s="351"/>
      <c r="H16" s="351"/>
      <c r="I16" s="351"/>
    </row>
    <row r="17" spans="1:9" s="10" customFormat="1" ht="15.65" customHeight="1" x14ac:dyDescent="0.2">
      <c r="A17" s="220"/>
      <c r="B17" s="220"/>
      <c r="C17" s="353" t="s">
        <v>261</v>
      </c>
      <c r="D17" s="353"/>
      <c r="E17" s="353"/>
      <c r="F17" s="353"/>
      <c r="G17" s="353"/>
      <c r="H17" s="353"/>
      <c r="I17" s="353"/>
    </row>
    <row r="18" spans="1:9" s="10" customFormat="1" ht="15.65" customHeight="1" x14ac:dyDescent="0.2">
      <c r="A18" s="220"/>
      <c r="B18" s="220"/>
      <c r="C18" s="353" t="s">
        <v>262</v>
      </c>
      <c r="D18" s="353"/>
      <c r="E18" s="353"/>
      <c r="F18" s="353"/>
      <c r="G18" s="353"/>
      <c r="H18" s="353"/>
      <c r="I18" s="353"/>
    </row>
    <row r="19" spans="1:9" s="10" customFormat="1" ht="9" customHeight="1" x14ac:dyDescent="0.2">
      <c r="A19" s="220"/>
      <c r="B19" s="220"/>
      <c r="C19" s="221"/>
      <c r="D19" s="221"/>
      <c r="E19" s="221"/>
      <c r="F19" s="221"/>
      <c r="G19" s="221"/>
      <c r="H19" s="221"/>
      <c r="I19" s="221"/>
    </row>
    <row r="20" spans="1:9" s="10" customFormat="1" ht="32" customHeight="1" x14ac:dyDescent="0.2">
      <c r="A20" s="220"/>
      <c r="B20" s="352" t="s">
        <v>263</v>
      </c>
      <c r="C20" s="352"/>
      <c r="D20" s="352"/>
      <c r="E20" s="352"/>
      <c r="F20" s="352"/>
      <c r="G20" s="352"/>
      <c r="H20" s="352"/>
      <c r="I20" s="352"/>
    </row>
    <row r="21" spans="1:9" s="10" customFormat="1" ht="128" customHeight="1" x14ac:dyDescent="0.2">
      <c r="C21" s="346" t="s">
        <v>278</v>
      </c>
      <c r="D21" s="347"/>
      <c r="E21" s="347"/>
      <c r="F21" s="347"/>
      <c r="G21" s="347"/>
      <c r="H21" s="347"/>
      <c r="I21" s="347"/>
    </row>
    <row r="22" spans="1:9" ht="49.25" customHeight="1" x14ac:dyDescent="0.2">
      <c r="A22" s="97"/>
      <c r="B22" s="97"/>
      <c r="C22" s="96"/>
      <c r="D22" s="96"/>
      <c r="E22" s="96"/>
      <c r="F22" s="96"/>
      <c r="G22" s="96"/>
      <c r="H22" s="96"/>
      <c r="I22" s="96"/>
    </row>
    <row r="23" spans="1:9" s="63" customFormat="1" ht="42" customHeight="1" x14ac:dyDescent="0.2">
      <c r="C23" s="98" t="s">
        <v>75</v>
      </c>
      <c r="D23" s="354" t="str">
        <f>+'1（電子）'!A4</f>
        <v>配水管布設工事（配整８－３３）</v>
      </c>
      <c r="E23" s="355"/>
      <c r="F23" s="355"/>
      <c r="G23" s="355"/>
      <c r="H23" s="355"/>
      <c r="I23" s="356"/>
    </row>
    <row r="24" spans="1:9" s="63" customFormat="1" ht="42" customHeight="1" x14ac:dyDescent="0.2">
      <c r="C24" s="98" t="s">
        <v>271</v>
      </c>
      <c r="D24" s="354"/>
      <c r="E24" s="355"/>
      <c r="F24" s="355"/>
      <c r="G24" s="355"/>
      <c r="H24" s="355"/>
      <c r="I24" s="356"/>
    </row>
    <row r="25" spans="1:9" ht="21" customHeight="1" x14ac:dyDescent="0.2"/>
    <row r="26" spans="1:9" ht="18" customHeight="1" x14ac:dyDescent="0.2">
      <c r="C26" s="1" t="s">
        <v>237</v>
      </c>
    </row>
    <row r="27" spans="1:9" s="63" customFormat="1" ht="39.9" customHeight="1" x14ac:dyDescent="0.2">
      <c r="C27" s="98" t="s">
        <v>213</v>
      </c>
      <c r="D27" s="357" t="s">
        <v>214</v>
      </c>
      <c r="E27" s="357"/>
      <c r="F27" s="358"/>
      <c r="G27" s="358"/>
      <c r="H27" s="212" t="s">
        <v>195</v>
      </c>
      <c r="I27" s="213" t="s">
        <v>215</v>
      </c>
    </row>
    <row r="28" spans="1:9" s="63" customFormat="1" ht="24.9" customHeight="1" x14ac:dyDescent="0.2">
      <c r="C28" s="359"/>
      <c r="D28" s="361"/>
      <c r="E28" s="362"/>
      <c r="F28" s="363"/>
      <c r="G28" s="364"/>
      <c r="H28" s="365"/>
      <c r="I28" s="214" t="s">
        <v>179</v>
      </c>
    </row>
    <row r="29" spans="1:9" s="63" customFormat="1" ht="24.9" customHeight="1" x14ac:dyDescent="0.2">
      <c r="C29" s="360"/>
      <c r="D29" s="367"/>
      <c r="E29" s="368"/>
      <c r="F29" s="369"/>
      <c r="G29" s="370"/>
      <c r="H29" s="366"/>
      <c r="I29" s="215" t="s">
        <v>279</v>
      </c>
    </row>
    <row r="30" spans="1:9" s="63" customFormat="1" ht="24.9" customHeight="1" x14ac:dyDescent="0.2">
      <c r="C30" s="359"/>
      <c r="D30" s="361"/>
      <c r="E30" s="362"/>
      <c r="F30" s="363"/>
      <c r="G30" s="364"/>
      <c r="H30" s="365"/>
      <c r="I30" s="214" t="s">
        <v>179</v>
      </c>
    </row>
    <row r="31" spans="1:9" s="63" customFormat="1" ht="24.9" customHeight="1" x14ac:dyDescent="0.2">
      <c r="C31" s="360"/>
      <c r="D31" s="367"/>
      <c r="E31" s="368"/>
      <c r="F31" s="369"/>
      <c r="G31" s="370"/>
      <c r="H31" s="366"/>
      <c r="I31" s="215" t="s">
        <v>279</v>
      </c>
    </row>
    <row r="32" spans="1:9" ht="17.399999999999999" customHeight="1" x14ac:dyDescent="0.2">
      <c r="C32" s="371" t="s">
        <v>238</v>
      </c>
      <c r="D32" s="371"/>
      <c r="E32" s="371"/>
      <c r="F32" s="371"/>
      <c r="G32" s="371"/>
      <c r="H32" s="371"/>
      <c r="I32" s="37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4" t="s">
        <v>280</v>
      </c>
      <c r="B1" s="174"/>
      <c r="C1" s="174"/>
      <c r="D1" s="174"/>
      <c r="E1" s="174"/>
      <c r="F1" s="223"/>
      <c r="G1" s="174"/>
      <c r="H1" s="174"/>
      <c r="I1" s="174"/>
      <c r="J1" s="174"/>
    </row>
    <row r="2" spans="1:10" x14ac:dyDescent="0.2">
      <c r="A2" s="61"/>
      <c r="B2" s="174"/>
      <c r="C2" s="174"/>
      <c r="D2" s="174"/>
      <c r="E2" s="174"/>
      <c r="F2" s="174"/>
      <c r="G2" s="174"/>
      <c r="H2" s="174"/>
      <c r="I2" s="174"/>
      <c r="J2" s="174"/>
    </row>
    <row r="3" spans="1:10" ht="30" customHeight="1" x14ac:dyDescent="0.2">
      <c r="A3" s="374" t="s">
        <v>73</v>
      </c>
      <c r="B3" s="374"/>
      <c r="C3" s="374"/>
      <c r="D3" s="374"/>
      <c r="E3" s="374"/>
      <c r="F3" s="374"/>
      <c r="G3" s="374"/>
      <c r="H3" s="374"/>
      <c r="I3" s="374"/>
      <c r="J3" s="374"/>
    </row>
    <row r="4" spans="1:10" ht="18" customHeight="1" x14ac:dyDescent="0.2">
      <c r="A4" s="2"/>
      <c r="B4" s="224"/>
      <c r="C4" s="224"/>
      <c r="D4" s="224"/>
      <c r="E4" s="224"/>
      <c r="F4" s="224"/>
      <c r="G4" s="174"/>
      <c r="H4" s="174"/>
      <c r="I4" s="174"/>
      <c r="J4" s="174"/>
    </row>
    <row r="5" spans="1:10" ht="18" customHeight="1" x14ac:dyDescent="0.2">
      <c r="A5" s="174"/>
      <c r="B5" s="174"/>
      <c r="C5" s="174"/>
      <c r="D5" s="174"/>
      <c r="E5" s="174"/>
      <c r="F5" s="174"/>
      <c r="G5" s="174"/>
      <c r="H5" s="375" t="s">
        <v>125</v>
      </c>
      <c r="I5" s="375"/>
      <c r="J5" s="375"/>
    </row>
    <row r="6" spans="1:10" ht="18" customHeight="1" x14ac:dyDescent="0.2">
      <c r="A6" s="174"/>
      <c r="B6" s="174"/>
      <c r="C6" s="174"/>
      <c r="D6" s="174"/>
      <c r="E6" s="174"/>
      <c r="F6" s="174"/>
      <c r="G6" s="174"/>
      <c r="H6" s="174"/>
      <c r="I6" s="174"/>
      <c r="J6" s="174"/>
    </row>
    <row r="7" spans="1:10" ht="18" customHeight="1" x14ac:dyDescent="0.2">
      <c r="A7" s="376" t="s">
        <v>177</v>
      </c>
      <c r="B7" s="376"/>
      <c r="C7" s="377"/>
      <c r="D7" s="16" t="s">
        <v>178</v>
      </c>
      <c r="E7" s="174"/>
      <c r="F7" s="174"/>
      <c r="G7" s="174"/>
      <c r="H7" s="174"/>
      <c r="I7" s="174"/>
      <c r="J7" s="174"/>
    </row>
    <row r="8" spans="1:10" ht="18" customHeight="1" x14ac:dyDescent="0.2">
      <c r="A8" s="223"/>
      <c r="B8" s="225"/>
      <c r="C8" s="223"/>
      <c r="D8" s="174"/>
      <c r="E8" s="174"/>
      <c r="F8" s="174"/>
      <c r="G8" s="174"/>
      <c r="H8" s="174"/>
      <c r="I8" s="174"/>
      <c r="J8" s="174"/>
    </row>
    <row r="9" spans="1:10" ht="24.9" customHeight="1" x14ac:dyDescent="0.2">
      <c r="A9" s="174"/>
      <c r="B9" s="174"/>
      <c r="C9" s="174"/>
      <c r="D9" s="174"/>
      <c r="E9" s="372" t="s">
        <v>126</v>
      </c>
      <c r="F9" s="372"/>
      <c r="G9" s="378"/>
      <c r="H9" s="378"/>
      <c r="I9" s="378"/>
      <c r="J9" s="378"/>
    </row>
    <row r="10" spans="1:10" ht="24.9" customHeight="1" x14ac:dyDescent="0.2">
      <c r="A10" s="174"/>
      <c r="B10" s="174"/>
      <c r="C10" s="174"/>
      <c r="D10" s="174"/>
      <c r="E10" s="372" t="s">
        <v>2</v>
      </c>
      <c r="F10" s="372"/>
      <c r="G10" s="373"/>
      <c r="H10" s="373"/>
      <c r="I10" s="373"/>
      <c r="J10" s="373"/>
    </row>
    <row r="11" spans="1:10" ht="24.9" customHeight="1" x14ac:dyDescent="0.2">
      <c r="A11" s="174"/>
      <c r="B11" s="174"/>
      <c r="C11" s="174"/>
      <c r="D11" s="174"/>
      <c r="E11" s="372" t="s">
        <v>127</v>
      </c>
      <c r="F11" s="372"/>
      <c r="G11" s="373"/>
      <c r="H11" s="373"/>
      <c r="I11" s="373"/>
      <c r="J11" s="373"/>
    </row>
    <row r="12" spans="1:10" ht="9.9" customHeight="1" x14ac:dyDescent="0.2">
      <c r="A12" s="174"/>
      <c r="B12" s="174"/>
      <c r="C12" s="174"/>
      <c r="D12" s="174"/>
      <c r="E12" s="226"/>
      <c r="F12" s="174"/>
      <c r="G12" s="174"/>
      <c r="H12" s="174"/>
      <c r="I12" s="174"/>
      <c r="J12" s="95" t="s">
        <v>264</v>
      </c>
    </row>
    <row r="13" spans="1:10" ht="24.9" customHeight="1" x14ac:dyDescent="0.2">
      <c r="A13" s="174"/>
      <c r="B13" s="174"/>
      <c r="C13" s="174"/>
      <c r="D13" s="174"/>
      <c r="E13" s="8"/>
      <c r="F13" s="175"/>
      <c r="G13" s="174"/>
      <c r="H13" s="174"/>
      <c r="I13" s="174"/>
      <c r="J13" s="174"/>
    </row>
    <row r="14" spans="1:10" s="10" customFormat="1" ht="23.25" customHeight="1" x14ac:dyDescent="0.2">
      <c r="A14" s="205"/>
      <c r="B14" s="149"/>
      <c r="C14" s="149"/>
      <c r="D14" s="149"/>
      <c r="E14" s="149"/>
      <c r="F14" s="149"/>
    </row>
    <row r="15" spans="1:10" s="10" customFormat="1" ht="36" customHeight="1" x14ac:dyDescent="0.2">
      <c r="A15" s="380" t="s">
        <v>190</v>
      </c>
      <c r="B15" s="380"/>
      <c r="C15" s="378" t="str">
        <f>'1（電子）'!A4</f>
        <v>配水管布設工事（配整８－３３）</v>
      </c>
      <c r="D15" s="378"/>
      <c r="E15" s="378"/>
      <c r="F15" s="378"/>
      <c r="G15" s="378"/>
      <c r="H15" s="378"/>
      <c r="I15" s="378"/>
      <c r="J15" s="378"/>
    </row>
    <row r="16" spans="1:10" s="10" customFormat="1" ht="36" customHeight="1" x14ac:dyDescent="0.2">
      <c r="A16" s="381" t="s">
        <v>281</v>
      </c>
      <c r="B16" s="381"/>
      <c r="C16" s="373"/>
      <c r="D16" s="373"/>
      <c r="E16" s="373"/>
      <c r="F16" s="373"/>
      <c r="G16" s="373"/>
      <c r="H16" s="373"/>
      <c r="I16" s="373"/>
      <c r="J16" s="373"/>
    </row>
    <row r="17" spans="1:10" s="10" customFormat="1" ht="23.25" customHeight="1" x14ac:dyDescent="0.2">
      <c r="A17" s="149"/>
      <c r="C17" s="149"/>
      <c r="D17" s="149"/>
      <c r="E17" s="149"/>
      <c r="F17" s="149"/>
    </row>
    <row r="18" spans="1:10" s="10" customFormat="1" ht="69.650000000000006" customHeight="1" x14ac:dyDescent="0.2">
      <c r="A18" s="382" t="s">
        <v>239</v>
      </c>
      <c r="B18" s="382"/>
      <c r="C18" s="382"/>
      <c r="D18" s="382"/>
      <c r="E18" s="382"/>
      <c r="F18" s="382"/>
      <c r="G18" s="382"/>
      <c r="H18" s="382"/>
      <c r="I18" s="382"/>
      <c r="J18" s="382"/>
    </row>
    <row r="19" spans="1:10" s="10" customFormat="1" ht="21.75" customHeight="1" x14ac:dyDescent="0.2">
      <c r="A19" s="222"/>
      <c r="B19" s="222"/>
      <c r="C19" s="222"/>
      <c r="D19" s="222"/>
      <c r="E19" s="222"/>
      <c r="F19" s="222"/>
      <c r="G19" s="222"/>
      <c r="H19" s="222"/>
      <c r="I19" s="222"/>
      <c r="J19" s="222"/>
    </row>
    <row r="20" spans="1:10" s="10" customFormat="1" ht="21.65" customHeight="1" x14ac:dyDescent="0.2">
      <c r="A20" s="383" t="s">
        <v>282</v>
      </c>
      <c r="B20" s="383"/>
      <c r="C20" s="383"/>
      <c r="D20" s="383"/>
      <c r="E20" s="383"/>
      <c r="F20" s="383" t="s">
        <v>283</v>
      </c>
      <c r="G20" s="383"/>
      <c r="H20" s="383"/>
      <c r="I20" s="383"/>
      <c r="J20" s="383"/>
    </row>
    <row r="21" spans="1:10" s="10" customFormat="1" ht="56" customHeight="1" x14ac:dyDescent="0.2">
      <c r="A21" s="227" t="s">
        <v>284</v>
      </c>
      <c r="B21" s="379" t="s">
        <v>285</v>
      </c>
      <c r="C21" s="379"/>
      <c r="D21" s="379"/>
      <c r="E21" s="379"/>
      <c r="F21" s="227" t="s">
        <v>267</v>
      </c>
      <c r="G21" s="379" t="s">
        <v>286</v>
      </c>
      <c r="H21" s="379"/>
      <c r="I21" s="379"/>
      <c r="J21" s="379"/>
    </row>
    <row r="22" spans="1:10" ht="70.25" customHeight="1" x14ac:dyDescent="0.2">
      <c r="A22" s="227" t="s">
        <v>200</v>
      </c>
      <c r="B22" s="379" t="s">
        <v>287</v>
      </c>
      <c r="C22" s="379"/>
      <c r="D22" s="379"/>
      <c r="E22" s="379"/>
      <c r="F22" s="227" t="s">
        <v>200</v>
      </c>
      <c r="G22" s="379" t="s">
        <v>288</v>
      </c>
      <c r="H22" s="379"/>
      <c r="I22" s="379"/>
      <c r="J22" s="379"/>
    </row>
    <row r="23" spans="1:10" ht="98.4" customHeight="1" x14ac:dyDescent="0.2">
      <c r="A23" s="227" t="s">
        <v>289</v>
      </c>
      <c r="B23" s="379" t="s">
        <v>290</v>
      </c>
      <c r="C23" s="379"/>
      <c r="D23" s="379"/>
      <c r="E23" s="379"/>
      <c r="F23" s="227" t="s">
        <v>289</v>
      </c>
      <c r="G23" s="379" t="s">
        <v>191</v>
      </c>
      <c r="H23" s="379"/>
      <c r="I23" s="379"/>
      <c r="J23" s="379"/>
    </row>
    <row r="24" spans="1:10" s="10" customFormat="1" ht="45" customHeight="1" x14ac:dyDescent="0.2">
      <c r="A24" s="227" t="s">
        <v>201</v>
      </c>
      <c r="B24" s="379" t="s">
        <v>291</v>
      </c>
      <c r="C24" s="379"/>
      <c r="D24" s="379"/>
      <c r="E24" s="379"/>
      <c r="F24" s="227" t="s">
        <v>201</v>
      </c>
      <c r="G24" s="379" t="s">
        <v>292</v>
      </c>
      <c r="H24" s="379"/>
      <c r="I24" s="379"/>
      <c r="J24" s="379"/>
    </row>
    <row r="25" spans="1:10" s="10" customFormat="1" ht="88.25" customHeight="1" x14ac:dyDescent="0.2">
      <c r="A25" s="227" t="s">
        <v>265</v>
      </c>
      <c r="B25" s="379" t="s">
        <v>293</v>
      </c>
      <c r="C25" s="379"/>
      <c r="D25" s="379"/>
      <c r="E25" s="379"/>
      <c r="F25" s="227" t="s">
        <v>294</v>
      </c>
      <c r="G25" s="379" t="s">
        <v>295</v>
      </c>
      <c r="H25" s="379"/>
      <c r="I25" s="379"/>
      <c r="J25" s="379"/>
    </row>
    <row r="26" spans="1:10" s="10" customFormat="1" ht="44" customHeight="1" x14ac:dyDescent="0.2">
      <c r="A26" s="227" t="s">
        <v>192</v>
      </c>
      <c r="B26" s="379" t="s">
        <v>296</v>
      </c>
      <c r="C26" s="379"/>
      <c r="D26" s="379"/>
      <c r="E26" s="379"/>
      <c r="F26" s="227" t="s">
        <v>192</v>
      </c>
      <c r="G26" s="379" t="s">
        <v>297</v>
      </c>
      <c r="H26" s="379"/>
      <c r="I26" s="379"/>
      <c r="J26" s="379"/>
    </row>
    <row r="27" spans="1:10" s="10" customFormat="1" ht="16.5" customHeight="1" x14ac:dyDescent="0.2">
      <c r="B27" s="228"/>
      <c r="C27" s="228"/>
      <c r="D27" s="228"/>
      <c r="E27" s="228"/>
      <c r="F27" s="228"/>
      <c r="G27" s="228"/>
      <c r="H27" s="228"/>
      <c r="I27" s="228"/>
      <c r="J27" s="228"/>
    </row>
    <row r="28" spans="1:10" s="18" customFormat="1" ht="15.65" customHeight="1" x14ac:dyDescent="0.2">
      <c r="A28" s="384" t="s">
        <v>298</v>
      </c>
      <c r="B28" s="384"/>
      <c r="C28" s="384"/>
      <c r="D28" s="384"/>
      <c r="E28" s="384"/>
      <c r="F28" s="384"/>
      <c r="G28" s="384"/>
      <c r="H28" s="384"/>
      <c r="I28" s="384"/>
      <c r="J28" s="384"/>
    </row>
    <row r="29" spans="1:10" s="18" customFormat="1" ht="29" customHeight="1" x14ac:dyDescent="0.2">
      <c r="A29" s="385" t="s">
        <v>299</v>
      </c>
      <c r="B29" s="385"/>
      <c r="C29" s="385"/>
      <c r="D29" s="385"/>
      <c r="E29" s="385"/>
      <c r="F29" s="385"/>
      <c r="G29" s="385"/>
      <c r="H29" s="385"/>
      <c r="I29" s="385"/>
      <c r="J29" s="385"/>
    </row>
    <row r="30" spans="1:10" s="63" customFormat="1" ht="33" customHeight="1" x14ac:dyDescent="0.2">
      <c r="A30" s="386" t="s">
        <v>193</v>
      </c>
      <c r="B30" s="387"/>
      <c r="C30" s="207" t="s">
        <v>194</v>
      </c>
      <c r="D30" s="388" t="s">
        <v>266</v>
      </c>
      <c r="E30" s="389"/>
      <c r="F30" s="390"/>
      <c r="G30" s="391" t="s">
        <v>300</v>
      </c>
      <c r="H30" s="391"/>
      <c r="I30" s="391" t="s">
        <v>196</v>
      </c>
      <c r="J30" s="391"/>
    </row>
    <row r="31" spans="1:10" s="63" customFormat="1" ht="22.5" customHeight="1" x14ac:dyDescent="0.2">
      <c r="A31" s="392"/>
      <c r="B31" s="393"/>
      <c r="C31" s="396"/>
      <c r="D31" s="398"/>
      <c r="E31" s="398"/>
      <c r="F31" s="399"/>
      <c r="G31" s="400"/>
      <c r="H31" s="400"/>
      <c r="I31" s="401" t="s">
        <v>179</v>
      </c>
      <c r="J31" s="402"/>
    </row>
    <row r="32" spans="1:10" s="63" customFormat="1" ht="22.5" customHeight="1" x14ac:dyDescent="0.2">
      <c r="A32" s="394"/>
      <c r="B32" s="395"/>
      <c r="C32" s="397"/>
      <c r="D32" s="403"/>
      <c r="E32" s="403"/>
      <c r="F32" s="404"/>
      <c r="G32" s="400"/>
      <c r="H32" s="400"/>
      <c r="I32" s="405" t="s">
        <v>180</v>
      </c>
      <c r="J32" s="406"/>
    </row>
    <row r="33" spans="1:10" s="63" customFormat="1" ht="22.5" customHeight="1" x14ac:dyDescent="0.2">
      <c r="A33" s="392"/>
      <c r="B33" s="393"/>
      <c r="C33" s="396"/>
      <c r="D33" s="398"/>
      <c r="E33" s="398"/>
      <c r="F33" s="399"/>
      <c r="G33" s="400"/>
      <c r="H33" s="400"/>
      <c r="I33" s="401" t="s">
        <v>179</v>
      </c>
      <c r="J33" s="402"/>
    </row>
    <row r="34" spans="1:10" s="63" customFormat="1" ht="22.5" customHeight="1" x14ac:dyDescent="0.2">
      <c r="A34" s="394"/>
      <c r="B34" s="395"/>
      <c r="C34" s="397"/>
      <c r="D34" s="403"/>
      <c r="E34" s="403"/>
      <c r="F34" s="404"/>
      <c r="G34" s="400"/>
      <c r="H34" s="400"/>
      <c r="I34" s="405" t="s">
        <v>301</v>
      </c>
      <c r="J34" s="406"/>
    </row>
    <row r="35" spans="1:10" s="63" customFormat="1" ht="22.5" customHeight="1" x14ac:dyDescent="0.2">
      <c r="A35" s="392"/>
      <c r="B35" s="393"/>
      <c r="C35" s="396"/>
      <c r="D35" s="398"/>
      <c r="E35" s="398"/>
      <c r="F35" s="399"/>
      <c r="G35" s="400"/>
      <c r="H35" s="400"/>
      <c r="I35" s="401" t="s">
        <v>179</v>
      </c>
      <c r="J35" s="402"/>
    </row>
    <row r="36" spans="1:10" s="63" customFormat="1" ht="22.5" customHeight="1" x14ac:dyDescent="0.2">
      <c r="A36" s="394"/>
      <c r="B36" s="395"/>
      <c r="C36" s="397"/>
      <c r="D36" s="403"/>
      <c r="E36" s="403"/>
      <c r="F36" s="404"/>
      <c r="G36" s="400"/>
      <c r="H36" s="400"/>
      <c r="I36" s="405" t="s">
        <v>302</v>
      </c>
      <c r="J36" s="406"/>
    </row>
    <row r="37" spans="1:10" s="63" customFormat="1" ht="23.25" customHeight="1" x14ac:dyDescent="0.2">
      <c r="A37" s="151" t="s">
        <v>303</v>
      </c>
      <c r="B37" s="152"/>
      <c r="C37" s="153"/>
      <c r="D37" s="153"/>
      <c r="E37" s="153"/>
      <c r="F37" s="153"/>
      <c r="G37" s="151"/>
      <c r="H37" s="151"/>
      <c r="I37" s="151"/>
      <c r="J37" s="151"/>
    </row>
    <row r="38" spans="1:10" s="63" customFormat="1" ht="23.25" customHeight="1" x14ac:dyDescent="0.2">
      <c r="A38" s="151" t="s">
        <v>304</v>
      </c>
      <c r="B38" s="152"/>
      <c r="C38" s="153"/>
      <c r="D38" s="153"/>
      <c r="E38" s="153"/>
      <c r="F38" s="153"/>
      <c r="G38" s="151"/>
      <c r="H38" s="151"/>
      <c r="I38" s="151"/>
      <c r="J38" s="151"/>
    </row>
    <row r="39" spans="1:10" ht="21.75" customHeight="1" x14ac:dyDescent="0.2">
      <c r="A39" s="176" t="s">
        <v>305</v>
      </c>
      <c r="B39" s="174"/>
      <c r="C39" s="174"/>
      <c r="D39" s="174"/>
      <c r="E39" s="174"/>
      <c r="F39" s="174"/>
      <c r="G39" s="174"/>
      <c r="H39" s="174"/>
      <c r="I39" s="174"/>
      <c r="J39" s="174"/>
    </row>
    <row r="40" spans="1:10" ht="21.75" customHeight="1" x14ac:dyDescent="0.2">
      <c r="A40" s="176"/>
      <c r="B40" s="174"/>
      <c r="C40" s="174"/>
      <c r="D40" s="174"/>
      <c r="E40" s="174"/>
      <c r="F40" s="174"/>
      <c r="G40" s="174"/>
      <c r="H40" s="174"/>
      <c r="I40" s="174"/>
      <c r="J40" s="174" t="s">
        <v>306</v>
      </c>
    </row>
    <row r="41" spans="1:10" s="63" customFormat="1" ht="33" customHeight="1" x14ac:dyDescent="0.2">
      <c r="A41" s="386" t="s">
        <v>193</v>
      </c>
      <c r="B41" s="387"/>
      <c r="C41" s="207" t="s">
        <v>194</v>
      </c>
      <c r="D41" s="388" t="s">
        <v>266</v>
      </c>
      <c r="E41" s="389"/>
      <c r="F41" s="390"/>
      <c r="G41" s="391" t="s">
        <v>300</v>
      </c>
      <c r="H41" s="391"/>
      <c r="I41" s="391" t="s">
        <v>196</v>
      </c>
      <c r="J41" s="391"/>
    </row>
    <row r="42" spans="1:10" s="63" customFormat="1" ht="22.5" customHeight="1" x14ac:dyDescent="0.2">
      <c r="A42" s="407"/>
      <c r="B42" s="408"/>
      <c r="C42" s="396"/>
      <c r="D42" s="409"/>
      <c r="E42" s="409"/>
      <c r="F42" s="410"/>
      <c r="G42" s="411"/>
      <c r="H42" s="411"/>
      <c r="I42" s="412" t="s">
        <v>307</v>
      </c>
      <c r="J42" s="413"/>
    </row>
    <row r="43" spans="1:10" s="63" customFormat="1" ht="22.5" customHeight="1" x14ac:dyDescent="0.2">
      <c r="A43" s="317"/>
      <c r="B43" s="318"/>
      <c r="C43" s="397"/>
      <c r="D43" s="414"/>
      <c r="E43" s="414"/>
      <c r="F43" s="415"/>
      <c r="G43" s="411"/>
      <c r="H43" s="411"/>
      <c r="I43" s="416" t="s">
        <v>180</v>
      </c>
      <c r="J43" s="417"/>
    </row>
    <row r="44" spans="1:10" s="63" customFormat="1" ht="22.5" customHeight="1" x14ac:dyDescent="0.2">
      <c r="A44" s="407"/>
      <c r="B44" s="408"/>
      <c r="C44" s="396"/>
      <c r="D44" s="409"/>
      <c r="E44" s="409"/>
      <c r="F44" s="410"/>
      <c r="G44" s="411"/>
      <c r="H44" s="411"/>
      <c r="I44" s="412" t="s">
        <v>308</v>
      </c>
      <c r="J44" s="413"/>
    </row>
    <row r="45" spans="1:10" s="63" customFormat="1" ht="22.5" customHeight="1" x14ac:dyDescent="0.2">
      <c r="A45" s="317"/>
      <c r="B45" s="318"/>
      <c r="C45" s="397"/>
      <c r="D45" s="414"/>
      <c r="E45" s="414"/>
      <c r="F45" s="415"/>
      <c r="G45" s="411"/>
      <c r="H45" s="411"/>
      <c r="I45" s="416" t="s">
        <v>302</v>
      </c>
      <c r="J45" s="417"/>
    </row>
    <row r="46" spans="1:10" s="63" customFormat="1" ht="22.5" customHeight="1" x14ac:dyDescent="0.2">
      <c r="A46" s="407"/>
      <c r="B46" s="408"/>
      <c r="C46" s="396"/>
      <c r="D46" s="409"/>
      <c r="E46" s="409"/>
      <c r="F46" s="410"/>
      <c r="G46" s="411"/>
      <c r="H46" s="411"/>
      <c r="I46" s="412" t="s">
        <v>307</v>
      </c>
      <c r="J46" s="413"/>
    </row>
    <row r="47" spans="1:10" s="63" customFormat="1" ht="22.5" customHeight="1" x14ac:dyDescent="0.2">
      <c r="A47" s="317"/>
      <c r="B47" s="318"/>
      <c r="C47" s="397"/>
      <c r="D47" s="414"/>
      <c r="E47" s="414"/>
      <c r="F47" s="415"/>
      <c r="G47" s="411"/>
      <c r="H47" s="411"/>
      <c r="I47" s="416" t="s">
        <v>309</v>
      </c>
      <c r="J47" s="417"/>
    </row>
    <row r="48" spans="1:10" s="63" customFormat="1" ht="22.5" customHeight="1" x14ac:dyDescent="0.2">
      <c r="A48" s="407"/>
      <c r="B48" s="408"/>
      <c r="C48" s="396"/>
      <c r="D48" s="409"/>
      <c r="E48" s="409"/>
      <c r="F48" s="410"/>
      <c r="G48" s="411"/>
      <c r="H48" s="411"/>
      <c r="I48" s="412" t="s">
        <v>308</v>
      </c>
      <c r="J48" s="413"/>
    </row>
    <row r="49" spans="1:10" s="63" customFormat="1" ht="22.5" customHeight="1" x14ac:dyDescent="0.2">
      <c r="A49" s="317"/>
      <c r="B49" s="318"/>
      <c r="C49" s="397"/>
      <c r="D49" s="414"/>
      <c r="E49" s="414"/>
      <c r="F49" s="415"/>
      <c r="G49" s="411"/>
      <c r="H49" s="411"/>
      <c r="I49" s="416" t="s">
        <v>302</v>
      </c>
      <c r="J49" s="417"/>
    </row>
    <row r="52" spans="1:10" hidden="1" x14ac:dyDescent="0.2">
      <c r="A52" s="1" t="s">
        <v>197</v>
      </c>
    </row>
    <row r="53" spans="1:10" hidden="1" x14ac:dyDescent="0.2">
      <c r="A53" s="1" t="s">
        <v>310</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xr:uid="{00000000-0002-0000-0600-000000000000}">
      <formula1>$A$51:$A$53</formula1>
    </dataValidation>
    <dataValidation type="list" allowBlank="1" showInputMessage="1" showErrorMessage="1" sqref="C42:C49" xr:uid="{00000000-0002-0000-0600-000001000000}">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5"/>
  <sheetViews>
    <sheetView view="pageBreakPreview" zoomScaleNormal="100" workbookViewId="0"/>
  </sheetViews>
  <sheetFormatPr defaultColWidth="9" defaultRowHeight="13" x14ac:dyDescent="0.2"/>
  <cols>
    <col min="1" max="14" width="8.36328125" style="1" customWidth="1"/>
    <col min="15" max="16384" width="9" style="1"/>
  </cols>
  <sheetData>
    <row r="1" spans="1:10" x14ac:dyDescent="0.2">
      <c r="A1" s="1" t="s">
        <v>206</v>
      </c>
      <c r="E1" s="418" t="s">
        <v>311</v>
      </c>
      <c r="F1" s="418"/>
      <c r="G1" s="418"/>
      <c r="H1" s="418"/>
      <c r="I1" s="418"/>
      <c r="J1" s="418"/>
    </row>
    <row r="2" spans="1:10" x14ac:dyDescent="0.2">
      <c r="E2" s="418"/>
      <c r="F2" s="418"/>
      <c r="G2" s="418"/>
      <c r="H2" s="418"/>
      <c r="I2" s="418"/>
      <c r="J2" s="418"/>
    </row>
    <row r="3" spans="1:10" x14ac:dyDescent="0.2">
      <c r="A3" s="61"/>
      <c r="E3" s="418"/>
      <c r="F3" s="418"/>
      <c r="G3" s="418"/>
      <c r="H3" s="418"/>
      <c r="I3" s="418"/>
      <c r="J3" s="418"/>
    </row>
    <row r="4" spans="1:10" ht="30" customHeight="1" x14ac:dyDescent="0.2">
      <c r="A4" s="374" t="s">
        <v>73</v>
      </c>
      <c r="B4" s="374"/>
      <c r="C4" s="374"/>
      <c r="D4" s="374"/>
      <c r="E4" s="374"/>
      <c r="F4" s="374"/>
      <c r="G4" s="374"/>
      <c r="H4" s="374"/>
      <c r="I4" s="374"/>
      <c r="J4" s="374"/>
    </row>
    <row r="5" spans="1:10" ht="18" customHeight="1" x14ac:dyDescent="0.2">
      <c r="A5" s="2"/>
      <c r="B5" s="3"/>
      <c r="C5" s="3"/>
      <c r="D5" s="3"/>
      <c r="E5" s="3"/>
      <c r="F5" s="3"/>
    </row>
    <row r="6" spans="1:10" ht="18" customHeight="1" x14ac:dyDescent="0.2">
      <c r="H6" s="419" t="s">
        <v>125</v>
      </c>
      <c r="I6" s="419"/>
      <c r="J6" s="419"/>
    </row>
    <row r="7" spans="1:10" ht="18" customHeight="1" x14ac:dyDescent="0.2"/>
    <row r="8" spans="1:10" ht="18" customHeight="1" x14ac:dyDescent="0.2">
      <c r="A8" s="376" t="s">
        <v>177</v>
      </c>
      <c r="B8" s="376"/>
      <c r="C8" s="377"/>
      <c r="D8" s="16" t="s">
        <v>178</v>
      </c>
    </row>
    <row r="9" spans="1:10" ht="18" customHeight="1" x14ac:dyDescent="0.2">
      <c r="A9" s="4"/>
      <c r="B9" s="219"/>
      <c r="C9" s="4"/>
    </row>
    <row r="10" spans="1:10" ht="24.9" customHeight="1" x14ac:dyDescent="0.2">
      <c r="E10" s="420" t="s">
        <v>126</v>
      </c>
      <c r="F10" s="420"/>
      <c r="G10" s="421"/>
      <c r="H10" s="421"/>
      <c r="I10" s="421"/>
      <c r="J10" s="421"/>
    </row>
    <row r="11" spans="1:10" ht="24.9" customHeight="1" x14ac:dyDescent="0.2">
      <c r="E11" s="420" t="s">
        <v>2</v>
      </c>
      <c r="F11" s="420"/>
      <c r="G11" s="423"/>
      <c r="H11" s="423"/>
      <c r="I11" s="423"/>
      <c r="J11" s="423"/>
    </row>
    <row r="12" spans="1:10" ht="24.9" customHeight="1" x14ac:dyDescent="0.2">
      <c r="E12" s="420" t="s">
        <v>127</v>
      </c>
      <c r="F12" s="420"/>
      <c r="G12" s="423"/>
      <c r="H12" s="423"/>
      <c r="I12" s="423"/>
      <c r="J12" s="423"/>
    </row>
    <row r="13" spans="1:10" ht="9.9" customHeight="1" x14ac:dyDescent="0.2">
      <c r="E13" s="5"/>
      <c r="J13" s="95" t="s">
        <v>264</v>
      </c>
    </row>
    <row r="14" spans="1:10" ht="24.9" customHeight="1" x14ac:dyDescent="0.2">
      <c r="E14" s="8"/>
      <c r="F14" s="9"/>
    </row>
    <row r="15" spans="1:10" s="10" customFormat="1" ht="23.25" customHeight="1" x14ac:dyDescent="0.2">
      <c r="A15" s="205"/>
      <c r="B15" s="149"/>
      <c r="C15" s="149"/>
      <c r="D15" s="149"/>
      <c r="E15" s="149"/>
      <c r="F15" s="149"/>
    </row>
    <row r="16" spans="1:10" s="10" customFormat="1" ht="36" customHeight="1" x14ac:dyDescent="0.2">
      <c r="A16" s="380" t="s">
        <v>190</v>
      </c>
      <c r="B16" s="380"/>
      <c r="C16" s="421" t="str">
        <f>'1（電子）'!A4</f>
        <v>配水管布設工事（配整８－３３）</v>
      </c>
      <c r="D16" s="421"/>
      <c r="E16" s="421"/>
      <c r="F16" s="421"/>
      <c r="G16" s="421"/>
      <c r="H16" s="421"/>
      <c r="I16" s="421"/>
      <c r="J16" s="421"/>
    </row>
    <row r="17" spans="1:10" s="10" customFormat="1" ht="36" customHeight="1" x14ac:dyDescent="0.2">
      <c r="A17" s="381" t="s">
        <v>199</v>
      </c>
      <c r="B17" s="381"/>
      <c r="C17" s="423"/>
      <c r="D17" s="423"/>
      <c r="E17" s="423"/>
      <c r="F17" s="423"/>
      <c r="G17" s="423"/>
      <c r="H17" s="423"/>
      <c r="I17" s="423"/>
      <c r="J17" s="423"/>
    </row>
    <row r="18" spans="1:10" s="10" customFormat="1" ht="23.25" customHeight="1" x14ac:dyDescent="0.2">
      <c r="A18" s="149"/>
      <c r="C18" s="149"/>
      <c r="D18" s="149"/>
      <c r="E18" s="149"/>
      <c r="F18" s="149"/>
    </row>
    <row r="19" spans="1:10" s="10" customFormat="1" ht="69.650000000000006" customHeight="1" x14ac:dyDescent="0.2">
      <c r="A19" s="382" t="s">
        <v>242</v>
      </c>
      <c r="B19" s="382"/>
      <c r="C19" s="382"/>
      <c r="D19" s="382"/>
      <c r="E19" s="382"/>
      <c r="F19" s="382"/>
      <c r="G19" s="382"/>
      <c r="H19" s="382"/>
      <c r="I19" s="382"/>
      <c r="J19" s="382"/>
    </row>
    <row r="20" spans="1:10" s="10" customFormat="1" ht="21.75" customHeight="1" x14ac:dyDescent="0.2">
      <c r="A20" s="222"/>
      <c r="B20" s="222"/>
      <c r="C20" s="222"/>
      <c r="D20" s="222"/>
      <c r="E20" s="222"/>
      <c r="F20" s="222"/>
      <c r="G20" s="222"/>
      <c r="H20" s="222"/>
      <c r="I20" s="222"/>
      <c r="J20" s="222"/>
    </row>
    <row r="21" spans="1:10" s="10" customFormat="1" ht="18.649999999999999" customHeight="1" x14ac:dyDescent="0.2">
      <c r="A21" s="206" t="s">
        <v>267</v>
      </c>
      <c r="B21" s="422" t="s">
        <v>268</v>
      </c>
      <c r="C21" s="422"/>
      <c r="D21" s="422"/>
      <c r="E21" s="422"/>
      <c r="F21" s="422"/>
      <c r="G21" s="422"/>
      <c r="H21" s="422"/>
      <c r="I21" s="422"/>
      <c r="J21" s="422"/>
    </row>
    <row r="22" spans="1:10" ht="32.4" customHeight="1" x14ac:dyDescent="0.2">
      <c r="A22" s="206" t="s">
        <v>200</v>
      </c>
      <c r="B22" s="422" t="s">
        <v>269</v>
      </c>
      <c r="C22" s="422"/>
      <c r="D22" s="422"/>
      <c r="E22" s="422"/>
      <c r="F22" s="422"/>
      <c r="G22" s="422"/>
      <c r="H22" s="422"/>
      <c r="I22" s="422"/>
      <c r="J22" s="422"/>
    </row>
    <row r="23" spans="1:10" ht="18.649999999999999" customHeight="1" x14ac:dyDescent="0.2">
      <c r="A23" s="206" t="s">
        <v>128</v>
      </c>
      <c r="B23" s="422" t="s">
        <v>191</v>
      </c>
      <c r="C23" s="422"/>
      <c r="D23" s="422"/>
      <c r="E23" s="422"/>
      <c r="F23" s="422"/>
      <c r="G23" s="422"/>
      <c r="H23" s="422"/>
      <c r="I23" s="422"/>
      <c r="J23" s="422"/>
    </row>
    <row r="24" spans="1:10" s="10" customFormat="1" ht="18.649999999999999" customHeight="1" x14ac:dyDescent="0.2">
      <c r="A24" s="208" t="s">
        <v>201</v>
      </c>
      <c r="B24" s="422" t="s">
        <v>202</v>
      </c>
      <c r="C24" s="422"/>
      <c r="D24" s="422"/>
      <c r="E24" s="422"/>
      <c r="F24" s="422"/>
      <c r="G24" s="422"/>
      <c r="H24" s="422"/>
      <c r="I24" s="422"/>
      <c r="J24" s="422"/>
    </row>
    <row r="25" spans="1:10" s="10" customFormat="1" ht="29.4" customHeight="1" x14ac:dyDescent="0.2">
      <c r="A25" s="150"/>
      <c r="B25" s="202"/>
      <c r="C25" s="202"/>
      <c r="D25" s="202"/>
      <c r="E25" s="202"/>
      <c r="F25" s="202"/>
      <c r="G25" s="202"/>
      <c r="H25" s="202"/>
      <c r="I25" s="202"/>
      <c r="J25" s="202"/>
    </row>
    <row r="26" spans="1:10" s="18" customFormat="1" ht="23.25" customHeight="1" x14ac:dyDescent="0.2">
      <c r="A26" s="424" t="s">
        <v>243</v>
      </c>
      <c r="B26" s="424"/>
      <c r="C26" s="424"/>
      <c r="D26" s="424"/>
      <c r="E26" s="424"/>
      <c r="F26" s="424"/>
      <c r="G26" s="424"/>
      <c r="H26" s="424"/>
      <c r="I26" s="424"/>
      <c r="J26" s="424"/>
    </row>
    <row r="27" spans="1:10" s="63" customFormat="1" ht="33" customHeight="1" x14ac:dyDescent="0.2">
      <c r="A27" s="386" t="s">
        <v>193</v>
      </c>
      <c r="B27" s="387"/>
      <c r="C27" s="207" t="s">
        <v>194</v>
      </c>
      <c r="D27" s="425" t="s">
        <v>266</v>
      </c>
      <c r="E27" s="426"/>
      <c r="F27" s="427"/>
      <c r="G27" s="428" t="s">
        <v>312</v>
      </c>
      <c r="H27" s="428"/>
      <c r="I27" s="428" t="s">
        <v>196</v>
      </c>
      <c r="J27" s="428"/>
    </row>
    <row r="28" spans="1:10" s="63" customFormat="1" ht="22.5" customHeight="1" x14ac:dyDescent="0.2">
      <c r="A28" s="407"/>
      <c r="B28" s="408"/>
      <c r="C28" s="396"/>
      <c r="D28" s="409"/>
      <c r="E28" s="409"/>
      <c r="F28" s="410"/>
      <c r="G28" s="411"/>
      <c r="H28" s="411"/>
      <c r="I28" s="412" t="s">
        <v>179</v>
      </c>
      <c r="J28" s="413"/>
    </row>
    <row r="29" spans="1:10" s="63" customFormat="1" ht="22.5" customHeight="1" x14ac:dyDescent="0.2">
      <c r="A29" s="317"/>
      <c r="B29" s="318"/>
      <c r="C29" s="397"/>
      <c r="D29" s="414"/>
      <c r="E29" s="414"/>
      <c r="F29" s="415"/>
      <c r="G29" s="411"/>
      <c r="H29" s="411"/>
      <c r="I29" s="416" t="s">
        <v>180</v>
      </c>
      <c r="J29" s="417"/>
    </row>
    <row r="30" spans="1:10" s="63" customFormat="1" ht="23.25" customHeight="1" x14ac:dyDescent="0.2">
      <c r="A30" s="151" t="s">
        <v>313</v>
      </c>
      <c r="B30" s="152"/>
      <c r="C30" s="153"/>
      <c r="D30" s="153"/>
      <c r="E30" s="153"/>
      <c r="F30" s="153"/>
      <c r="G30" s="151"/>
      <c r="H30" s="151"/>
      <c r="I30" s="151"/>
      <c r="J30" s="151"/>
    </row>
    <row r="31" spans="1:10" s="63" customFormat="1" ht="23.25" customHeight="1" x14ac:dyDescent="0.2">
      <c r="A31" s="151" t="s">
        <v>314</v>
      </c>
      <c r="B31" s="152"/>
      <c r="C31" s="153"/>
      <c r="D31" s="153"/>
      <c r="E31" s="153"/>
      <c r="F31" s="153"/>
      <c r="G31" s="151"/>
      <c r="H31" s="151"/>
      <c r="I31" s="151"/>
      <c r="J31" s="151"/>
    </row>
    <row r="32" spans="1:10" s="63" customFormat="1" ht="23.25" customHeight="1" x14ac:dyDescent="0.2">
      <c r="A32" s="151" t="s">
        <v>240</v>
      </c>
      <c r="B32" s="152"/>
      <c r="C32" s="153"/>
      <c r="D32" s="153"/>
      <c r="E32" s="153"/>
      <c r="F32" s="153"/>
      <c r="G32" s="151"/>
      <c r="H32" s="151"/>
      <c r="I32" s="151"/>
      <c r="J32" s="151"/>
    </row>
    <row r="33" spans="1:1" s="174" customFormat="1" ht="21.75" customHeight="1" x14ac:dyDescent="0.2">
      <c r="A33" s="176" t="s">
        <v>241</v>
      </c>
    </row>
    <row r="34" spans="1:1" x14ac:dyDescent="0.2">
      <c r="A34" s="1" t="s">
        <v>197</v>
      </c>
    </row>
    <row r="35" spans="1:1" x14ac:dyDescent="0.2">
      <c r="A35" s="1" t="s">
        <v>198</v>
      </c>
    </row>
  </sheetData>
  <mergeCells count="31">
    <mergeCell ref="A28:B29"/>
    <mergeCell ref="C28:C29"/>
    <mergeCell ref="D28:F28"/>
    <mergeCell ref="G28:H29"/>
    <mergeCell ref="I28:J28"/>
    <mergeCell ref="D29:F29"/>
    <mergeCell ref="I29:J29"/>
    <mergeCell ref="B24:J24"/>
    <mergeCell ref="A26:J26"/>
    <mergeCell ref="A27:B27"/>
    <mergeCell ref="D27:F27"/>
    <mergeCell ref="G27:H27"/>
    <mergeCell ref="I27:J27"/>
    <mergeCell ref="B23:J23"/>
    <mergeCell ref="E11:F11"/>
    <mergeCell ref="G11:J11"/>
    <mergeCell ref="E12:F12"/>
    <mergeCell ref="G12:J12"/>
    <mergeCell ref="A16:B16"/>
    <mergeCell ref="C16:J16"/>
    <mergeCell ref="A17:B17"/>
    <mergeCell ref="C17:J17"/>
    <mergeCell ref="A19:J19"/>
    <mergeCell ref="B21:J21"/>
    <mergeCell ref="B22:J22"/>
    <mergeCell ref="E1:J3"/>
    <mergeCell ref="A4:J4"/>
    <mergeCell ref="H6:J6"/>
    <mergeCell ref="A8:C8"/>
    <mergeCell ref="E10:F10"/>
    <mergeCell ref="G10:J10"/>
  </mergeCells>
  <phoneticPr fontId="2"/>
  <dataValidations count="1">
    <dataValidation type="list" allowBlank="1" showInputMessage="1" showErrorMessage="1" sqref="C28:C29" xr:uid="{00000000-0002-0000-0700-000000000000}">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G18"/>
  <sheetViews>
    <sheetView view="pageBreakPreview" topLeftCell="A4"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205</v>
      </c>
      <c r="G1" s="4"/>
    </row>
    <row r="2" spans="1:7" x14ac:dyDescent="0.2">
      <c r="A2" s="61"/>
    </row>
    <row r="3" spans="1:7" ht="30" customHeight="1" x14ac:dyDescent="0.2">
      <c r="A3" s="2" t="s">
        <v>73</v>
      </c>
      <c r="B3" s="3"/>
      <c r="C3" s="3"/>
      <c r="D3" s="3"/>
      <c r="E3" s="3"/>
      <c r="F3" s="3"/>
      <c r="G3" s="3"/>
    </row>
    <row r="4" spans="1:7" ht="33" customHeight="1" x14ac:dyDescent="0.2">
      <c r="A4" s="2"/>
      <c r="B4" s="3"/>
      <c r="C4" s="3"/>
      <c r="D4" s="3"/>
      <c r="E4" s="3"/>
      <c r="F4" s="3"/>
      <c r="G4" s="3"/>
    </row>
    <row r="5" spans="1:7" ht="18" customHeight="1" x14ac:dyDescent="0.2">
      <c r="F5" s="89"/>
      <c r="G5" s="201" t="s">
        <v>74</v>
      </c>
    </row>
    <row r="6" spans="1:7" ht="18" customHeight="1" x14ac:dyDescent="0.2"/>
    <row r="7" spans="1:7" ht="33" customHeight="1" x14ac:dyDescent="0.2">
      <c r="B7" s="14" t="s">
        <v>122</v>
      </c>
      <c r="C7" s="65"/>
    </row>
    <row r="8" spans="1:7" ht="18" customHeight="1" x14ac:dyDescent="0.2">
      <c r="A8" s="4"/>
      <c r="B8" s="6"/>
      <c r="C8" s="4"/>
    </row>
    <row r="9" spans="1:7" ht="30" customHeight="1" x14ac:dyDescent="0.2">
      <c r="A9" s="4"/>
      <c r="B9" s="6"/>
      <c r="C9" s="4"/>
    </row>
    <row r="10" spans="1:7" ht="24.9" customHeight="1" x14ac:dyDescent="0.2">
      <c r="E10" s="7" t="s">
        <v>1</v>
      </c>
      <c r="F10" s="90"/>
      <c r="G10" s="91"/>
    </row>
    <row r="11" spans="1:7" ht="24.9" customHeight="1" x14ac:dyDescent="0.2">
      <c r="E11" s="7" t="s">
        <v>2</v>
      </c>
      <c r="F11" s="92"/>
      <c r="G11" s="93"/>
    </row>
    <row r="12" spans="1:7" ht="24.9" customHeight="1" x14ac:dyDescent="0.2">
      <c r="E12" s="7" t="s">
        <v>33</v>
      </c>
      <c r="F12" s="92"/>
      <c r="G12" s="94"/>
    </row>
    <row r="13" spans="1:7" ht="9.9" customHeight="1" x14ac:dyDescent="0.2">
      <c r="E13" s="5"/>
      <c r="F13" s="5"/>
      <c r="G13" s="95" t="s">
        <v>258</v>
      </c>
    </row>
    <row r="14" spans="1:7" ht="49.5" customHeight="1" x14ac:dyDescent="0.2">
      <c r="E14" s="8"/>
      <c r="F14" s="8"/>
      <c r="G14" s="9"/>
    </row>
    <row r="15" spans="1:7" s="10" customFormat="1" ht="197.25" customHeight="1" x14ac:dyDescent="0.2">
      <c r="A15" s="429" t="s">
        <v>244</v>
      </c>
      <c r="B15" s="229"/>
      <c r="C15" s="229"/>
      <c r="D15" s="229"/>
      <c r="E15" s="229"/>
      <c r="F15" s="229"/>
      <c r="G15" s="229"/>
    </row>
    <row r="16" spans="1:7" ht="24.9" customHeight="1" x14ac:dyDescent="0.2">
      <c r="A16" s="97"/>
      <c r="B16" s="96"/>
      <c r="C16" s="96"/>
      <c r="D16" s="96"/>
      <c r="E16" s="96"/>
      <c r="F16" s="96"/>
      <c r="G16" s="96"/>
    </row>
    <row r="17" spans="2:7" s="63" customFormat="1" ht="50.15" customHeight="1" x14ac:dyDescent="0.2">
      <c r="B17" s="98" t="s">
        <v>75</v>
      </c>
      <c r="C17" s="354" t="str">
        <f>'1（電子）'!A4</f>
        <v>配水管布設工事（配整８－３３）</v>
      </c>
      <c r="D17" s="355"/>
      <c r="E17" s="355"/>
      <c r="F17" s="355"/>
      <c r="G17" s="356"/>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5（工事成績確認提出書）</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'5（工事成績確認提出書）'!Print_Area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2025-01-23T09:00:15Z</cp:lastPrinted>
  <dcterms:created xsi:type="dcterms:W3CDTF">2004-09-21T12:35:59Z</dcterms:created>
  <dcterms:modified xsi:type="dcterms:W3CDTF">2026-06-04T04:39:40Z</dcterms:modified>
</cp:coreProperties>
</file>