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10610\Desktop\2026様式テンプレ集\01_2026年4月1日以降公告～（技士補は除く）\04_（HP掲載用）自己採点表\"/>
    </mc:Choice>
  </mc:AlternateContent>
  <workbookProtection workbookAlgorithmName="SHA-512" workbookHashValue="4hVEuh5srVUKX+E9gTCb9srWMhNBrfgiWRx5bbx9PteD3Wfk6AkiwoglfVRaDIf5Tw5XVgIR0Zj061qM+xlwaw==" workbookSaltValue="AKz4VSjyOG/HJ/LeK7UGEw==" workbookSpinCount="100000" lockStructure="1"/>
  <bookViews>
    <workbookView xWindow="-12" yWindow="12" windowWidth="10356" windowHeight="8736"/>
  </bookViews>
  <sheets>
    <sheet name="特別簡易型（舗装）" sheetId="29" r:id="rId1"/>
  </sheets>
  <definedNames>
    <definedName name="_xlnm.Print_Area" localSheetId="0">'特別簡易型（舗装）'!$A$1:$L$109</definedName>
  </definedNames>
  <calcPr calcId="162913"/>
</workbook>
</file>

<file path=xl/calcChain.xml><?xml version="1.0" encoding="utf-8"?>
<calcChain xmlns="http://schemas.openxmlformats.org/spreadsheetml/2006/main">
  <c r="G72" i="29" l="1"/>
  <c r="G53" i="29" l="1"/>
  <c r="G18" i="29"/>
  <c r="G71" i="29" l="1"/>
  <c r="G65" i="29"/>
  <c r="G41" i="29"/>
  <c r="G88" i="29"/>
  <c r="G89" i="29" l="1"/>
  <c r="F89" i="29"/>
</calcChain>
</file>

<file path=xl/sharedStrings.xml><?xml version="1.0" encoding="utf-8"?>
<sst xmlns="http://schemas.openxmlformats.org/spreadsheetml/2006/main" count="173" uniqueCount="130">
  <si>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</si>
  <si>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</si>
  <si>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</si>
  <si>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</si>
  <si>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</si>
  <si>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</si>
  <si>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</si>
  <si>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</si>
  <si>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</si>
  <si>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その他</t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</si>
  <si>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</si>
  <si>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</si>
  <si>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(1)保有する資格</t>
    <rPh sb="3" eb="5">
      <t>ホユウ</t>
    </rPh>
    <rPh sb="7" eb="9">
      <t>シカク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</si>
  <si>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</si>
  <si>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</si>
  <si>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(4)継続教育（ＣＰＤ）の取組状況</t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</si>
  <si>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</si>
  <si>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</si>
  <si>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</si>
  <si>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</si>
  <si>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</si>
  <si>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</si>
  <si>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</si>
  <si>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</si>
  <si>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</si>
  <si>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</si>
  <si>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</si>
  <si>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</si>
  <si>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</si>
  <si>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</si>
  <si>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同種・同規模以上の工事の施工実績なし</t>
    <phoneticPr fontId="2"/>
  </si>
  <si>
    <t>85点以上</t>
    <phoneticPr fontId="2"/>
  </si>
  <si>
    <t>(2)過去10か年度の同一工種の工事成績評定点3件の平均点</t>
    <phoneticPr fontId="2"/>
  </si>
  <si>
    <t>(5)自社による施工の誓約</t>
    <rPh sb="3" eb="5">
      <t>ジシャ</t>
    </rPh>
    <rPh sb="8" eb="10">
      <t>セコウ</t>
    </rPh>
    <rPh sb="11" eb="13">
      <t>セイヤク</t>
    </rPh>
    <phoneticPr fontId="2"/>
  </si>
  <si>
    <t>施工実績2件以上あり</t>
    <rPh sb="0" eb="2">
      <t>セコウ</t>
    </rPh>
    <rPh sb="2" eb="4">
      <t>ジッセキ</t>
    </rPh>
    <rPh sb="5" eb="8">
      <t>ケンイジョウ</t>
    </rPh>
    <phoneticPr fontId="2"/>
  </si>
  <si>
    <t>施工実績1件あり</t>
    <phoneticPr fontId="2"/>
  </si>
  <si>
    <t>施工実績なし</t>
    <phoneticPr fontId="2"/>
  </si>
  <si>
    <t>誓約あり</t>
    <rPh sb="0" eb="2">
      <t>セイヤク</t>
    </rPh>
    <phoneticPr fontId="2"/>
  </si>
  <si>
    <t>誓約なし</t>
    <phoneticPr fontId="2"/>
  </si>
  <si>
    <t>(6)アスファルトフィニッシャの保有状況</t>
    <rPh sb="16" eb="18">
      <t>ホユウ</t>
    </rPh>
    <rPh sb="18" eb="20">
      <t>ジョウキョウ</t>
    </rPh>
    <phoneticPr fontId="2"/>
  </si>
  <si>
    <t>(7)タイヤローラの保有状況</t>
    <rPh sb="10" eb="12">
      <t>ホユウ</t>
    </rPh>
    <rPh sb="12" eb="14">
      <t>ジョウキョウ</t>
    </rPh>
    <phoneticPr fontId="2"/>
  </si>
  <si>
    <t>(8)マカダムローラの保有状況</t>
    <rPh sb="11" eb="13">
      <t>ホユウ</t>
    </rPh>
    <rPh sb="13" eb="15">
      <t>ジョウキョウ</t>
    </rPh>
    <phoneticPr fontId="2"/>
  </si>
  <si>
    <t>(9)モーターグレーダの保有状況</t>
    <rPh sb="12" eb="14">
      <t>ホユウ</t>
    </rPh>
    <rPh sb="14" eb="16">
      <t>ジョウキョウ</t>
    </rPh>
    <phoneticPr fontId="2"/>
  </si>
  <si>
    <t>自社で保有している</t>
    <rPh sb="0" eb="2">
      <t>ジシャ</t>
    </rPh>
    <rPh sb="3" eb="5">
      <t>ホユウ</t>
    </rPh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</si>
  <si>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</si>
  <si>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(2)過去15か年度の同種・同規模以上の工事の主任（監理）技術者としての従事経験（1件）</t>
    <phoneticPr fontId="2"/>
  </si>
  <si>
    <t>(3)過去10か年度の同一工種の工事成績評定点3件の平均点</t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</si>
  <si>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</si>
  <si>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</si>
  <si>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</si>
  <si>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</si>
  <si>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</si>
  <si>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</si>
  <si>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</si>
  <si>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</si>
  <si>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</si>
  <si>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</si>
  <si>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</si>
  <si>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</si>
  <si>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</si>
  <si>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</si>
  <si>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</si>
  <si>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</si>
  <si>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</si>
  <si>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加入している</t>
    <rPh sb="0" eb="2">
      <t>カニュウ</t>
    </rPh>
    <phoneticPr fontId="2"/>
  </si>
  <si>
    <t>加入していない</t>
    <rPh sb="0" eb="2">
      <t>カニュウ</t>
    </rPh>
    <phoneticPr fontId="2"/>
  </si>
  <si>
    <t>6.0～0</t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</si>
  <si>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</si>
  <si>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2.0／1.0</t>
    <phoneticPr fontId="2"/>
  </si>
  <si>
    <t>85点以上</t>
    <rPh sb="2" eb="3">
      <t>テン</t>
    </rPh>
    <rPh sb="3" eb="5">
      <t>イジョウ</t>
    </rPh>
    <phoneticPr fontId="2"/>
  </si>
  <si>
    <t>4.0～0.0</t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</si>
  <si>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</si>
  <si>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</si>
  <si>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65点以上85点未満</t>
    <phoneticPr fontId="2"/>
  </si>
  <si>
    <t>65点未満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</si>
  <si>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</si>
  <si>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</si>
  <si>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</si>
  <si>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</si>
  <si>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</si>
  <si>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</si>
  <si>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</si>
  <si>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0.7</t>
    <phoneticPr fontId="2"/>
  </si>
  <si>
    <t>3.3</t>
    <phoneticPr fontId="2"/>
  </si>
  <si>
    <t>2.7</t>
    <phoneticPr fontId="2"/>
  </si>
  <si>
    <t>1.3</t>
    <phoneticPr fontId="2"/>
  </si>
  <si>
    <t>(6)建設業労働災害防止協会への加入の有無</t>
    <phoneticPr fontId="2"/>
  </si>
  <si>
    <t>年　　　月　　　日</t>
    <rPh sb="0" eb="5">
      <t>ヘイセイ</t>
    </rPh>
    <rPh sb="8" eb="9">
      <t>ニチ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</si>
  <si>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（舗装工事）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ホソウ</t>
    </rPh>
    <rPh sb="23" eb="25">
      <t>コウジ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</si>
  <si>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</si>
  <si>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</si>
  <si>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</si>
  <si>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工事場所</t>
    <rPh sb="0" eb="2">
      <t>コウジ</t>
    </rPh>
    <rPh sb="2" eb="4">
      <t>バショ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</si>
  <si>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</si>
  <si>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　（4.0×（平均点（小数第2位四捨五入）-65）／20）（小数第2位四捨五入）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</si>
  <si>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長期賃貸借契約を締結しているものを保有している</t>
    <rPh sb="17" eb="19">
      <t>ホユウ</t>
    </rPh>
    <phoneticPr fontId="2"/>
  </si>
  <si>
    <t>(4)過去5か年度の同種工事（自社で施工したものに限る。）の施工実績</t>
    <rPh sb="3" eb="5">
      <t>カコ</t>
    </rPh>
    <rPh sb="7" eb="9">
      <t>ネンド</t>
    </rPh>
    <rPh sb="10" eb="12">
      <t>ドウシュ</t>
    </rPh>
    <rPh sb="12" eb="14">
      <t>コウジ</t>
    </rPh>
    <rPh sb="15" eb="17">
      <t>ジシャ</t>
    </rPh>
    <rPh sb="18" eb="20">
      <t>セコウ</t>
    </rPh>
    <rPh sb="25" eb="26">
      <t>カギ</t>
    </rPh>
    <rPh sb="30" eb="32">
      <t>セコウ</t>
    </rPh>
    <rPh sb="32" eb="34">
      <t>ジッセキ</t>
    </rPh>
    <phoneticPr fontId="2"/>
  </si>
  <si>
    <t>(3)過去3か年度における同一工種での福山市建設工事優良成績者表彰実績</t>
    <rPh sb="3" eb="5">
      <t>カコ</t>
    </rPh>
    <rPh sb="7" eb="9">
      <t>ネンド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</si>
  <si>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(5)過去3か年度における同一工種での福山市建設工事優良成績者表彰実績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</si>
  <si>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※上記の実績が過去3か年度において2回以上ある場合は1点を加算する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8" eb="21">
      <t>カイイジョウ</t>
    </rPh>
    <rPh sb="23" eb="25">
      <t>バアイ</t>
    </rPh>
    <rPh sb="27" eb="28">
      <t>テン</t>
    </rPh>
    <rPh sb="29" eb="31">
      <t>カサン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</si>
  <si>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</si>
  <si>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</si>
  <si>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</si>
  <si>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</si>
  <si>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</si>
  <si>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</si>
  <si>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</si>
  <si>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</si>
  <si>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</si>
  <si>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</si>
  <si>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</si>
  <si>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</si>
  <si>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</si>
  <si>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(5)過去3か年度における同一工種での福山市建設工事優良成績者表彰実績</t>
    <phoneticPr fontId="2"/>
  </si>
  <si>
    <t>過去5か年度</t>
    <rPh sb="0" eb="2">
      <t>カコ</t>
    </rPh>
    <rPh sb="4" eb="6">
      <t>ネンド</t>
    </rPh>
    <phoneticPr fontId="2"/>
  </si>
  <si>
    <t>　完成・引渡しが完了した日が次の期間に含まれるもの</t>
    <phoneticPr fontId="2"/>
  </si>
  <si>
    <t>過去3か年度</t>
    <rPh sb="0" eb="2">
      <t>カコ</t>
    </rPh>
    <rPh sb="4" eb="6">
      <t>ネンド</t>
    </rPh>
    <phoneticPr fontId="2"/>
  </si>
  <si>
    <t>過去10か年度</t>
    <rPh sb="0" eb="2">
      <t>カコ</t>
    </rPh>
    <rPh sb="5" eb="7">
      <t>ネンド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</si>
  <si>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</si>
  <si>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</si>
  <si>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</si>
  <si>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</si>
  <si>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（電子提出者は、押印不要）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</si>
  <si>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※上記の技術者が、一級舗装施工管理技術者である場合は2点、二級舗装施工管理技術者である場合は1点を加算する。</t>
    <rPh sb="1" eb="3">
      <t>ジョウキ</t>
    </rPh>
    <rPh sb="4" eb="7">
      <t>ギジュツシャ</t>
    </rPh>
    <rPh sb="49" eb="51">
      <t>カサン</t>
    </rPh>
    <phoneticPr fontId="2"/>
  </si>
  <si>
    <t>※自己採点にあたっては、「公告」、「自己採点マニュアル」、「自己採点表の入力例」を十分確認すること。</t>
    <rPh sb="1" eb="3">
      <t>ジコ</t>
    </rPh>
    <rPh sb="3" eb="5">
      <t>サイテン</t>
    </rPh>
    <rPh sb="13" eb="15">
      <t>コウコク</t>
    </rPh>
    <rPh sb="18" eb="22">
      <t>ジコサイテン</t>
    </rPh>
    <rPh sb="30" eb="32">
      <t>ジコ</t>
    </rPh>
    <rPh sb="32" eb="34">
      <t>サイテン</t>
    </rPh>
    <rPh sb="34" eb="35">
      <t>ヒョウ</t>
    </rPh>
    <rPh sb="36" eb="38">
      <t>ニュウリョク</t>
    </rPh>
    <rPh sb="38" eb="39">
      <t>レイ</t>
    </rPh>
    <rPh sb="41" eb="43">
      <t>ジュウブン</t>
    </rPh>
    <rPh sb="43" eb="45">
      <t>カクニン</t>
    </rPh>
    <phoneticPr fontId="2"/>
  </si>
  <si>
    <t>2021年4月1日～2026年3月31日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</si>
  <si>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2016年4月1日～2021年3月31日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</si>
  <si>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2011年4月1日～2016年3月31日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</si>
  <si>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</si>
  <si>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2023年4月1日～2026年3月31日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</si>
</sst>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);[Red]\(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5">
    <xf numFmtId="0" fontId="0" fillId="0" borderId="0" xfId="0">
      <alignment vertical="center"/>
    </xf>
    <xf numFmtId="0" fontId="27" fillId="0" borderId="0" xfId="42" applyFont="1">
      <alignment vertical="center"/>
    </xf>
    <xf numFmtId="0" fontId="27" fillId="0" borderId="0" xfId="42" applyFont="1" applyAlignment="1">
      <alignment horizontal="center" vertical="center"/>
    </xf>
    <xf numFmtId="0" fontId="27" fillId="0" borderId="36" xfId="42" applyFont="1" applyBorder="1" applyAlignment="1">
      <alignment horizontal="distributed" vertical="center" indent="1"/>
    </xf>
    <xf numFmtId="0" fontId="27" fillId="0" borderId="0" xfId="42" applyFont="1" applyBorder="1">
      <alignment vertical="center"/>
    </xf>
    <xf numFmtId="176" fontId="27" fillId="0" borderId="41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 wrapText="1"/>
    </xf>
    <xf numFmtId="176" fontId="27" fillId="0" borderId="51" xfId="42" applyNumberFormat="1" applyFont="1" applyBorder="1" applyAlignment="1">
      <alignment horizontal="center" vertical="center"/>
    </xf>
    <xf numFmtId="176" fontId="27" fillId="0" borderId="51" xfId="42" applyNumberFormat="1" applyFont="1" applyBorder="1" applyAlignment="1">
      <alignment horizontal="center" vertical="center" wrapText="1"/>
    </xf>
    <xf numFmtId="176" fontId="27" fillId="0" borderId="60" xfId="42" applyNumberFormat="1" applyFont="1" applyBorder="1" applyAlignment="1">
      <alignment horizontal="center" vertical="center" wrapText="1"/>
    </xf>
    <xf numFmtId="176" fontId="27" fillId="0" borderId="58" xfId="42" applyNumberFormat="1" applyFont="1" applyBorder="1" applyAlignment="1">
      <alignment horizontal="center" vertical="center" wrapText="1"/>
    </xf>
    <xf numFmtId="176" fontId="27" fillId="0" borderId="71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/>
    </xf>
    <xf numFmtId="176" fontId="27" fillId="0" borderId="41" xfId="42" applyNumberFormat="1" applyFont="1" applyBorder="1" applyAlignment="1">
      <alignment horizontal="center" vertical="center"/>
    </xf>
    <xf numFmtId="176" fontId="22" fillId="0" borderId="46" xfId="42" applyNumberFormat="1" applyFont="1" applyBorder="1" applyAlignment="1">
      <alignment horizontal="center" vertical="center"/>
    </xf>
    <xf numFmtId="176" fontId="27" fillId="0" borderId="63" xfId="42" applyNumberFormat="1" applyFont="1" applyBorder="1" applyAlignment="1">
      <alignment horizontal="center" vertical="center" wrapText="1"/>
    </xf>
    <xf numFmtId="49" fontId="27" fillId="0" borderId="63" xfId="42" applyNumberFormat="1" applyFont="1" applyBorder="1" applyAlignment="1">
      <alignment horizontal="center" vertical="center" wrapText="1"/>
    </xf>
    <xf numFmtId="49" fontId="27" fillId="0" borderId="46" xfId="42" applyNumberFormat="1" applyFont="1" applyBorder="1" applyAlignment="1">
      <alignment horizontal="center" vertical="center" wrapText="1"/>
    </xf>
    <xf numFmtId="176" fontId="25" fillId="0" borderId="76" xfId="4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Fill="1" applyAlignment="1">
      <alignment horizontal="right" vertical="top"/>
    </xf>
    <xf numFmtId="0" fontId="27" fillId="25" borderId="24" xfId="42" applyFont="1" applyFill="1" applyBorder="1" applyAlignment="1">
      <alignment horizontal="center" vertical="center"/>
    </xf>
    <xf numFmtId="0" fontId="27" fillId="25" borderId="31" xfId="42" applyFont="1" applyFill="1" applyBorder="1" applyAlignment="1">
      <alignment horizontal="center" vertical="center"/>
    </xf>
    <xf numFmtId="0" fontId="27" fillId="25" borderId="33" xfId="42" applyFont="1" applyFill="1" applyBorder="1" applyAlignment="1">
      <alignment horizontal="center" vertical="center" wrapText="1"/>
    </xf>
    <xf numFmtId="176" fontId="27" fillId="25" borderId="18" xfId="42" applyNumberFormat="1" applyFont="1" applyFill="1" applyBorder="1" applyAlignment="1">
      <alignment horizontal="center" vertical="center" wrapText="1"/>
    </xf>
    <xf numFmtId="0" fontId="27" fillId="25" borderId="70" xfId="42" applyFont="1" applyFill="1" applyBorder="1" applyAlignment="1">
      <alignment horizontal="center" vertical="center" wrapText="1"/>
    </xf>
    <xf numFmtId="176" fontId="27" fillId="25" borderId="17" xfId="42" applyNumberFormat="1" applyFont="1" applyFill="1" applyBorder="1" applyAlignment="1">
      <alignment horizontal="center" vertical="center" wrapText="1"/>
    </xf>
    <xf numFmtId="0" fontId="27" fillId="25" borderId="72" xfId="42" applyFont="1" applyFill="1" applyBorder="1" applyAlignment="1">
      <alignment horizontal="center" vertical="center" wrapText="1"/>
    </xf>
    <xf numFmtId="176" fontId="27" fillId="25" borderId="25" xfId="42" applyNumberFormat="1" applyFont="1" applyFill="1" applyBorder="1" applyAlignment="1">
      <alignment horizontal="center" vertical="center" wrapText="1"/>
    </xf>
    <xf numFmtId="0" fontId="27" fillId="25" borderId="26" xfId="42" applyFont="1" applyFill="1" applyBorder="1" applyAlignment="1">
      <alignment horizontal="center" vertical="center" wrapText="1"/>
    </xf>
    <xf numFmtId="0" fontId="33" fillId="0" borderId="0" xfId="42" applyFont="1">
      <alignment vertical="center"/>
    </xf>
    <xf numFmtId="0" fontId="34" fillId="0" borderId="0" xfId="42" applyFont="1">
      <alignment vertical="center"/>
    </xf>
    <xf numFmtId="0" fontId="27" fillId="0" borderId="0" xfId="42" applyFont="1" applyAlignment="1">
      <alignment horizontal="left" vertical="center"/>
    </xf>
    <xf numFmtId="0" fontId="27" fillId="0" borderId="0" xfId="42" applyFont="1" applyBorder="1" applyAlignment="1">
      <alignment horizontal="distributed" vertical="center" indent="1"/>
    </xf>
    <xf numFmtId="0" fontId="27" fillId="25" borderId="10" xfId="42" applyFont="1" applyFill="1" applyBorder="1" applyAlignment="1">
      <alignment horizontal="center" vertical="center"/>
    </xf>
    <xf numFmtId="0" fontId="35" fillId="0" borderId="10" xfId="42" applyFont="1" applyBorder="1" applyAlignment="1">
      <alignment horizontal="center" vertical="center"/>
    </xf>
    <xf numFmtId="0" fontId="27" fillId="0" borderId="0" xfId="42" applyFont="1" applyBorder="1" applyAlignment="1">
      <alignment vertical="center" wrapText="1"/>
    </xf>
    <xf numFmtId="0" fontId="3" fillId="0" borderId="0" xfId="42" applyFont="1" applyBorder="1" applyAlignment="1">
      <alignment vertical="center" wrapText="1"/>
    </xf>
    <xf numFmtId="0" fontId="35" fillId="0" borderId="0" xfId="42" applyFont="1" applyBorder="1" applyAlignment="1">
      <alignment horizontal="center" vertical="center"/>
    </xf>
    <xf numFmtId="0" fontId="27" fillId="0" borderId="88" xfId="42" applyFont="1" applyBorder="1" applyAlignment="1">
      <alignment vertical="center" wrapText="1"/>
    </xf>
    <xf numFmtId="0" fontId="1" fillId="0" borderId="88" xfId="42" applyFont="1" applyBorder="1" applyAlignment="1">
      <alignment vertical="center" wrapText="1"/>
    </xf>
    <xf numFmtId="0" fontId="27" fillId="0" borderId="13" xfId="42" applyFont="1" applyBorder="1" applyAlignment="1">
      <alignment vertical="center" wrapText="1"/>
    </xf>
    <xf numFmtId="0" fontId="1" fillId="0" borderId="13" xfId="42" applyFont="1" applyBorder="1" applyAlignment="1">
      <alignment vertical="center" wrapText="1"/>
    </xf>
    <xf numFmtId="0" fontId="27" fillId="0" borderId="10" xfId="42" applyFont="1" applyBorder="1" applyAlignment="1">
      <alignment vertical="center" wrapText="1"/>
    </xf>
    <xf numFmtId="0" fontId="0" fillId="0" borderId="10" xfId="42" applyFont="1" applyBorder="1" applyAlignment="1">
      <alignment vertical="center" wrapText="1"/>
    </xf>
    <xf numFmtId="0" fontId="27" fillId="0" borderId="45" xfId="42" applyFont="1" applyBorder="1" applyAlignment="1">
      <alignment horizontal="center" vertical="center" wrapText="1"/>
    </xf>
    <xf numFmtId="0" fontId="27" fillId="0" borderId="50" xfId="42" applyFont="1" applyBorder="1" applyAlignment="1">
      <alignment horizontal="center" vertical="center" wrapText="1"/>
    </xf>
    <xf numFmtId="0" fontId="27" fillId="0" borderId="55" xfId="42" applyFont="1" applyBorder="1" applyAlignment="1">
      <alignment horizontal="center" vertical="center" wrapText="1"/>
    </xf>
    <xf numFmtId="176" fontId="26" fillId="26" borderId="43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20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44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48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0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49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53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16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54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58" xfId="42" applyFont="1" applyBorder="1" applyAlignment="1">
      <alignment horizontal="left" vertical="center" wrapText="1"/>
    </xf>
    <xf numFmtId="0" fontId="3" fillId="0" borderId="59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 wrapText="1"/>
    </xf>
    <xf numFmtId="0" fontId="3" fillId="0" borderId="52" xfId="42" applyFont="1" applyBorder="1" applyAlignment="1">
      <alignment horizontal="left" vertical="center" wrapText="1"/>
    </xf>
    <xf numFmtId="0" fontId="3" fillId="0" borderId="10" xfId="42" applyFont="1" applyBorder="1" applyAlignment="1">
      <alignment vertical="center" wrapText="1"/>
    </xf>
    <xf numFmtId="0" fontId="3" fillId="0" borderId="41" xfId="42" applyFont="1" applyBorder="1" applyAlignment="1">
      <alignment horizontal="left" vertical="center" wrapText="1"/>
    </xf>
    <xf numFmtId="0" fontId="3" fillId="0" borderId="42" xfId="42" applyFont="1" applyBorder="1" applyAlignment="1">
      <alignment horizontal="left" vertical="center" wrapText="1"/>
    </xf>
    <xf numFmtId="0" fontId="3" fillId="0" borderId="46" xfId="42" applyFont="1" applyBorder="1" applyAlignment="1">
      <alignment horizontal="left" vertical="center" wrapText="1"/>
    </xf>
    <xf numFmtId="0" fontId="3" fillId="0" borderId="47" xfId="42" applyFont="1" applyBorder="1" applyAlignment="1">
      <alignment horizontal="left" vertical="center" wrapText="1"/>
    </xf>
    <xf numFmtId="176" fontId="24" fillId="26" borderId="43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44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48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0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49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53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16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54" xfId="42" applyNumberFormat="1" applyFont="1" applyFill="1" applyBorder="1" applyAlignment="1" applyProtection="1">
      <alignment horizontal="center" vertical="center" shrinkToFit="1"/>
      <protection locked="0"/>
    </xf>
    <xf numFmtId="0" fontId="28" fillId="0" borderId="46" xfId="42" applyFont="1" applyBorder="1" applyAlignment="1">
      <alignment horizontal="left" vertical="center" wrapText="1"/>
    </xf>
    <xf numFmtId="0" fontId="28" fillId="0" borderId="47" xfId="42" applyFont="1" applyBorder="1" applyAlignment="1">
      <alignment horizontal="left" vertical="center" wrapText="1"/>
    </xf>
    <xf numFmtId="0" fontId="27" fillId="25" borderId="18" xfId="42" applyFont="1" applyFill="1" applyBorder="1" applyAlignment="1">
      <alignment horizontal="center" vertical="center" wrapText="1"/>
    </xf>
    <xf numFmtId="0" fontId="27" fillId="25" borderId="15" xfId="42" applyFont="1" applyFill="1" applyBorder="1" applyAlignment="1">
      <alignment horizontal="center" vertical="center" wrapText="1"/>
    </xf>
    <xf numFmtId="0" fontId="27" fillId="25" borderId="19" xfId="42" applyFont="1" applyFill="1" applyBorder="1" applyAlignment="1">
      <alignment horizontal="center" vertical="center" wrapText="1"/>
    </xf>
    <xf numFmtId="176" fontId="24" fillId="25" borderId="68" xfId="42" applyNumberFormat="1" applyFont="1" applyFill="1" applyBorder="1" applyAlignment="1">
      <alignment horizontal="center" vertical="center" shrinkToFit="1"/>
    </xf>
    <xf numFmtId="176" fontId="24" fillId="25" borderId="15" xfId="42" applyNumberFormat="1" applyFont="1" applyFill="1" applyBorder="1" applyAlignment="1">
      <alignment horizontal="center" vertical="center" shrinkToFit="1"/>
    </xf>
    <xf numFmtId="176" fontId="24" fillId="25" borderId="69" xfId="42" applyNumberFormat="1" applyFont="1" applyFill="1" applyBorder="1" applyAlignment="1">
      <alignment horizontal="center" vertical="center" shrinkToFit="1"/>
    </xf>
    <xf numFmtId="0" fontId="3" fillId="0" borderId="51" xfId="42" applyFont="1" applyBorder="1" applyAlignment="1">
      <alignment horizontal="left" vertical="center"/>
    </xf>
    <xf numFmtId="0" fontId="3" fillId="0" borderId="52" xfId="42" applyFont="1" applyBorder="1" applyAlignment="1">
      <alignment horizontal="left" vertical="center"/>
    </xf>
    <xf numFmtId="0" fontId="3" fillId="0" borderId="11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0" fontId="35" fillId="0" borderId="34" xfId="42" applyFont="1" applyBorder="1" applyAlignment="1">
      <alignment horizontal="distributed" vertical="center" indent="1"/>
    </xf>
    <xf numFmtId="0" fontId="35" fillId="0" borderId="27" xfId="42" applyFont="1" applyBorder="1" applyAlignment="1">
      <alignment horizontal="distributed" vertical="center" indent="1"/>
    </xf>
    <xf numFmtId="49" fontId="4" fillId="26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6" borderId="22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6" borderId="14" xfId="42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12" xfId="42" applyFont="1" applyBorder="1" applyAlignment="1">
      <alignment vertical="center" wrapText="1"/>
    </xf>
    <xf numFmtId="0" fontId="3" fillId="0" borderId="11" xfId="42" applyFont="1" applyBorder="1" applyAlignment="1">
      <alignment vertical="center" wrapText="1"/>
    </xf>
    <xf numFmtId="0" fontId="3" fillId="0" borderId="13" xfId="42" applyFont="1" applyBorder="1" applyAlignment="1">
      <alignment vertical="center" wrapText="1"/>
    </xf>
    <xf numFmtId="0" fontId="27" fillId="0" borderId="45" xfId="42" applyFont="1" applyBorder="1" applyAlignment="1">
      <alignment horizontal="center" vertical="center"/>
    </xf>
    <xf numFmtId="0" fontId="27" fillId="0" borderId="50" xfId="42" applyFont="1" applyBorder="1" applyAlignment="1">
      <alignment horizontal="center" vertical="center"/>
    </xf>
    <xf numFmtId="0" fontId="27" fillId="0" borderId="55" xfId="42" applyFont="1" applyBorder="1" applyAlignment="1">
      <alignment horizontal="center" vertical="center"/>
    </xf>
    <xf numFmtId="0" fontId="3" fillId="0" borderId="46" xfId="42" applyFont="1" applyBorder="1" applyAlignment="1">
      <alignment horizontal="left" vertical="center"/>
    </xf>
    <xf numFmtId="0" fontId="3" fillId="0" borderId="47" xfId="42" applyFont="1" applyBorder="1" applyAlignment="1">
      <alignment horizontal="left" vertical="center"/>
    </xf>
    <xf numFmtId="0" fontId="3" fillId="0" borderId="12" xfId="42" applyFont="1" applyBorder="1" applyAlignment="1">
      <alignment horizontal="left" vertical="center" wrapText="1"/>
    </xf>
    <xf numFmtId="176" fontId="27" fillId="0" borderId="60" xfId="42" applyNumberFormat="1" applyFont="1" applyBorder="1" applyAlignment="1">
      <alignment horizontal="center" vertical="center" wrapText="1"/>
    </xf>
    <xf numFmtId="176" fontId="27" fillId="0" borderId="65" xfId="42" applyNumberFormat="1" applyFont="1" applyBorder="1" applyAlignment="1">
      <alignment horizontal="center" vertical="center" wrapText="1"/>
    </xf>
    <xf numFmtId="0" fontId="3" fillId="0" borderId="63" xfId="42" applyFont="1" applyBorder="1" applyAlignment="1">
      <alignment horizontal="left" vertical="center" wrapText="1"/>
    </xf>
    <xf numFmtId="0" fontId="3" fillId="0" borderId="64" xfId="42" applyFont="1" applyBorder="1" applyAlignment="1">
      <alignment horizontal="left" vertical="center" wrapText="1"/>
    </xf>
    <xf numFmtId="176" fontId="26" fillId="25" borderId="68" xfId="42" applyNumberFormat="1" applyFont="1" applyFill="1" applyBorder="1" applyAlignment="1">
      <alignment horizontal="center" vertical="center" shrinkToFit="1"/>
    </xf>
    <xf numFmtId="176" fontId="26" fillId="25" borderId="15" xfId="42" applyNumberFormat="1" applyFont="1" applyFill="1" applyBorder="1" applyAlignment="1">
      <alignment horizontal="center" vertical="center" shrinkToFit="1"/>
    </xf>
    <xf numFmtId="176" fontId="26" fillId="25" borderId="69" xfId="42" applyNumberFormat="1" applyFont="1" applyFill="1" applyBorder="1" applyAlignment="1">
      <alignment horizontal="center" vertical="center" shrinkToFit="1"/>
    </xf>
    <xf numFmtId="177" fontId="23" fillId="26" borderId="56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1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6" xfId="42" applyNumberFormat="1" applyFont="1" applyFill="1" applyBorder="1" applyAlignment="1" applyProtection="1">
      <alignment horizontal="center" vertical="center" textRotation="1" shrinkToFit="1"/>
      <protection locked="0"/>
    </xf>
    <xf numFmtId="0" fontId="27" fillId="25" borderId="31" xfId="42" applyFont="1" applyFill="1" applyBorder="1" applyAlignment="1">
      <alignment horizontal="center" vertical="center"/>
    </xf>
    <xf numFmtId="0" fontId="27" fillId="25" borderId="37" xfId="42" applyFont="1" applyFill="1" applyBorder="1" applyAlignment="1">
      <alignment horizontal="center" vertical="center"/>
    </xf>
    <xf numFmtId="0" fontId="25" fillId="25" borderId="38" xfId="42" applyFont="1" applyFill="1" applyBorder="1" applyAlignment="1">
      <alignment horizontal="center" vertical="center" wrapText="1"/>
    </xf>
    <xf numFmtId="0" fontId="25" fillId="25" borderId="32" xfId="42" applyFont="1" applyFill="1" applyBorder="1" applyAlignment="1">
      <alignment horizontal="center" vertical="center" wrapText="1"/>
    </xf>
    <xf numFmtId="0" fontId="25" fillId="25" borderId="39" xfId="42" applyFont="1" applyFill="1" applyBorder="1" applyAlignment="1">
      <alignment horizontal="center" vertical="center" wrapText="1"/>
    </xf>
    <xf numFmtId="0" fontId="27" fillId="0" borderId="40" xfId="42" applyFont="1" applyBorder="1" applyAlignment="1">
      <alignment horizontal="center" vertical="center" wrapText="1"/>
    </xf>
    <xf numFmtId="0" fontId="27" fillId="0" borderId="73" xfId="42" applyFont="1" applyBorder="1" applyAlignment="1">
      <alignment horizontal="center" vertical="center" wrapText="1"/>
    </xf>
    <xf numFmtId="0" fontId="27" fillId="0" borderId="12" xfId="42" applyFont="1" applyBorder="1" applyAlignment="1">
      <alignment horizontal="left" vertical="center" wrapText="1"/>
    </xf>
    <xf numFmtId="0" fontId="27" fillId="0" borderId="11" xfId="42" applyFont="1" applyBorder="1" applyAlignment="1">
      <alignment horizontal="left" vertical="center" wrapText="1"/>
    </xf>
    <xf numFmtId="0" fontId="27" fillId="0" borderId="13" xfId="42" applyFont="1" applyBorder="1" applyAlignment="1">
      <alignment horizontal="left" vertical="center" wrapText="1"/>
    </xf>
    <xf numFmtId="176" fontId="26" fillId="0" borderId="43" xfId="42" applyNumberFormat="1" applyFont="1" applyBorder="1" applyAlignment="1">
      <alignment horizontal="center" vertical="center" shrinkToFit="1"/>
    </xf>
    <xf numFmtId="176" fontId="26" fillId="0" borderId="48" xfId="42" applyNumberFormat="1" applyFont="1" applyBorder="1" applyAlignment="1">
      <alignment horizontal="center" vertical="center" shrinkToFit="1"/>
    </xf>
    <xf numFmtId="176" fontId="26" fillId="0" borderId="53" xfId="42" applyNumberFormat="1" applyFont="1" applyBorder="1" applyAlignment="1">
      <alignment horizontal="center" vertical="center" shrinkToFit="1"/>
    </xf>
    <xf numFmtId="0" fontId="27" fillId="0" borderId="84" xfId="42" applyFont="1" applyBorder="1" applyAlignment="1">
      <alignment horizontal="left" vertical="center" wrapText="1"/>
    </xf>
    <xf numFmtId="0" fontId="1" fillId="0" borderId="12" xfId="42" applyFont="1" applyBorder="1" applyAlignment="1">
      <alignment horizontal="left" vertical="center" wrapText="1"/>
    </xf>
    <xf numFmtId="0" fontId="1" fillId="0" borderId="84" xfId="42" applyFont="1" applyBorder="1" applyAlignment="1">
      <alignment horizontal="left" vertical="center" wrapText="1"/>
    </xf>
    <xf numFmtId="0" fontId="35" fillId="0" borderId="10" xfId="42" applyFont="1" applyBorder="1" applyAlignment="1">
      <alignment horizontal="center" vertical="center"/>
    </xf>
    <xf numFmtId="0" fontId="35" fillId="0" borderId="12" xfId="42" applyFont="1" applyBorder="1" applyAlignment="1">
      <alignment horizontal="center" vertical="center"/>
    </xf>
    <xf numFmtId="0" fontId="35" fillId="0" borderId="13" xfId="42" applyFont="1" applyBorder="1" applyAlignment="1">
      <alignment horizontal="center" vertical="center"/>
    </xf>
    <xf numFmtId="0" fontId="35" fillId="0" borderId="17" xfId="42" applyFont="1" applyBorder="1" applyAlignment="1">
      <alignment horizontal="center" vertical="center"/>
    </xf>
    <xf numFmtId="0" fontId="35" fillId="0" borderId="85" xfId="42" applyFont="1" applyBorder="1" applyAlignment="1">
      <alignment horizontal="center" vertical="center"/>
    </xf>
    <xf numFmtId="0" fontId="35" fillId="0" borderId="86" xfId="42" applyFont="1" applyBorder="1" applyAlignment="1">
      <alignment horizontal="center" vertical="center"/>
    </xf>
    <xf numFmtId="0" fontId="35" fillId="0" borderId="87" xfId="42" applyFont="1" applyBorder="1" applyAlignment="1">
      <alignment horizontal="center" vertical="center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  <xf numFmtId="176" fontId="32" fillId="0" borderId="56" xfId="42" applyNumberFormat="1" applyFont="1" applyBorder="1" applyAlignment="1">
      <alignment horizontal="center" vertical="center" textRotation="255" wrapText="1" shrinkToFit="1"/>
    </xf>
    <xf numFmtId="176" fontId="32" fillId="0" borderId="61" xfId="42" applyNumberFormat="1" applyFont="1" applyBorder="1" applyAlignment="1">
      <alignment horizontal="center" vertical="center" textRotation="255" wrapText="1" shrinkToFit="1"/>
    </xf>
    <xf numFmtId="176" fontId="32" fillId="0" borderId="66" xfId="42" applyNumberFormat="1" applyFont="1" applyBorder="1" applyAlignment="1">
      <alignment horizontal="center" vertical="center" textRotation="255" wrapText="1" shrinkToFit="1"/>
    </xf>
    <xf numFmtId="177" fontId="23" fillId="26" borderId="57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2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7" xfId="42" applyNumberFormat="1" applyFont="1" applyFill="1" applyBorder="1" applyAlignment="1" applyProtection="1">
      <alignment horizontal="center" vertical="center" textRotation="1" shrinkToFit="1"/>
      <protection locked="0"/>
    </xf>
    <xf numFmtId="0" fontId="27" fillId="25" borderId="25" xfId="42" applyFont="1" applyFill="1" applyBorder="1" applyAlignment="1">
      <alignment horizontal="center" vertical="center" wrapText="1"/>
    </xf>
    <xf numFmtId="0" fontId="27" fillId="25" borderId="27" xfId="42" applyFont="1" applyFill="1" applyBorder="1" applyAlignment="1">
      <alignment horizontal="center" vertical="center" wrapText="1"/>
    </xf>
    <xf numFmtId="0" fontId="27" fillId="25" borderId="35" xfId="42" applyFont="1" applyFill="1" applyBorder="1" applyAlignment="1">
      <alignment horizontal="center" vertical="center" wrapText="1"/>
    </xf>
    <xf numFmtId="176" fontId="24" fillId="25" borderId="74" xfId="42" applyNumberFormat="1" applyFont="1" applyFill="1" applyBorder="1" applyAlignment="1">
      <alignment horizontal="center" vertical="center" shrinkToFit="1"/>
    </xf>
    <xf numFmtId="176" fontId="24" fillId="25" borderId="27" xfId="42" applyNumberFormat="1" applyFont="1" applyFill="1" applyBorder="1" applyAlignment="1">
      <alignment horizontal="center" vertical="center" shrinkToFit="1"/>
    </xf>
    <xf numFmtId="176" fontId="24" fillId="25" borderId="75" xfId="42" applyNumberFormat="1" applyFont="1" applyFill="1" applyBorder="1" applyAlignment="1">
      <alignment horizontal="center" vertical="center" shrinkToFit="1"/>
    </xf>
    <xf numFmtId="0" fontId="27" fillId="25" borderId="10" xfId="42" applyFont="1" applyFill="1" applyBorder="1" applyAlignment="1">
      <alignment horizontal="left" vertical="center" wrapText="1"/>
    </xf>
    <xf numFmtId="0" fontId="27" fillId="25" borderId="10" xfId="42" applyFont="1" applyFill="1" applyBorder="1" applyAlignment="1">
      <alignment horizontal="left" vertical="center"/>
    </xf>
    <xf numFmtId="0" fontId="0" fillId="24" borderId="77" xfId="0" applyFill="1" applyBorder="1" applyAlignment="1" applyProtection="1">
      <alignment horizontal="right"/>
      <protection locked="0"/>
    </xf>
    <xf numFmtId="0" fontId="29" fillId="0" borderId="28" xfId="42" applyFont="1" applyBorder="1" applyAlignment="1">
      <alignment horizontal="center" vertical="center"/>
    </xf>
    <xf numFmtId="0" fontId="29" fillId="0" borderId="29" xfId="42" applyFont="1" applyBorder="1" applyAlignment="1">
      <alignment horizontal="center" vertical="center"/>
    </xf>
    <xf numFmtId="0" fontId="29" fillId="0" borderId="78" xfId="42" applyFont="1" applyBorder="1" applyAlignment="1">
      <alignment horizontal="center" vertical="center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27" fillId="0" borderId="12" xfId="42" applyFont="1" applyBorder="1" applyAlignment="1">
      <alignment horizontal="center" vertical="center" wrapText="1"/>
    </xf>
    <xf numFmtId="0" fontId="27" fillId="0" borderId="11" xfId="42" applyFont="1" applyBorder="1" applyAlignment="1">
      <alignment horizontal="center" vertical="center" wrapText="1"/>
    </xf>
    <xf numFmtId="0" fontId="27" fillId="0" borderId="13" xfId="42" applyFont="1" applyBorder="1" applyAlignment="1">
      <alignment horizontal="center" vertical="center" wrapText="1"/>
    </xf>
    <xf numFmtId="0" fontId="25" fillId="0" borderId="18" xfId="42" applyFont="1" applyFill="1" applyBorder="1" applyAlignment="1">
      <alignment horizontal="left" vertical="center" wrapText="1"/>
    </xf>
    <xf numFmtId="0" fontId="25" fillId="0" borderId="15" xfId="42" applyFont="1" applyFill="1" applyBorder="1" applyAlignment="1">
      <alignment horizontal="left" vertical="center" wrapText="1"/>
    </xf>
    <xf numFmtId="0" fontId="25" fillId="0" borderId="19" xfId="42" applyFont="1" applyFill="1" applyBorder="1" applyAlignment="1">
      <alignment horizontal="left" vertical="center" wrapText="1"/>
    </xf>
    <xf numFmtId="0" fontId="35" fillId="0" borderId="30" xfId="42" applyFont="1" applyBorder="1" applyAlignment="1">
      <alignment horizontal="distributed" vertical="center" indent="1"/>
    </xf>
    <xf numFmtId="0" fontId="35" fillId="0" borderId="23" xfId="42" applyFont="1" applyBorder="1" applyAlignment="1">
      <alignment horizontal="distributed" vertical="center" indent="1"/>
    </xf>
    <xf numFmtId="0" fontId="4" fillId="26" borderId="21" xfId="42" applyFont="1" applyFill="1" applyBorder="1" applyAlignment="1" applyProtection="1">
      <alignment horizontal="left" vertical="center" indent="1" shrinkToFit="1"/>
      <protection locked="0"/>
    </xf>
    <xf numFmtId="0" fontId="4" fillId="26" borderId="22" xfId="42" applyFont="1" applyFill="1" applyBorder="1" applyAlignment="1" applyProtection="1">
      <alignment horizontal="left" vertical="center" indent="1" shrinkToFit="1"/>
      <protection locked="0"/>
    </xf>
    <xf numFmtId="0" fontId="4" fillId="26" borderId="14" xfId="42" applyFont="1" applyFill="1" applyBorder="1" applyAlignment="1" applyProtection="1">
      <alignment horizontal="left" vertical="center" indent="1" shrinkToFit="1"/>
      <protection locked="0"/>
    </xf>
    <xf numFmtId="176" fontId="24" fillId="0" borderId="79" xfId="42" applyNumberFormat="1" applyFont="1" applyFill="1" applyBorder="1" applyAlignment="1">
      <alignment horizontal="center" vertical="center" textRotation="255" shrinkToFit="1"/>
    </xf>
    <xf numFmtId="176" fontId="24" fillId="0" borderId="44" xfId="42" applyNumberFormat="1" applyFont="1" applyFill="1" applyBorder="1" applyAlignment="1">
      <alignment horizontal="center" vertical="center" textRotation="255" shrinkToFit="1"/>
    </xf>
    <xf numFmtId="176" fontId="24" fillId="0" borderId="80" xfId="42" applyNumberFormat="1" applyFont="1" applyFill="1" applyBorder="1" applyAlignment="1">
      <alignment horizontal="center" vertical="center" textRotation="255" shrinkToFit="1"/>
    </xf>
    <xf numFmtId="176" fontId="24" fillId="0" borderId="49" xfId="42" applyNumberFormat="1" applyFont="1" applyFill="1" applyBorder="1" applyAlignment="1">
      <alignment horizontal="center" vertical="center" textRotation="255" shrinkToFit="1"/>
    </xf>
    <xf numFmtId="176" fontId="24" fillId="0" borderId="43" xfId="42" applyNumberFormat="1" applyFont="1" applyFill="1" applyBorder="1" applyAlignment="1">
      <alignment horizontal="center" vertical="center" shrinkToFit="1"/>
    </xf>
    <xf numFmtId="176" fontId="24" fillId="0" borderId="20" xfId="42" applyNumberFormat="1" applyFont="1" applyFill="1" applyBorder="1" applyAlignment="1">
      <alignment horizontal="center" vertical="center" shrinkToFit="1"/>
    </xf>
    <xf numFmtId="176" fontId="24" fillId="0" borderId="48" xfId="42" applyNumberFormat="1" applyFont="1" applyFill="1" applyBorder="1" applyAlignment="1">
      <alignment horizontal="center" vertical="center" shrinkToFit="1"/>
    </xf>
    <xf numFmtId="176" fontId="24" fillId="0" borderId="0" xfId="42" applyNumberFormat="1" applyFont="1" applyFill="1" applyBorder="1" applyAlignment="1">
      <alignment horizontal="center" vertical="center" shrinkToFit="1"/>
    </xf>
    <xf numFmtId="176" fontId="24" fillId="0" borderId="53" xfId="42" applyNumberFormat="1" applyFont="1" applyFill="1" applyBorder="1" applyAlignment="1">
      <alignment horizontal="center" vertical="center" shrinkToFit="1"/>
    </xf>
    <xf numFmtId="176" fontId="24" fillId="0" borderId="16" xfId="42" applyNumberFormat="1" applyFont="1" applyFill="1" applyBorder="1" applyAlignment="1">
      <alignment horizontal="center" vertical="center" shrinkToFit="1"/>
    </xf>
    <xf numFmtId="0" fontId="27" fillId="0" borderId="45" xfId="42" applyFont="1" applyFill="1" applyBorder="1" applyAlignment="1">
      <alignment horizontal="center" vertical="center" wrapText="1"/>
    </xf>
    <xf numFmtId="0" fontId="27" fillId="0" borderId="50" xfId="42" applyFont="1" applyFill="1" applyBorder="1" applyAlignment="1">
      <alignment horizontal="center" vertical="center" wrapText="1"/>
    </xf>
    <xf numFmtId="0" fontId="27" fillId="0" borderId="55" xfId="42" applyFont="1" applyFill="1" applyBorder="1" applyAlignment="1">
      <alignment horizontal="center" vertical="center" wrapText="1"/>
    </xf>
    <xf numFmtId="176" fontId="24" fillId="26" borderId="81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82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83" xfId="42" applyNumberFormat="1" applyFont="1" applyFill="1" applyBorder="1" applyAlignment="1" applyProtection="1">
      <alignment horizontal="center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4</xdr:row>
      <xdr:rowOff>76200</xdr:rowOff>
    </xdr:from>
    <xdr:to>
      <xdr:col>11</xdr:col>
      <xdr:colOff>708660</xdr:colOff>
      <xdr:row>4</xdr:row>
      <xdr:rowOff>236220</xdr:rowOff>
    </xdr:to>
    <xdr:sp macro="" textlink="">
      <xdr:nvSpPr>
        <xdr:cNvPr id="3" name="Oval 5"/>
        <xdr:cNvSpPr>
          <a:spLocks noChangeArrowheads="1"/>
        </xdr:cNvSpPr>
      </xdr:nvSpPr>
      <xdr:spPr bwMode="auto">
        <a:xfrm>
          <a:off x="7719060" y="1295400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</xdr:col>
      <xdr:colOff>192740</xdr:colOff>
      <xdr:row>5</xdr:row>
      <xdr:rowOff>136712</xdr:rowOff>
    </xdr:from>
    <xdr:to>
      <xdr:col>4</xdr:col>
      <xdr:colOff>360829</xdr:colOff>
      <xdr:row>5</xdr:row>
      <xdr:rowOff>259977</xdr:rowOff>
    </xdr:to>
    <xdr:sp macro="" textlink="">
      <xdr:nvSpPr>
        <xdr:cNvPr id="4" name="正方形/長方形 3"/>
        <xdr:cNvSpPr/>
      </xdr:nvSpPr>
      <xdr:spPr>
        <a:xfrm>
          <a:off x="5077160" y="1660712"/>
          <a:ext cx="168089" cy="123265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09"/>
  <sheetViews>
    <sheetView tabSelected="1" view="pageBreakPreview" zoomScale="85" zoomScaleNormal="100" zoomScaleSheetLayoutView="85" workbookViewId="0"/>
  </sheetViews>
  <sheetFormatPr defaultColWidth="9" defaultRowHeight="12" x14ac:dyDescent="0.2"/>
  <cols>
    <col min="1" max="1" width="5.44140625" style="1" customWidth="1"/>
    <col min="2" max="2" width="11.109375" style="1" customWidth="1"/>
    <col min="3" max="3" width="30.44140625" style="1" customWidth="1"/>
    <col min="4" max="4" width="24.21875" style="1" customWidth="1"/>
    <col min="5" max="5" width="33.6640625" style="1" customWidth="1"/>
    <col min="6" max="6" width="11.109375" style="1" customWidth="1"/>
    <col min="7" max="7" width="5.44140625" style="1" customWidth="1"/>
    <col min="8" max="8" width="3.33203125" style="1" customWidth="1"/>
    <col min="9" max="11" width="3.21875" style="1" customWidth="1"/>
    <col min="12" max="12" width="11.109375" style="1" customWidth="1"/>
    <col min="13" max="258" width="9" style="1"/>
    <col min="259" max="259" width="12.109375" style="1" customWidth="1"/>
    <col min="260" max="260" width="11.33203125" style="1" customWidth="1"/>
    <col min="261" max="261" width="31.6640625" style="1" customWidth="1"/>
    <col min="262" max="262" width="69.109375" style="1" customWidth="1"/>
    <col min="263" max="263" width="14.21875" style="1" customWidth="1"/>
    <col min="264" max="514" width="9" style="1"/>
    <col min="515" max="515" width="12.109375" style="1" customWidth="1"/>
    <col min="516" max="516" width="11.33203125" style="1" customWidth="1"/>
    <col min="517" max="517" width="31.6640625" style="1" customWidth="1"/>
    <col min="518" max="518" width="69.109375" style="1" customWidth="1"/>
    <col min="519" max="519" width="14.21875" style="1" customWidth="1"/>
    <col min="520" max="770" width="9" style="1"/>
    <col min="771" max="771" width="12.109375" style="1" customWidth="1"/>
    <col min="772" max="772" width="11.33203125" style="1" customWidth="1"/>
    <col min="773" max="773" width="31.6640625" style="1" customWidth="1"/>
    <col min="774" max="774" width="69.109375" style="1" customWidth="1"/>
    <col min="775" max="775" width="14.21875" style="1" customWidth="1"/>
    <col min="776" max="1026" width="9" style="1"/>
    <col min="1027" max="1027" width="12.109375" style="1" customWidth="1"/>
    <col min="1028" max="1028" width="11.33203125" style="1" customWidth="1"/>
    <col min="1029" max="1029" width="31.6640625" style="1" customWidth="1"/>
    <col min="1030" max="1030" width="69.109375" style="1" customWidth="1"/>
    <col min="1031" max="1031" width="14.21875" style="1" customWidth="1"/>
    <col min="1032" max="1282" width="9" style="1"/>
    <col min="1283" max="1283" width="12.109375" style="1" customWidth="1"/>
    <col min="1284" max="1284" width="11.33203125" style="1" customWidth="1"/>
    <col min="1285" max="1285" width="31.6640625" style="1" customWidth="1"/>
    <col min="1286" max="1286" width="69.109375" style="1" customWidth="1"/>
    <col min="1287" max="1287" width="14.21875" style="1" customWidth="1"/>
    <col min="1288" max="1538" width="9" style="1"/>
    <col min="1539" max="1539" width="12.109375" style="1" customWidth="1"/>
    <col min="1540" max="1540" width="11.33203125" style="1" customWidth="1"/>
    <col min="1541" max="1541" width="31.6640625" style="1" customWidth="1"/>
    <col min="1542" max="1542" width="69.109375" style="1" customWidth="1"/>
    <col min="1543" max="1543" width="14.21875" style="1" customWidth="1"/>
    <col min="1544" max="1794" width="9" style="1"/>
    <col min="1795" max="1795" width="12.109375" style="1" customWidth="1"/>
    <col min="1796" max="1796" width="11.33203125" style="1" customWidth="1"/>
    <col min="1797" max="1797" width="31.6640625" style="1" customWidth="1"/>
    <col min="1798" max="1798" width="69.109375" style="1" customWidth="1"/>
    <col min="1799" max="1799" width="14.21875" style="1" customWidth="1"/>
    <col min="1800" max="2050" width="9" style="1"/>
    <col min="2051" max="2051" width="12.109375" style="1" customWidth="1"/>
    <col min="2052" max="2052" width="11.33203125" style="1" customWidth="1"/>
    <col min="2053" max="2053" width="31.6640625" style="1" customWidth="1"/>
    <col min="2054" max="2054" width="69.109375" style="1" customWidth="1"/>
    <col min="2055" max="2055" width="14.21875" style="1" customWidth="1"/>
    <col min="2056" max="2306" width="9" style="1"/>
    <col min="2307" max="2307" width="12.109375" style="1" customWidth="1"/>
    <col min="2308" max="2308" width="11.33203125" style="1" customWidth="1"/>
    <col min="2309" max="2309" width="31.6640625" style="1" customWidth="1"/>
    <col min="2310" max="2310" width="69.109375" style="1" customWidth="1"/>
    <col min="2311" max="2311" width="14.21875" style="1" customWidth="1"/>
    <col min="2312" max="2562" width="9" style="1"/>
    <col min="2563" max="2563" width="12.109375" style="1" customWidth="1"/>
    <col min="2564" max="2564" width="11.33203125" style="1" customWidth="1"/>
    <col min="2565" max="2565" width="31.6640625" style="1" customWidth="1"/>
    <col min="2566" max="2566" width="69.109375" style="1" customWidth="1"/>
    <col min="2567" max="2567" width="14.21875" style="1" customWidth="1"/>
    <col min="2568" max="2818" width="9" style="1"/>
    <col min="2819" max="2819" width="12.109375" style="1" customWidth="1"/>
    <col min="2820" max="2820" width="11.33203125" style="1" customWidth="1"/>
    <col min="2821" max="2821" width="31.6640625" style="1" customWidth="1"/>
    <col min="2822" max="2822" width="69.109375" style="1" customWidth="1"/>
    <col min="2823" max="2823" width="14.21875" style="1" customWidth="1"/>
    <col min="2824" max="3074" width="9" style="1"/>
    <col min="3075" max="3075" width="12.109375" style="1" customWidth="1"/>
    <col min="3076" max="3076" width="11.33203125" style="1" customWidth="1"/>
    <col min="3077" max="3077" width="31.6640625" style="1" customWidth="1"/>
    <col min="3078" max="3078" width="69.109375" style="1" customWidth="1"/>
    <col min="3079" max="3079" width="14.21875" style="1" customWidth="1"/>
    <col min="3080" max="3330" width="9" style="1"/>
    <col min="3331" max="3331" width="12.109375" style="1" customWidth="1"/>
    <col min="3332" max="3332" width="11.33203125" style="1" customWidth="1"/>
    <col min="3333" max="3333" width="31.6640625" style="1" customWidth="1"/>
    <col min="3334" max="3334" width="69.109375" style="1" customWidth="1"/>
    <col min="3335" max="3335" width="14.21875" style="1" customWidth="1"/>
    <col min="3336" max="3586" width="9" style="1"/>
    <col min="3587" max="3587" width="12.109375" style="1" customWidth="1"/>
    <col min="3588" max="3588" width="11.33203125" style="1" customWidth="1"/>
    <col min="3589" max="3589" width="31.6640625" style="1" customWidth="1"/>
    <col min="3590" max="3590" width="69.109375" style="1" customWidth="1"/>
    <col min="3591" max="3591" width="14.21875" style="1" customWidth="1"/>
    <col min="3592" max="3842" width="9" style="1"/>
    <col min="3843" max="3843" width="12.109375" style="1" customWidth="1"/>
    <col min="3844" max="3844" width="11.33203125" style="1" customWidth="1"/>
    <col min="3845" max="3845" width="31.6640625" style="1" customWidth="1"/>
    <col min="3846" max="3846" width="69.109375" style="1" customWidth="1"/>
    <col min="3847" max="3847" width="14.21875" style="1" customWidth="1"/>
    <col min="3848" max="4098" width="9" style="1"/>
    <col min="4099" max="4099" width="12.109375" style="1" customWidth="1"/>
    <col min="4100" max="4100" width="11.33203125" style="1" customWidth="1"/>
    <col min="4101" max="4101" width="31.6640625" style="1" customWidth="1"/>
    <col min="4102" max="4102" width="69.109375" style="1" customWidth="1"/>
    <col min="4103" max="4103" width="14.21875" style="1" customWidth="1"/>
    <col min="4104" max="4354" width="9" style="1"/>
    <col min="4355" max="4355" width="12.109375" style="1" customWidth="1"/>
    <col min="4356" max="4356" width="11.33203125" style="1" customWidth="1"/>
    <col min="4357" max="4357" width="31.6640625" style="1" customWidth="1"/>
    <col min="4358" max="4358" width="69.109375" style="1" customWidth="1"/>
    <col min="4359" max="4359" width="14.21875" style="1" customWidth="1"/>
    <col min="4360" max="4610" width="9" style="1"/>
    <col min="4611" max="4611" width="12.109375" style="1" customWidth="1"/>
    <col min="4612" max="4612" width="11.33203125" style="1" customWidth="1"/>
    <col min="4613" max="4613" width="31.6640625" style="1" customWidth="1"/>
    <col min="4614" max="4614" width="69.109375" style="1" customWidth="1"/>
    <col min="4615" max="4615" width="14.21875" style="1" customWidth="1"/>
    <col min="4616" max="4866" width="9" style="1"/>
    <col min="4867" max="4867" width="12.109375" style="1" customWidth="1"/>
    <col min="4868" max="4868" width="11.33203125" style="1" customWidth="1"/>
    <col min="4869" max="4869" width="31.6640625" style="1" customWidth="1"/>
    <col min="4870" max="4870" width="69.109375" style="1" customWidth="1"/>
    <col min="4871" max="4871" width="14.21875" style="1" customWidth="1"/>
    <col min="4872" max="5122" width="9" style="1"/>
    <col min="5123" max="5123" width="12.109375" style="1" customWidth="1"/>
    <col min="5124" max="5124" width="11.33203125" style="1" customWidth="1"/>
    <col min="5125" max="5125" width="31.6640625" style="1" customWidth="1"/>
    <col min="5126" max="5126" width="69.109375" style="1" customWidth="1"/>
    <col min="5127" max="5127" width="14.21875" style="1" customWidth="1"/>
    <col min="5128" max="5378" width="9" style="1"/>
    <col min="5379" max="5379" width="12.109375" style="1" customWidth="1"/>
    <col min="5380" max="5380" width="11.33203125" style="1" customWidth="1"/>
    <col min="5381" max="5381" width="31.6640625" style="1" customWidth="1"/>
    <col min="5382" max="5382" width="69.109375" style="1" customWidth="1"/>
    <col min="5383" max="5383" width="14.21875" style="1" customWidth="1"/>
    <col min="5384" max="5634" width="9" style="1"/>
    <col min="5635" max="5635" width="12.109375" style="1" customWidth="1"/>
    <col min="5636" max="5636" width="11.33203125" style="1" customWidth="1"/>
    <col min="5637" max="5637" width="31.6640625" style="1" customWidth="1"/>
    <col min="5638" max="5638" width="69.109375" style="1" customWidth="1"/>
    <col min="5639" max="5639" width="14.21875" style="1" customWidth="1"/>
    <col min="5640" max="5890" width="9" style="1"/>
    <col min="5891" max="5891" width="12.109375" style="1" customWidth="1"/>
    <col min="5892" max="5892" width="11.33203125" style="1" customWidth="1"/>
    <col min="5893" max="5893" width="31.6640625" style="1" customWidth="1"/>
    <col min="5894" max="5894" width="69.109375" style="1" customWidth="1"/>
    <col min="5895" max="5895" width="14.21875" style="1" customWidth="1"/>
    <col min="5896" max="6146" width="9" style="1"/>
    <col min="6147" max="6147" width="12.109375" style="1" customWidth="1"/>
    <col min="6148" max="6148" width="11.33203125" style="1" customWidth="1"/>
    <col min="6149" max="6149" width="31.6640625" style="1" customWidth="1"/>
    <col min="6150" max="6150" width="69.109375" style="1" customWidth="1"/>
    <col min="6151" max="6151" width="14.21875" style="1" customWidth="1"/>
    <col min="6152" max="6402" width="9" style="1"/>
    <col min="6403" max="6403" width="12.109375" style="1" customWidth="1"/>
    <col min="6404" max="6404" width="11.33203125" style="1" customWidth="1"/>
    <col min="6405" max="6405" width="31.6640625" style="1" customWidth="1"/>
    <col min="6406" max="6406" width="69.109375" style="1" customWidth="1"/>
    <col min="6407" max="6407" width="14.21875" style="1" customWidth="1"/>
    <col min="6408" max="6658" width="9" style="1"/>
    <col min="6659" max="6659" width="12.109375" style="1" customWidth="1"/>
    <col min="6660" max="6660" width="11.33203125" style="1" customWidth="1"/>
    <col min="6661" max="6661" width="31.6640625" style="1" customWidth="1"/>
    <col min="6662" max="6662" width="69.109375" style="1" customWidth="1"/>
    <col min="6663" max="6663" width="14.21875" style="1" customWidth="1"/>
    <col min="6664" max="6914" width="9" style="1"/>
    <col min="6915" max="6915" width="12.109375" style="1" customWidth="1"/>
    <col min="6916" max="6916" width="11.33203125" style="1" customWidth="1"/>
    <col min="6917" max="6917" width="31.6640625" style="1" customWidth="1"/>
    <col min="6918" max="6918" width="69.109375" style="1" customWidth="1"/>
    <col min="6919" max="6919" width="14.21875" style="1" customWidth="1"/>
    <col min="6920" max="7170" width="9" style="1"/>
    <col min="7171" max="7171" width="12.109375" style="1" customWidth="1"/>
    <col min="7172" max="7172" width="11.33203125" style="1" customWidth="1"/>
    <col min="7173" max="7173" width="31.6640625" style="1" customWidth="1"/>
    <col min="7174" max="7174" width="69.109375" style="1" customWidth="1"/>
    <col min="7175" max="7175" width="14.21875" style="1" customWidth="1"/>
    <col min="7176" max="7426" width="9" style="1"/>
    <col min="7427" max="7427" width="12.109375" style="1" customWidth="1"/>
    <col min="7428" max="7428" width="11.33203125" style="1" customWidth="1"/>
    <col min="7429" max="7429" width="31.6640625" style="1" customWidth="1"/>
    <col min="7430" max="7430" width="69.109375" style="1" customWidth="1"/>
    <col min="7431" max="7431" width="14.21875" style="1" customWidth="1"/>
    <col min="7432" max="7682" width="9" style="1"/>
    <col min="7683" max="7683" width="12.109375" style="1" customWidth="1"/>
    <col min="7684" max="7684" width="11.33203125" style="1" customWidth="1"/>
    <col min="7685" max="7685" width="31.6640625" style="1" customWidth="1"/>
    <col min="7686" max="7686" width="69.109375" style="1" customWidth="1"/>
    <col min="7687" max="7687" width="14.21875" style="1" customWidth="1"/>
    <col min="7688" max="7938" width="9" style="1"/>
    <col min="7939" max="7939" width="12.109375" style="1" customWidth="1"/>
    <col min="7940" max="7940" width="11.33203125" style="1" customWidth="1"/>
    <col min="7941" max="7941" width="31.6640625" style="1" customWidth="1"/>
    <col min="7942" max="7942" width="69.109375" style="1" customWidth="1"/>
    <col min="7943" max="7943" width="14.21875" style="1" customWidth="1"/>
    <col min="7944" max="8194" width="9" style="1"/>
    <col min="8195" max="8195" width="12.109375" style="1" customWidth="1"/>
    <col min="8196" max="8196" width="11.33203125" style="1" customWidth="1"/>
    <col min="8197" max="8197" width="31.6640625" style="1" customWidth="1"/>
    <col min="8198" max="8198" width="69.109375" style="1" customWidth="1"/>
    <col min="8199" max="8199" width="14.21875" style="1" customWidth="1"/>
    <col min="8200" max="8450" width="9" style="1"/>
    <col min="8451" max="8451" width="12.109375" style="1" customWidth="1"/>
    <col min="8452" max="8452" width="11.33203125" style="1" customWidth="1"/>
    <col min="8453" max="8453" width="31.6640625" style="1" customWidth="1"/>
    <col min="8454" max="8454" width="69.109375" style="1" customWidth="1"/>
    <col min="8455" max="8455" width="14.21875" style="1" customWidth="1"/>
    <col min="8456" max="8706" width="9" style="1"/>
    <col min="8707" max="8707" width="12.109375" style="1" customWidth="1"/>
    <col min="8708" max="8708" width="11.33203125" style="1" customWidth="1"/>
    <col min="8709" max="8709" width="31.6640625" style="1" customWidth="1"/>
    <col min="8710" max="8710" width="69.109375" style="1" customWidth="1"/>
    <col min="8711" max="8711" width="14.21875" style="1" customWidth="1"/>
    <col min="8712" max="8962" width="9" style="1"/>
    <col min="8963" max="8963" width="12.109375" style="1" customWidth="1"/>
    <col min="8964" max="8964" width="11.33203125" style="1" customWidth="1"/>
    <col min="8965" max="8965" width="31.6640625" style="1" customWidth="1"/>
    <col min="8966" max="8966" width="69.109375" style="1" customWidth="1"/>
    <col min="8967" max="8967" width="14.21875" style="1" customWidth="1"/>
    <col min="8968" max="9218" width="9" style="1"/>
    <col min="9219" max="9219" width="12.109375" style="1" customWidth="1"/>
    <col min="9220" max="9220" width="11.33203125" style="1" customWidth="1"/>
    <col min="9221" max="9221" width="31.6640625" style="1" customWidth="1"/>
    <col min="9222" max="9222" width="69.109375" style="1" customWidth="1"/>
    <col min="9223" max="9223" width="14.21875" style="1" customWidth="1"/>
    <col min="9224" max="9474" width="9" style="1"/>
    <col min="9475" max="9475" width="12.109375" style="1" customWidth="1"/>
    <col min="9476" max="9476" width="11.33203125" style="1" customWidth="1"/>
    <col min="9477" max="9477" width="31.6640625" style="1" customWidth="1"/>
    <col min="9478" max="9478" width="69.109375" style="1" customWidth="1"/>
    <col min="9479" max="9479" width="14.21875" style="1" customWidth="1"/>
    <col min="9480" max="9730" width="9" style="1"/>
    <col min="9731" max="9731" width="12.109375" style="1" customWidth="1"/>
    <col min="9732" max="9732" width="11.33203125" style="1" customWidth="1"/>
    <col min="9733" max="9733" width="31.6640625" style="1" customWidth="1"/>
    <col min="9734" max="9734" width="69.109375" style="1" customWidth="1"/>
    <col min="9735" max="9735" width="14.21875" style="1" customWidth="1"/>
    <col min="9736" max="9986" width="9" style="1"/>
    <col min="9987" max="9987" width="12.109375" style="1" customWidth="1"/>
    <col min="9988" max="9988" width="11.33203125" style="1" customWidth="1"/>
    <col min="9989" max="9989" width="31.6640625" style="1" customWidth="1"/>
    <col min="9990" max="9990" width="69.109375" style="1" customWidth="1"/>
    <col min="9991" max="9991" width="14.21875" style="1" customWidth="1"/>
    <col min="9992" max="10242" width="9" style="1"/>
    <col min="10243" max="10243" width="12.109375" style="1" customWidth="1"/>
    <col min="10244" max="10244" width="11.33203125" style="1" customWidth="1"/>
    <col min="10245" max="10245" width="31.6640625" style="1" customWidth="1"/>
    <col min="10246" max="10246" width="69.109375" style="1" customWidth="1"/>
    <col min="10247" max="10247" width="14.21875" style="1" customWidth="1"/>
    <col min="10248" max="10498" width="9" style="1"/>
    <col min="10499" max="10499" width="12.109375" style="1" customWidth="1"/>
    <col min="10500" max="10500" width="11.33203125" style="1" customWidth="1"/>
    <col min="10501" max="10501" width="31.6640625" style="1" customWidth="1"/>
    <col min="10502" max="10502" width="69.109375" style="1" customWidth="1"/>
    <col min="10503" max="10503" width="14.21875" style="1" customWidth="1"/>
    <col min="10504" max="10754" width="9" style="1"/>
    <col min="10755" max="10755" width="12.109375" style="1" customWidth="1"/>
    <col min="10756" max="10756" width="11.33203125" style="1" customWidth="1"/>
    <col min="10757" max="10757" width="31.6640625" style="1" customWidth="1"/>
    <col min="10758" max="10758" width="69.109375" style="1" customWidth="1"/>
    <col min="10759" max="10759" width="14.21875" style="1" customWidth="1"/>
    <col min="10760" max="11010" width="9" style="1"/>
    <col min="11011" max="11011" width="12.109375" style="1" customWidth="1"/>
    <col min="11012" max="11012" width="11.33203125" style="1" customWidth="1"/>
    <col min="11013" max="11013" width="31.6640625" style="1" customWidth="1"/>
    <col min="11014" max="11014" width="69.109375" style="1" customWidth="1"/>
    <col min="11015" max="11015" width="14.21875" style="1" customWidth="1"/>
    <col min="11016" max="11266" width="9" style="1"/>
    <col min="11267" max="11267" width="12.109375" style="1" customWidth="1"/>
    <col min="11268" max="11268" width="11.33203125" style="1" customWidth="1"/>
    <col min="11269" max="11269" width="31.6640625" style="1" customWidth="1"/>
    <col min="11270" max="11270" width="69.109375" style="1" customWidth="1"/>
    <col min="11271" max="11271" width="14.21875" style="1" customWidth="1"/>
    <col min="11272" max="11522" width="9" style="1"/>
    <col min="11523" max="11523" width="12.109375" style="1" customWidth="1"/>
    <col min="11524" max="11524" width="11.33203125" style="1" customWidth="1"/>
    <col min="11525" max="11525" width="31.6640625" style="1" customWidth="1"/>
    <col min="11526" max="11526" width="69.109375" style="1" customWidth="1"/>
    <col min="11527" max="11527" width="14.21875" style="1" customWidth="1"/>
    <col min="11528" max="11778" width="9" style="1"/>
    <col min="11779" max="11779" width="12.109375" style="1" customWidth="1"/>
    <col min="11780" max="11780" width="11.33203125" style="1" customWidth="1"/>
    <col min="11781" max="11781" width="31.6640625" style="1" customWidth="1"/>
    <col min="11782" max="11782" width="69.109375" style="1" customWidth="1"/>
    <col min="11783" max="11783" width="14.21875" style="1" customWidth="1"/>
    <col min="11784" max="12034" width="9" style="1"/>
    <col min="12035" max="12035" width="12.109375" style="1" customWidth="1"/>
    <col min="12036" max="12036" width="11.33203125" style="1" customWidth="1"/>
    <col min="12037" max="12037" width="31.6640625" style="1" customWidth="1"/>
    <col min="12038" max="12038" width="69.109375" style="1" customWidth="1"/>
    <col min="12039" max="12039" width="14.21875" style="1" customWidth="1"/>
    <col min="12040" max="12290" width="9" style="1"/>
    <col min="12291" max="12291" width="12.109375" style="1" customWidth="1"/>
    <col min="12292" max="12292" width="11.33203125" style="1" customWidth="1"/>
    <col min="12293" max="12293" width="31.6640625" style="1" customWidth="1"/>
    <col min="12294" max="12294" width="69.109375" style="1" customWidth="1"/>
    <col min="12295" max="12295" width="14.21875" style="1" customWidth="1"/>
    <col min="12296" max="12546" width="9" style="1"/>
    <col min="12547" max="12547" width="12.109375" style="1" customWidth="1"/>
    <col min="12548" max="12548" width="11.33203125" style="1" customWidth="1"/>
    <col min="12549" max="12549" width="31.6640625" style="1" customWidth="1"/>
    <col min="12550" max="12550" width="69.109375" style="1" customWidth="1"/>
    <col min="12551" max="12551" width="14.21875" style="1" customWidth="1"/>
    <col min="12552" max="12802" width="9" style="1"/>
    <col min="12803" max="12803" width="12.109375" style="1" customWidth="1"/>
    <col min="12804" max="12804" width="11.33203125" style="1" customWidth="1"/>
    <col min="12805" max="12805" width="31.6640625" style="1" customWidth="1"/>
    <col min="12806" max="12806" width="69.109375" style="1" customWidth="1"/>
    <col min="12807" max="12807" width="14.21875" style="1" customWidth="1"/>
    <col min="12808" max="13058" width="9" style="1"/>
    <col min="13059" max="13059" width="12.109375" style="1" customWidth="1"/>
    <col min="13060" max="13060" width="11.33203125" style="1" customWidth="1"/>
    <col min="13061" max="13061" width="31.6640625" style="1" customWidth="1"/>
    <col min="13062" max="13062" width="69.109375" style="1" customWidth="1"/>
    <col min="13063" max="13063" width="14.21875" style="1" customWidth="1"/>
    <col min="13064" max="13314" width="9" style="1"/>
    <col min="13315" max="13315" width="12.109375" style="1" customWidth="1"/>
    <col min="13316" max="13316" width="11.33203125" style="1" customWidth="1"/>
    <col min="13317" max="13317" width="31.6640625" style="1" customWidth="1"/>
    <col min="13318" max="13318" width="69.109375" style="1" customWidth="1"/>
    <col min="13319" max="13319" width="14.21875" style="1" customWidth="1"/>
    <col min="13320" max="13570" width="9" style="1"/>
    <col min="13571" max="13571" width="12.109375" style="1" customWidth="1"/>
    <col min="13572" max="13572" width="11.33203125" style="1" customWidth="1"/>
    <col min="13573" max="13573" width="31.6640625" style="1" customWidth="1"/>
    <col min="13574" max="13574" width="69.109375" style="1" customWidth="1"/>
    <col min="13575" max="13575" width="14.21875" style="1" customWidth="1"/>
    <col min="13576" max="13826" width="9" style="1"/>
    <col min="13827" max="13827" width="12.109375" style="1" customWidth="1"/>
    <col min="13828" max="13828" width="11.33203125" style="1" customWidth="1"/>
    <col min="13829" max="13829" width="31.6640625" style="1" customWidth="1"/>
    <col min="13830" max="13830" width="69.109375" style="1" customWidth="1"/>
    <col min="13831" max="13831" width="14.21875" style="1" customWidth="1"/>
    <col min="13832" max="14082" width="9" style="1"/>
    <col min="14083" max="14083" width="12.109375" style="1" customWidth="1"/>
    <col min="14084" max="14084" width="11.33203125" style="1" customWidth="1"/>
    <col min="14085" max="14085" width="31.6640625" style="1" customWidth="1"/>
    <col min="14086" max="14086" width="69.109375" style="1" customWidth="1"/>
    <col min="14087" max="14087" width="14.21875" style="1" customWidth="1"/>
    <col min="14088" max="14338" width="9" style="1"/>
    <col min="14339" max="14339" width="12.109375" style="1" customWidth="1"/>
    <col min="14340" max="14340" width="11.33203125" style="1" customWidth="1"/>
    <col min="14341" max="14341" width="31.6640625" style="1" customWidth="1"/>
    <col min="14342" max="14342" width="69.109375" style="1" customWidth="1"/>
    <col min="14343" max="14343" width="14.21875" style="1" customWidth="1"/>
    <col min="14344" max="14594" width="9" style="1"/>
    <col min="14595" max="14595" width="12.109375" style="1" customWidth="1"/>
    <col min="14596" max="14596" width="11.33203125" style="1" customWidth="1"/>
    <col min="14597" max="14597" width="31.6640625" style="1" customWidth="1"/>
    <col min="14598" max="14598" width="69.109375" style="1" customWidth="1"/>
    <col min="14599" max="14599" width="14.21875" style="1" customWidth="1"/>
    <col min="14600" max="14850" width="9" style="1"/>
    <col min="14851" max="14851" width="12.109375" style="1" customWidth="1"/>
    <col min="14852" max="14852" width="11.33203125" style="1" customWidth="1"/>
    <col min="14853" max="14853" width="31.6640625" style="1" customWidth="1"/>
    <col min="14854" max="14854" width="69.109375" style="1" customWidth="1"/>
    <col min="14855" max="14855" width="14.21875" style="1" customWidth="1"/>
    <col min="14856" max="15106" width="9" style="1"/>
    <col min="15107" max="15107" width="12.109375" style="1" customWidth="1"/>
    <col min="15108" max="15108" width="11.33203125" style="1" customWidth="1"/>
    <col min="15109" max="15109" width="31.6640625" style="1" customWidth="1"/>
    <col min="15110" max="15110" width="69.109375" style="1" customWidth="1"/>
    <col min="15111" max="15111" width="14.21875" style="1" customWidth="1"/>
    <col min="15112" max="15362" width="9" style="1"/>
    <col min="15363" max="15363" width="12.109375" style="1" customWidth="1"/>
    <col min="15364" max="15364" width="11.33203125" style="1" customWidth="1"/>
    <col min="15365" max="15365" width="31.6640625" style="1" customWidth="1"/>
    <col min="15366" max="15366" width="69.109375" style="1" customWidth="1"/>
    <col min="15367" max="15367" width="14.21875" style="1" customWidth="1"/>
    <col min="15368" max="15618" width="9" style="1"/>
    <col min="15619" max="15619" width="12.109375" style="1" customWidth="1"/>
    <col min="15620" max="15620" width="11.33203125" style="1" customWidth="1"/>
    <col min="15621" max="15621" width="31.6640625" style="1" customWidth="1"/>
    <col min="15622" max="15622" width="69.109375" style="1" customWidth="1"/>
    <col min="15623" max="15623" width="14.21875" style="1" customWidth="1"/>
    <col min="15624" max="15874" width="9" style="1"/>
    <col min="15875" max="15875" width="12.109375" style="1" customWidth="1"/>
    <col min="15876" max="15876" width="11.33203125" style="1" customWidth="1"/>
    <col min="15877" max="15877" width="31.6640625" style="1" customWidth="1"/>
    <col min="15878" max="15878" width="69.109375" style="1" customWidth="1"/>
    <col min="15879" max="15879" width="14.21875" style="1" customWidth="1"/>
    <col min="15880" max="16130" width="9" style="1"/>
    <col min="16131" max="16131" width="12.109375" style="1" customWidth="1"/>
    <col min="16132" max="16132" width="11.33203125" style="1" customWidth="1"/>
    <col min="16133" max="16133" width="31.6640625" style="1" customWidth="1"/>
    <col min="16134" max="16134" width="69.109375" style="1" customWidth="1"/>
    <col min="16135" max="16135" width="14.21875" style="1" customWidth="1"/>
    <col min="16136" max="16384" width="9" style="1"/>
  </cols>
  <sheetData>
    <row r="1" spans="1:16" ht="22.8" customHeight="1" thickBot="1" x14ac:dyDescent="0.25">
      <c r="F1" s="151" t="s">
        <v>87</v>
      </c>
      <c r="G1" s="151"/>
      <c r="H1" s="151"/>
      <c r="I1" s="151"/>
      <c r="J1" s="151"/>
      <c r="K1" s="151"/>
      <c r="L1" s="151"/>
    </row>
    <row r="2" spans="1:16" ht="22.8" customHeight="1" thickTop="1" thickBot="1" x14ac:dyDescent="0.25">
      <c r="A2" s="152" t="s">
        <v>88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1:16" ht="22.8" customHeight="1" thickTop="1" x14ac:dyDescent="0.2">
      <c r="A3" s="2"/>
      <c r="B3" s="2"/>
      <c r="C3" s="2"/>
      <c r="D3" s="19"/>
      <c r="E3" s="19" t="s">
        <v>89</v>
      </c>
      <c r="F3" s="155"/>
      <c r="G3" s="155"/>
      <c r="H3" s="155"/>
      <c r="I3" s="155"/>
      <c r="J3" s="155"/>
      <c r="K3" s="155"/>
      <c r="L3" s="155"/>
    </row>
    <row r="4" spans="1:16" ht="22.8" customHeight="1" x14ac:dyDescent="0.2">
      <c r="A4" s="2"/>
      <c r="B4" s="2"/>
      <c r="C4" s="2"/>
      <c r="D4" s="19"/>
      <c r="E4" s="19" t="s">
        <v>90</v>
      </c>
      <c r="F4" s="156"/>
      <c r="G4" s="156"/>
      <c r="H4" s="156"/>
      <c r="I4" s="156"/>
      <c r="J4" s="156"/>
      <c r="K4" s="156"/>
      <c r="L4" s="156"/>
    </row>
    <row r="5" spans="1:16" ht="22.8" customHeight="1" x14ac:dyDescent="0.2">
      <c r="A5" s="2"/>
      <c r="B5" s="2"/>
      <c r="C5" s="2"/>
      <c r="D5" s="19"/>
      <c r="E5" s="19" t="s">
        <v>91</v>
      </c>
      <c r="F5" s="156"/>
      <c r="G5" s="156"/>
      <c r="H5" s="156"/>
      <c r="I5" s="156"/>
      <c r="J5" s="156"/>
      <c r="K5" s="156"/>
      <c r="L5" s="156"/>
    </row>
    <row r="6" spans="1:16" ht="21" customHeight="1" x14ac:dyDescent="0.15">
      <c r="A6" s="2"/>
      <c r="B6" s="20" t="s">
        <v>121</v>
      </c>
      <c r="C6" s="2"/>
      <c r="D6" s="2"/>
      <c r="E6" s="2"/>
      <c r="F6" s="2"/>
      <c r="G6" s="2"/>
      <c r="H6" s="2"/>
      <c r="I6" s="2"/>
      <c r="J6" s="2"/>
      <c r="K6" s="2"/>
      <c r="L6" s="21" t="s">
        <v>122</v>
      </c>
    </row>
    <row r="7" spans="1:16" ht="6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6" ht="22.95" customHeight="1" thickBot="1" x14ac:dyDescent="0.25">
      <c r="A8" s="163" t="s">
        <v>2</v>
      </c>
      <c r="B8" s="164"/>
      <c r="C8" s="165"/>
      <c r="D8" s="166"/>
      <c r="E8" s="166"/>
      <c r="F8" s="166"/>
      <c r="G8" s="166"/>
      <c r="H8" s="166"/>
      <c r="I8" s="166"/>
      <c r="J8" s="166"/>
      <c r="K8" s="166"/>
      <c r="L8" s="167"/>
    </row>
    <row r="9" spans="1:16" ht="22.95" customHeight="1" thickBot="1" x14ac:dyDescent="0.25">
      <c r="A9" s="88" t="s">
        <v>92</v>
      </c>
      <c r="B9" s="89"/>
      <c r="C9" s="90"/>
      <c r="D9" s="91"/>
      <c r="E9" s="91"/>
      <c r="F9" s="91"/>
      <c r="G9" s="91"/>
      <c r="H9" s="91"/>
      <c r="I9" s="91"/>
      <c r="J9" s="91"/>
      <c r="K9" s="91"/>
      <c r="L9" s="92"/>
    </row>
    <row r="10" spans="1:16" s="2" customFormat="1" ht="25.2" customHeight="1" x14ac:dyDescent="0.2">
      <c r="A10" s="3"/>
      <c r="B10" s="22" t="s">
        <v>0</v>
      </c>
      <c r="C10" s="22" t="s">
        <v>3</v>
      </c>
      <c r="D10" s="112" t="s">
        <v>4</v>
      </c>
      <c r="E10" s="113"/>
      <c r="F10" s="23" t="s">
        <v>5</v>
      </c>
      <c r="G10" s="114" t="s">
        <v>6</v>
      </c>
      <c r="H10" s="115"/>
      <c r="I10" s="115"/>
      <c r="J10" s="115"/>
      <c r="K10" s="116"/>
      <c r="L10" s="24" t="s">
        <v>7</v>
      </c>
    </row>
    <row r="11" spans="1:16" ht="12.6" customHeight="1" x14ac:dyDescent="0.2">
      <c r="A11" s="117"/>
      <c r="B11" s="119" t="s">
        <v>8</v>
      </c>
      <c r="C11" s="62" t="s">
        <v>29</v>
      </c>
      <c r="D11" s="63" t="s">
        <v>76</v>
      </c>
      <c r="E11" s="64"/>
      <c r="F11" s="5">
        <v>2</v>
      </c>
      <c r="G11" s="49"/>
      <c r="H11" s="50"/>
      <c r="I11" s="50"/>
      <c r="J11" s="50"/>
      <c r="K11" s="51"/>
      <c r="L11" s="46"/>
    </row>
    <row r="12" spans="1:16" ht="12.6" customHeight="1" x14ac:dyDescent="0.2">
      <c r="A12" s="117"/>
      <c r="B12" s="120"/>
      <c r="C12" s="62"/>
      <c r="D12" s="65" t="s">
        <v>77</v>
      </c>
      <c r="E12" s="66"/>
      <c r="F12" s="15">
        <v>1.7</v>
      </c>
      <c r="G12" s="52"/>
      <c r="H12" s="53"/>
      <c r="I12" s="53"/>
      <c r="J12" s="53"/>
      <c r="K12" s="54"/>
      <c r="L12" s="47"/>
    </row>
    <row r="13" spans="1:16" ht="12.6" customHeight="1" x14ac:dyDescent="0.2">
      <c r="A13" s="117"/>
      <c r="B13" s="120"/>
      <c r="C13" s="62"/>
      <c r="D13" s="65" t="s">
        <v>78</v>
      </c>
      <c r="E13" s="66"/>
      <c r="F13" s="15">
        <v>1.3</v>
      </c>
      <c r="G13" s="52"/>
      <c r="H13" s="53"/>
      <c r="I13" s="53"/>
      <c r="J13" s="53"/>
      <c r="K13" s="54"/>
      <c r="L13" s="47"/>
    </row>
    <row r="14" spans="1:16" ht="12.6" customHeight="1" x14ac:dyDescent="0.2">
      <c r="A14" s="117"/>
      <c r="B14" s="120"/>
      <c r="C14" s="62"/>
      <c r="D14" s="65" t="s">
        <v>79</v>
      </c>
      <c r="E14" s="66"/>
      <c r="F14" s="15">
        <v>1.3</v>
      </c>
      <c r="G14" s="52"/>
      <c r="H14" s="53"/>
      <c r="I14" s="53"/>
      <c r="J14" s="53"/>
      <c r="K14" s="54"/>
      <c r="L14" s="47"/>
    </row>
    <row r="15" spans="1:16" ht="12.6" customHeight="1" x14ac:dyDescent="0.2">
      <c r="A15" s="117"/>
      <c r="B15" s="120"/>
      <c r="C15" s="62"/>
      <c r="D15" s="65" t="s">
        <v>80</v>
      </c>
      <c r="E15" s="66"/>
      <c r="F15" s="6">
        <v>1</v>
      </c>
      <c r="G15" s="52"/>
      <c r="H15" s="53"/>
      <c r="I15" s="53"/>
      <c r="J15" s="53"/>
      <c r="K15" s="54"/>
      <c r="L15" s="47"/>
    </row>
    <row r="16" spans="1:16" ht="12.6" customHeight="1" x14ac:dyDescent="0.2">
      <c r="A16" s="117"/>
      <c r="B16" s="120"/>
      <c r="C16" s="62"/>
      <c r="D16" s="65" t="s">
        <v>81</v>
      </c>
      <c r="E16" s="66"/>
      <c r="F16" s="17" t="s">
        <v>82</v>
      </c>
      <c r="G16" s="52"/>
      <c r="H16" s="53"/>
      <c r="I16" s="53"/>
      <c r="J16" s="53"/>
      <c r="K16" s="54"/>
      <c r="L16" s="47"/>
      <c r="O16" s="4"/>
      <c r="P16" s="4"/>
    </row>
    <row r="17" spans="1:15" ht="12.6" customHeight="1" x14ac:dyDescent="0.2">
      <c r="A17" s="117"/>
      <c r="B17" s="120"/>
      <c r="C17" s="62"/>
      <c r="D17" s="84" t="s">
        <v>30</v>
      </c>
      <c r="E17" s="85"/>
      <c r="F17" s="7">
        <v>0</v>
      </c>
      <c r="G17" s="55"/>
      <c r="H17" s="56"/>
      <c r="I17" s="56"/>
      <c r="J17" s="56"/>
      <c r="K17" s="57"/>
      <c r="L17" s="48"/>
    </row>
    <row r="18" spans="1:15" ht="12.6" customHeight="1" x14ac:dyDescent="0.2">
      <c r="A18" s="117"/>
      <c r="B18" s="120"/>
      <c r="C18" s="62" t="s">
        <v>32</v>
      </c>
      <c r="D18" s="63" t="s">
        <v>31</v>
      </c>
      <c r="E18" s="64"/>
      <c r="F18" s="5">
        <v>6</v>
      </c>
      <c r="G18" s="122">
        <f>IF(ROUND(6*(ROUND(SUM(I18:K21)/3,1)-65)/20,1)&gt;=6,6,IF(ROUND(6*(ROUND(SUM(I18:K21)/3,1)-65)/20,1)&lt;=0,0,ROUND(ROUND(6*(ROUND(SUM(I18:K21)/3,1)-65)/20,10),1)))</f>
        <v>0</v>
      </c>
      <c r="H18" s="137" t="s">
        <v>67</v>
      </c>
      <c r="I18" s="109"/>
      <c r="J18" s="109"/>
      <c r="K18" s="140"/>
      <c r="L18" s="46"/>
    </row>
    <row r="19" spans="1:15" ht="12.6" customHeight="1" x14ac:dyDescent="0.2">
      <c r="A19" s="117"/>
      <c r="B19" s="120"/>
      <c r="C19" s="62"/>
      <c r="D19" s="58" t="s">
        <v>73</v>
      </c>
      <c r="E19" s="59"/>
      <c r="F19" s="102" t="s">
        <v>66</v>
      </c>
      <c r="G19" s="123"/>
      <c r="H19" s="138"/>
      <c r="I19" s="110"/>
      <c r="J19" s="110"/>
      <c r="K19" s="141"/>
      <c r="L19" s="47"/>
    </row>
    <row r="20" spans="1:15" ht="12.6" customHeight="1" x14ac:dyDescent="0.2">
      <c r="A20" s="117"/>
      <c r="B20" s="120"/>
      <c r="C20" s="62"/>
      <c r="D20" s="104" t="s">
        <v>93</v>
      </c>
      <c r="E20" s="105"/>
      <c r="F20" s="103"/>
      <c r="G20" s="123"/>
      <c r="H20" s="138"/>
      <c r="I20" s="110"/>
      <c r="J20" s="110"/>
      <c r="K20" s="141"/>
      <c r="L20" s="47"/>
    </row>
    <row r="21" spans="1:15" ht="12.6" customHeight="1" x14ac:dyDescent="0.2">
      <c r="A21" s="117"/>
      <c r="B21" s="120"/>
      <c r="C21" s="62"/>
      <c r="D21" s="60" t="s">
        <v>74</v>
      </c>
      <c r="E21" s="61"/>
      <c r="F21" s="8">
        <v>0</v>
      </c>
      <c r="G21" s="124"/>
      <c r="H21" s="139"/>
      <c r="I21" s="111"/>
      <c r="J21" s="111"/>
      <c r="K21" s="142"/>
      <c r="L21" s="48"/>
      <c r="O21" s="4"/>
    </row>
    <row r="22" spans="1:15" ht="12.6" customHeight="1" x14ac:dyDescent="0.2">
      <c r="A22" s="117"/>
      <c r="B22" s="120"/>
      <c r="C22" s="62" t="s">
        <v>97</v>
      </c>
      <c r="D22" s="63" t="s">
        <v>51</v>
      </c>
      <c r="E22" s="64"/>
      <c r="F22" s="5">
        <v>1</v>
      </c>
      <c r="G22" s="49"/>
      <c r="H22" s="50"/>
      <c r="I22" s="50"/>
      <c r="J22" s="50"/>
      <c r="K22" s="51"/>
      <c r="L22" s="46"/>
    </row>
    <row r="23" spans="1:15" ht="12.6" customHeight="1" x14ac:dyDescent="0.2">
      <c r="A23" s="117"/>
      <c r="B23" s="120"/>
      <c r="C23" s="62"/>
      <c r="D23" s="60" t="s">
        <v>52</v>
      </c>
      <c r="E23" s="61"/>
      <c r="F23" s="8">
        <v>0</v>
      </c>
      <c r="G23" s="55"/>
      <c r="H23" s="56"/>
      <c r="I23" s="56"/>
      <c r="J23" s="56"/>
      <c r="K23" s="57"/>
      <c r="L23" s="48"/>
    </row>
    <row r="24" spans="1:15" ht="12.6" customHeight="1" x14ac:dyDescent="0.2">
      <c r="A24" s="117"/>
      <c r="B24" s="120"/>
      <c r="C24" s="62" t="s">
        <v>96</v>
      </c>
      <c r="D24" s="63" t="s">
        <v>34</v>
      </c>
      <c r="E24" s="64"/>
      <c r="F24" s="5">
        <v>2</v>
      </c>
      <c r="G24" s="49"/>
      <c r="H24" s="50"/>
      <c r="I24" s="50"/>
      <c r="J24" s="50"/>
      <c r="K24" s="51"/>
      <c r="L24" s="46"/>
    </row>
    <row r="25" spans="1:15" ht="12.6" customHeight="1" x14ac:dyDescent="0.2">
      <c r="A25" s="117"/>
      <c r="B25" s="120"/>
      <c r="C25" s="62"/>
      <c r="D25" s="58" t="s">
        <v>35</v>
      </c>
      <c r="E25" s="59"/>
      <c r="F25" s="9">
        <v>1</v>
      </c>
      <c r="G25" s="52"/>
      <c r="H25" s="53"/>
      <c r="I25" s="53"/>
      <c r="J25" s="53"/>
      <c r="K25" s="54"/>
      <c r="L25" s="47"/>
    </row>
    <row r="26" spans="1:15" ht="12.6" customHeight="1" x14ac:dyDescent="0.2">
      <c r="A26" s="117"/>
      <c r="B26" s="120"/>
      <c r="C26" s="62"/>
      <c r="D26" s="60" t="s">
        <v>36</v>
      </c>
      <c r="E26" s="61"/>
      <c r="F26" s="8">
        <v>0</v>
      </c>
      <c r="G26" s="55"/>
      <c r="H26" s="56"/>
      <c r="I26" s="56"/>
      <c r="J26" s="56"/>
      <c r="K26" s="57"/>
      <c r="L26" s="48"/>
    </row>
    <row r="27" spans="1:15" ht="12.6" customHeight="1" x14ac:dyDescent="0.2">
      <c r="A27" s="117"/>
      <c r="B27" s="120"/>
      <c r="C27" s="62" t="s">
        <v>33</v>
      </c>
      <c r="D27" s="63" t="s">
        <v>37</v>
      </c>
      <c r="E27" s="64"/>
      <c r="F27" s="5">
        <v>2</v>
      </c>
      <c r="G27" s="49"/>
      <c r="H27" s="50"/>
      <c r="I27" s="50"/>
      <c r="J27" s="50"/>
      <c r="K27" s="51"/>
      <c r="L27" s="46"/>
    </row>
    <row r="28" spans="1:15" ht="12.6" customHeight="1" x14ac:dyDescent="0.2">
      <c r="A28" s="117"/>
      <c r="B28" s="120"/>
      <c r="C28" s="62"/>
      <c r="D28" s="60" t="s">
        <v>38</v>
      </c>
      <c r="E28" s="61"/>
      <c r="F28" s="8">
        <v>0</v>
      </c>
      <c r="G28" s="55"/>
      <c r="H28" s="56"/>
      <c r="I28" s="56"/>
      <c r="J28" s="56"/>
      <c r="K28" s="57"/>
      <c r="L28" s="48"/>
    </row>
    <row r="29" spans="1:15" ht="12.6" customHeight="1" x14ac:dyDescent="0.2">
      <c r="A29" s="117"/>
      <c r="B29" s="120"/>
      <c r="C29" s="62" t="s">
        <v>39</v>
      </c>
      <c r="D29" s="63" t="s">
        <v>43</v>
      </c>
      <c r="E29" s="64"/>
      <c r="F29" s="5">
        <v>1</v>
      </c>
      <c r="G29" s="49"/>
      <c r="H29" s="50"/>
      <c r="I29" s="50"/>
      <c r="J29" s="50"/>
      <c r="K29" s="51"/>
      <c r="L29" s="46"/>
    </row>
    <row r="30" spans="1:15" ht="12.6" customHeight="1" x14ac:dyDescent="0.2">
      <c r="A30" s="117"/>
      <c r="B30" s="120"/>
      <c r="C30" s="62"/>
      <c r="D30" s="58" t="s">
        <v>95</v>
      </c>
      <c r="E30" s="59"/>
      <c r="F30" s="9">
        <v>0.5</v>
      </c>
      <c r="G30" s="52"/>
      <c r="H30" s="53"/>
      <c r="I30" s="53"/>
      <c r="J30" s="53"/>
      <c r="K30" s="54"/>
      <c r="L30" s="47"/>
    </row>
    <row r="31" spans="1:15" ht="12.6" customHeight="1" x14ac:dyDescent="0.2">
      <c r="A31" s="117"/>
      <c r="B31" s="120"/>
      <c r="C31" s="62"/>
      <c r="D31" s="60" t="s">
        <v>9</v>
      </c>
      <c r="E31" s="61"/>
      <c r="F31" s="8">
        <v>0</v>
      </c>
      <c r="G31" s="55"/>
      <c r="H31" s="56"/>
      <c r="I31" s="56"/>
      <c r="J31" s="56"/>
      <c r="K31" s="57"/>
      <c r="L31" s="48"/>
    </row>
    <row r="32" spans="1:15" ht="12.6" customHeight="1" x14ac:dyDescent="0.2">
      <c r="A32" s="117"/>
      <c r="B32" s="120"/>
      <c r="C32" s="62" t="s">
        <v>40</v>
      </c>
      <c r="D32" s="63" t="s">
        <v>43</v>
      </c>
      <c r="E32" s="64"/>
      <c r="F32" s="5">
        <v>1</v>
      </c>
      <c r="G32" s="49"/>
      <c r="H32" s="50"/>
      <c r="I32" s="50"/>
      <c r="J32" s="50"/>
      <c r="K32" s="51"/>
      <c r="L32" s="46"/>
    </row>
    <row r="33" spans="1:12" ht="12.6" customHeight="1" x14ac:dyDescent="0.2">
      <c r="A33" s="117"/>
      <c r="B33" s="120"/>
      <c r="C33" s="62"/>
      <c r="D33" s="58" t="s">
        <v>95</v>
      </c>
      <c r="E33" s="59"/>
      <c r="F33" s="9">
        <v>0.5</v>
      </c>
      <c r="G33" s="52"/>
      <c r="H33" s="53"/>
      <c r="I33" s="53"/>
      <c r="J33" s="53"/>
      <c r="K33" s="54"/>
      <c r="L33" s="47"/>
    </row>
    <row r="34" spans="1:12" ht="12.6" customHeight="1" x14ac:dyDescent="0.2">
      <c r="A34" s="117"/>
      <c r="B34" s="120"/>
      <c r="C34" s="62"/>
      <c r="D34" s="60" t="s">
        <v>9</v>
      </c>
      <c r="E34" s="61"/>
      <c r="F34" s="8">
        <v>0</v>
      </c>
      <c r="G34" s="55"/>
      <c r="H34" s="56"/>
      <c r="I34" s="56"/>
      <c r="J34" s="56"/>
      <c r="K34" s="57"/>
      <c r="L34" s="48"/>
    </row>
    <row r="35" spans="1:12" ht="12.6" customHeight="1" x14ac:dyDescent="0.2">
      <c r="A35" s="117"/>
      <c r="B35" s="120"/>
      <c r="C35" s="62" t="s">
        <v>41</v>
      </c>
      <c r="D35" s="63" t="s">
        <v>43</v>
      </c>
      <c r="E35" s="64"/>
      <c r="F35" s="5">
        <v>1</v>
      </c>
      <c r="G35" s="49"/>
      <c r="H35" s="50"/>
      <c r="I35" s="50"/>
      <c r="J35" s="50"/>
      <c r="K35" s="51"/>
      <c r="L35" s="46"/>
    </row>
    <row r="36" spans="1:12" ht="12.6" customHeight="1" x14ac:dyDescent="0.2">
      <c r="A36" s="117"/>
      <c r="B36" s="120"/>
      <c r="C36" s="62"/>
      <c r="D36" s="58" t="s">
        <v>95</v>
      </c>
      <c r="E36" s="59"/>
      <c r="F36" s="9">
        <v>0.5</v>
      </c>
      <c r="G36" s="52"/>
      <c r="H36" s="53"/>
      <c r="I36" s="53"/>
      <c r="J36" s="53"/>
      <c r="K36" s="54"/>
      <c r="L36" s="47"/>
    </row>
    <row r="37" spans="1:12" ht="12.6" customHeight="1" x14ac:dyDescent="0.2">
      <c r="A37" s="117"/>
      <c r="B37" s="120"/>
      <c r="C37" s="62"/>
      <c r="D37" s="60" t="s">
        <v>9</v>
      </c>
      <c r="E37" s="61"/>
      <c r="F37" s="8">
        <v>0</v>
      </c>
      <c r="G37" s="55"/>
      <c r="H37" s="56"/>
      <c r="I37" s="56"/>
      <c r="J37" s="56"/>
      <c r="K37" s="57"/>
      <c r="L37" s="48"/>
    </row>
    <row r="38" spans="1:12" ht="12.6" customHeight="1" x14ac:dyDescent="0.2">
      <c r="A38" s="117"/>
      <c r="B38" s="120"/>
      <c r="C38" s="62" t="s">
        <v>42</v>
      </c>
      <c r="D38" s="63" t="s">
        <v>43</v>
      </c>
      <c r="E38" s="64"/>
      <c r="F38" s="5">
        <v>1</v>
      </c>
      <c r="G38" s="49"/>
      <c r="H38" s="50"/>
      <c r="I38" s="50"/>
      <c r="J38" s="50"/>
      <c r="K38" s="51"/>
      <c r="L38" s="46"/>
    </row>
    <row r="39" spans="1:12" ht="12.6" customHeight="1" x14ac:dyDescent="0.2">
      <c r="A39" s="117"/>
      <c r="B39" s="120"/>
      <c r="C39" s="62"/>
      <c r="D39" s="58" t="s">
        <v>95</v>
      </c>
      <c r="E39" s="59"/>
      <c r="F39" s="9">
        <v>0.5</v>
      </c>
      <c r="G39" s="52"/>
      <c r="H39" s="53"/>
      <c r="I39" s="53"/>
      <c r="J39" s="53"/>
      <c r="K39" s="54"/>
      <c r="L39" s="47"/>
    </row>
    <row r="40" spans="1:12" ht="12.6" customHeight="1" x14ac:dyDescent="0.2">
      <c r="A40" s="117"/>
      <c r="B40" s="120"/>
      <c r="C40" s="62"/>
      <c r="D40" s="60" t="s">
        <v>9</v>
      </c>
      <c r="E40" s="61"/>
      <c r="F40" s="8">
        <v>0</v>
      </c>
      <c r="G40" s="55"/>
      <c r="H40" s="56"/>
      <c r="I40" s="56"/>
      <c r="J40" s="56"/>
      <c r="K40" s="57"/>
      <c r="L40" s="48"/>
    </row>
    <row r="41" spans="1:12" ht="12.6" customHeight="1" x14ac:dyDescent="0.2">
      <c r="A41" s="117"/>
      <c r="B41" s="121"/>
      <c r="C41" s="78" t="s">
        <v>10</v>
      </c>
      <c r="D41" s="79"/>
      <c r="E41" s="80"/>
      <c r="F41" s="25">
        <v>17</v>
      </c>
      <c r="G41" s="106">
        <f>G11+G18+G22+G24+G27+G29+G32+G35+G38</f>
        <v>0</v>
      </c>
      <c r="H41" s="107"/>
      <c r="I41" s="107"/>
      <c r="J41" s="107"/>
      <c r="K41" s="108"/>
      <c r="L41" s="26"/>
    </row>
    <row r="42" spans="1:12" ht="12.6" customHeight="1" x14ac:dyDescent="0.2">
      <c r="A42" s="117"/>
      <c r="B42" s="119" t="s">
        <v>11</v>
      </c>
      <c r="C42" s="93" t="s">
        <v>12</v>
      </c>
      <c r="D42" s="63" t="s">
        <v>13</v>
      </c>
      <c r="E42" s="64"/>
      <c r="F42" s="5">
        <v>2</v>
      </c>
      <c r="G42" s="49"/>
      <c r="H42" s="50"/>
      <c r="I42" s="50"/>
      <c r="J42" s="50"/>
      <c r="K42" s="51"/>
      <c r="L42" s="46"/>
    </row>
    <row r="43" spans="1:12" ht="12.6" customHeight="1" x14ac:dyDescent="0.2">
      <c r="A43" s="117"/>
      <c r="B43" s="120"/>
      <c r="C43" s="94"/>
      <c r="D43" s="65" t="s">
        <v>44</v>
      </c>
      <c r="E43" s="66"/>
      <c r="F43" s="6">
        <v>1</v>
      </c>
      <c r="G43" s="52"/>
      <c r="H43" s="53"/>
      <c r="I43" s="53"/>
      <c r="J43" s="53"/>
      <c r="K43" s="54"/>
      <c r="L43" s="47"/>
    </row>
    <row r="44" spans="1:12" ht="12.6" customHeight="1" x14ac:dyDescent="0.2">
      <c r="A44" s="117"/>
      <c r="B44" s="120"/>
      <c r="C44" s="94"/>
      <c r="D44" s="58" t="s">
        <v>14</v>
      </c>
      <c r="E44" s="59"/>
      <c r="F44" s="10">
        <v>0</v>
      </c>
      <c r="G44" s="52"/>
      <c r="H44" s="53"/>
      <c r="I44" s="53"/>
      <c r="J44" s="53"/>
      <c r="K44" s="54"/>
      <c r="L44" s="47"/>
    </row>
    <row r="45" spans="1:12" ht="25.2" customHeight="1" x14ac:dyDescent="0.2">
      <c r="A45" s="117"/>
      <c r="B45" s="120"/>
      <c r="C45" s="94"/>
      <c r="D45" s="60" t="s">
        <v>123</v>
      </c>
      <c r="E45" s="61"/>
      <c r="F45" s="11" t="s">
        <v>68</v>
      </c>
      <c r="G45" s="52"/>
      <c r="H45" s="53"/>
      <c r="I45" s="53"/>
      <c r="J45" s="53"/>
      <c r="K45" s="54"/>
      <c r="L45" s="47"/>
    </row>
    <row r="46" spans="1:12" ht="12.6" customHeight="1" x14ac:dyDescent="0.2">
      <c r="A46" s="117"/>
      <c r="B46" s="120"/>
      <c r="C46" s="101" t="s">
        <v>45</v>
      </c>
      <c r="D46" s="63" t="s">
        <v>76</v>
      </c>
      <c r="E46" s="64"/>
      <c r="F46" s="5">
        <v>4</v>
      </c>
      <c r="G46" s="49"/>
      <c r="H46" s="50"/>
      <c r="I46" s="50"/>
      <c r="J46" s="50"/>
      <c r="K46" s="51"/>
      <c r="L46" s="46"/>
    </row>
    <row r="47" spans="1:12" ht="12.6" customHeight="1" x14ac:dyDescent="0.2">
      <c r="A47" s="117"/>
      <c r="B47" s="120"/>
      <c r="C47" s="86"/>
      <c r="D47" s="65" t="s">
        <v>77</v>
      </c>
      <c r="E47" s="66"/>
      <c r="F47" s="16" t="s">
        <v>83</v>
      </c>
      <c r="G47" s="52"/>
      <c r="H47" s="53"/>
      <c r="I47" s="53"/>
      <c r="J47" s="53"/>
      <c r="K47" s="54"/>
      <c r="L47" s="47"/>
    </row>
    <row r="48" spans="1:12" ht="12.6" customHeight="1" x14ac:dyDescent="0.2">
      <c r="A48" s="117"/>
      <c r="B48" s="120"/>
      <c r="C48" s="86"/>
      <c r="D48" s="65" t="s">
        <v>78</v>
      </c>
      <c r="E48" s="66"/>
      <c r="F48" s="16" t="s">
        <v>84</v>
      </c>
      <c r="G48" s="52"/>
      <c r="H48" s="53"/>
      <c r="I48" s="53"/>
      <c r="J48" s="53"/>
      <c r="K48" s="54"/>
      <c r="L48" s="47"/>
    </row>
    <row r="49" spans="1:12" ht="12.6" customHeight="1" x14ac:dyDescent="0.2">
      <c r="A49" s="117"/>
      <c r="B49" s="120"/>
      <c r="C49" s="86"/>
      <c r="D49" s="65" t="s">
        <v>79</v>
      </c>
      <c r="E49" s="66"/>
      <c r="F49" s="16" t="s">
        <v>84</v>
      </c>
      <c r="G49" s="52"/>
      <c r="H49" s="53"/>
      <c r="I49" s="53"/>
      <c r="J49" s="53"/>
      <c r="K49" s="54"/>
      <c r="L49" s="47"/>
    </row>
    <row r="50" spans="1:12" ht="12.6" customHeight="1" x14ac:dyDescent="0.2">
      <c r="A50" s="117"/>
      <c r="B50" s="120"/>
      <c r="C50" s="86"/>
      <c r="D50" s="65" t="s">
        <v>80</v>
      </c>
      <c r="E50" s="66"/>
      <c r="F50" s="6">
        <v>2</v>
      </c>
      <c r="G50" s="52"/>
      <c r="H50" s="53"/>
      <c r="I50" s="53"/>
      <c r="J50" s="53"/>
      <c r="K50" s="54"/>
      <c r="L50" s="47"/>
    </row>
    <row r="51" spans="1:12" ht="12.6" customHeight="1" x14ac:dyDescent="0.2">
      <c r="A51" s="117"/>
      <c r="B51" s="120"/>
      <c r="C51" s="86"/>
      <c r="D51" s="65" t="s">
        <v>81</v>
      </c>
      <c r="E51" s="66"/>
      <c r="F51" s="17" t="s">
        <v>85</v>
      </c>
      <c r="G51" s="52"/>
      <c r="H51" s="53"/>
      <c r="I51" s="53"/>
      <c r="J51" s="53"/>
      <c r="K51" s="54"/>
      <c r="L51" s="47"/>
    </row>
    <row r="52" spans="1:12" ht="12.6" customHeight="1" x14ac:dyDescent="0.2">
      <c r="A52" s="117"/>
      <c r="B52" s="120"/>
      <c r="C52" s="87"/>
      <c r="D52" s="84" t="s">
        <v>30</v>
      </c>
      <c r="E52" s="85"/>
      <c r="F52" s="7">
        <v>0</v>
      </c>
      <c r="G52" s="55"/>
      <c r="H52" s="56"/>
      <c r="I52" s="56"/>
      <c r="J52" s="56"/>
      <c r="K52" s="57"/>
      <c r="L52" s="48"/>
    </row>
    <row r="53" spans="1:12" ht="12.6" customHeight="1" x14ac:dyDescent="0.2">
      <c r="A53" s="117"/>
      <c r="B53" s="120"/>
      <c r="C53" s="62" t="s">
        <v>46</v>
      </c>
      <c r="D53" s="63" t="s">
        <v>69</v>
      </c>
      <c r="E53" s="64"/>
      <c r="F53" s="5">
        <v>4</v>
      </c>
      <c r="G53" s="122">
        <f>IF(ROUND(4*(ROUND(SUM(I53:K56)/3,1)-65)/20,1)&gt;=4,4,IF(ROUND(4*(ROUND(SUM(I53:K56)/3,1)-65)/20,1)&lt;=0,0,ROUND(ROUND(4*(ROUND(SUM(I53:K56)/3,1)-65)/20,10),1)))</f>
        <v>0</v>
      </c>
      <c r="H53" s="137" t="s">
        <v>67</v>
      </c>
      <c r="I53" s="109"/>
      <c r="J53" s="109"/>
      <c r="K53" s="140"/>
      <c r="L53" s="46"/>
    </row>
    <row r="54" spans="1:12" ht="12.6" customHeight="1" x14ac:dyDescent="0.2">
      <c r="A54" s="117"/>
      <c r="B54" s="120"/>
      <c r="C54" s="62"/>
      <c r="D54" s="58" t="s">
        <v>73</v>
      </c>
      <c r="E54" s="59"/>
      <c r="F54" s="102" t="s">
        <v>70</v>
      </c>
      <c r="G54" s="123"/>
      <c r="H54" s="138"/>
      <c r="I54" s="110"/>
      <c r="J54" s="110"/>
      <c r="K54" s="141"/>
      <c r="L54" s="47"/>
    </row>
    <row r="55" spans="1:12" ht="12.6" customHeight="1" x14ac:dyDescent="0.2">
      <c r="A55" s="117"/>
      <c r="B55" s="120"/>
      <c r="C55" s="62"/>
      <c r="D55" s="104" t="s">
        <v>94</v>
      </c>
      <c r="E55" s="105"/>
      <c r="F55" s="103"/>
      <c r="G55" s="123"/>
      <c r="H55" s="138"/>
      <c r="I55" s="110"/>
      <c r="J55" s="110"/>
      <c r="K55" s="141"/>
      <c r="L55" s="47"/>
    </row>
    <row r="56" spans="1:12" ht="12.6" customHeight="1" x14ac:dyDescent="0.2">
      <c r="A56" s="117"/>
      <c r="B56" s="120"/>
      <c r="C56" s="62"/>
      <c r="D56" s="60" t="s">
        <v>74</v>
      </c>
      <c r="E56" s="61"/>
      <c r="F56" s="8">
        <v>0</v>
      </c>
      <c r="G56" s="124"/>
      <c r="H56" s="139"/>
      <c r="I56" s="111"/>
      <c r="J56" s="111"/>
      <c r="K56" s="142"/>
      <c r="L56" s="48"/>
    </row>
    <row r="57" spans="1:12" ht="12.6" customHeight="1" x14ac:dyDescent="0.2">
      <c r="A57" s="117"/>
      <c r="B57" s="120"/>
      <c r="C57" s="86" t="s">
        <v>15</v>
      </c>
      <c r="D57" s="63" t="s">
        <v>47</v>
      </c>
      <c r="E57" s="64"/>
      <c r="F57" s="5">
        <v>1</v>
      </c>
      <c r="G57" s="67"/>
      <c r="H57" s="68"/>
      <c r="I57" s="68"/>
      <c r="J57" s="68"/>
      <c r="K57" s="69"/>
      <c r="L57" s="46"/>
    </row>
    <row r="58" spans="1:12" ht="12.6" customHeight="1" x14ac:dyDescent="0.2">
      <c r="A58" s="117"/>
      <c r="B58" s="120"/>
      <c r="C58" s="86"/>
      <c r="D58" s="99" t="s">
        <v>48</v>
      </c>
      <c r="E58" s="100"/>
      <c r="F58" s="12">
        <v>0.5</v>
      </c>
      <c r="G58" s="70"/>
      <c r="H58" s="71"/>
      <c r="I58" s="71"/>
      <c r="J58" s="71"/>
      <c r="K58" s="72"/>
      <c r="L58" s="47"/>
    </row>
    <row r="59" spans="1:12" ht="12.6" customHeight="1" x14ac:dyDescent="0.2">
      <c r="A59" s="117"/>
      <c r="B59" s="120"/>
      <c r="C59" s="87"/>
      <c r="D59" s="84" t="s">
        <v>49</v>
      </c>
      <c r="E59" s="85"/>
      <c r="F59" s="7">
        <v>0</v>
      </c>
      <c r="G59" s="73"/>
      <c r="H59" s="74"/>
      <c r="I59" s="74"/>
      <c r="J59" s="74"/>
      <c r="K59" s="75"/>
      <c r="L59" s="48"/>
    </row>
    <row r="60" spans="1:12" ht="12.6" customHeight="1" x14ac:dyDescent="0.2">
      <c r="A60" s="117"/>
      <c r="B60" s="120"/>
      <c r="C60" s="86" t="s">
        <v>98</v>
      </c>
      <c r="D60" s="63" t="s">
        <v>51</v>
      </c>
      <c r="E60" s="64"/>
      <c r="F60" s="5">
        <v>1</v>
      </c>
      <c r="G60" s="67"/>
      <c r="H60" s="68"/>
      <c r="I60" s="68"/>
      <c r="J60" s="68"/>
      <c r="K60" s="69"/>
      <c r="L60" s="46"/>
    </row>
    <row r="61" spans="1:12" ht="12.6" customHeight="1" x14ac:dyDescent="0.2">
      <c r="A61" s="117"/>
      <c r="B61" s="120"/>
      <c r="C61" s="86"/>
      <c r="D61" s="65" t="s">
        <v>99</v>
      </c>
      <c r="E61" s="66"/>
      <c r="F61" s="12">
        <v>1</v>
      </c>
      <c r="G61" s="70"/>
      <c r="H61" s="71"/>
      <c r="I61" s="71"/>
      <c r="J61" s="71"/>
      <c r="K61" s="72"/>
      <c r="L61" s="47"/>
    </row>
    <row r="62" spans="1:12" ht="12.6" customHeight="1" x14ac:dyDescent="0.2">
      <c r="A62" s="117"/>
      <c r="B62" s="120"/>
      <c r="C62" s="87"/>
      <c r="D62" s="84" t="s">
        <v>52</v>
      </c>
      <c r="E62" s="85"/>
      <c r="F62" s="7">
        <v>0</v>
      </c>
      <c r="G62" s="73"/>
      <c r="H62" s="74"/>
      <c r="I62" s="74"/>
      <c r="J62" s="74"/>
      <c r="K62" s="75"/>
      <c r="L62" s="48"/>
    </row>
    <row r="63" spans="1:12" ht="12.6" customHeight="1" x14ac:dyDescent="0.2">
      <c r="A63" s="117"/>
      <c r="B63" s="120"/>
      <c r="C63" s="86" t="s">
        <v>50</v>
      </c>
      <c r="D63" s="63" t="s">
        <v>71</v>
      </c>
      <c r="E63" s="64"/>
      <c r="F63" s="5">
        <v>2</v>
      </c>
      <c r="G63" s="67"/>
      <c r="H63" s="68"/>
      <c r="I63" s="68"/>
      <c r="J63" s="68"/>
      <c r="K63" s="69"/>
      <c r="L63" s="46"/>
    </row>
    <row r="64" spans="1:12" ht="12.6" customHeight="1" x14ac:dyDescent="0.2">
      <c r="A64" s="117"/>
      <c r="B64" s="120"/>
      <c r="C64" s="87"/>
      <c r="D64" s="84" t="s">
        <v>72</v>
      </c>
      <c r="E64" s="85"/>
      <c r="F64" s="7">
        <v>0</v>
      </c>
      <c r="G64" s="73"/>
      <c r="H64" s="74"/>
      <c r="I64" s="74"/>
      <c r="J64" s="74"/>
      <c r="K64" s="75"/>
      <c r="L64" s="48"/>
    </row>
    <row r="65" spans="1:12" ht="12.6" customHeight="1" x14ac:dyDescent="0.2">
      <c r="A65" s="117"/>
      <c r="B65" s="121"/>
      <c r="C65" s="78" t="s">
        <v>10</v>
      </c>
      <c r="D65" s="79"/>
      <c r="E65" s="80"/>
      <c r="F65" s="25">
        <v>17</v>
      </c>
      <c r="G65" s="81">
        <f>G42+G46+G53+G57+G60+G63</f>
        <v>0</v>
      </c>
      <c r="H65" s="82"/>
      <c r="I65" s="82"/>
      <c r="J65" s="82"/>
      <c r="K65" s="83"/>
      <c r="L65" s="26"/>
    </row>
    <row r="66" spans="1:12" ht="12.6" customHeight="1" x14ac:dyDescent="0.2">
      <c r="A66" s="117"/>
      <c r="B66" s="120" t="s">
        <v>16</v>
      </c>
      <c r="C66" s="86" t="s">
        <v>17</v>
      </c>
      <c r="D66" s="63" t="s">
        <v>18</v>
      </c>
      <c r="E66" s="64"/>
      <c r="F66" s="13">
        <v>3</v>
      </c>
      <c r="G66" s="67"/>
      <c r="H66" s="68"/>
      <c r="I66" s="68"/>
      <c r="J66" s="68"/>
      <c r="K66" s="69"/>
      <c r="L66" s="96"/>
    </row>
    <row r="67" spans="1:12" ht="12.6" customHeight="1" x14ac:dyDescent="0.2">
      <c r="A67" s="117"/>
      <c r="B67" s="120"/>
      <c r="C67" s="86"/>
      <c r="D67" s="65" t="s">
        <v>19</v>
      </c>
      <c r="E67" s="66"/>
      <c r="F67" s="12">
        <v>2.5</v>
      </c>
      <c r="G67" s="70"/>
      <c r="H67" s="71"/>
      <c r="I67" s="71"/>
      <c r="J67" s="71"/>
      <c r="K67" s="72"/>
      <c r="L67" s="97"/>
    </row>
    <row r="68" spans="1:12" ht="12.6" customHeight="1" x14ac:dyDescent="0.2">
      <c r="A68" s="117"/>
      <c r="B68" s="120"/>
      <c r="C68" s="86"/>
      <c r="D68" s="76" t="s">
        <v>20</v>
      </c>
      <c r="E68" s="77"/>
      <c r="F68" s="14">
        <v>2</v>
      </c>
      <c r="G68" s="70"/>
      <c r="H68" s="71"/>
      <c r="I68" s="71"/>
      <c r="J68" s="71"/>
      <c r="K68" s="72"/>
      <c r="L68" s="97"/>
    </row>
    <row r="69" spans="1:12" ht="12.6" customHeight="1" x14ac:dyDescent="0.2">
      <c r="A69" s="117"/>
      <c r="B69" s="120"/>
      <c r="C69" s="86"/>
      <c r="D69" s="76" t="s">
        <v>21</v>
      </c>
      <c r="E69" s="77"/>
      <c r="F69" s="14">
        <v>1</v>
      </c>
      <c r="G69" s="70"/>
      <c r="H69" s="71"/>
      <c r="I69" s="71"/>
      <c r="J69" s="71"/>
      <c r="K69" s="72"/>
      <c r="L69" s="97"/>
    </row>
    <row r="70" spans="1:12" ht="12.6" customHeight="1" x14ac:dyDescent="0.2">
      <c r="A70" s="117"/>
      <c r="B70" s="120"/>
      <c r="C70" s="87"/>
      <c r="D70" s="60" t="s">
        <v>22</v>
      </c>
      <c r="E70" s="61"/>
      <c r="F70" s="7">
        <v>0</v>
      </c>
      <c r="G70" s="73"/>
      <c r="H70" s="74"/>
      <c r="I70" s="74"/>
      <c r="J70" s="74"/>
      <c r="K70" s="75"/>
      <c r="L70" s="98"/>
    </row>
    <row r="71" spans="1:12" ht="12.6" customHeight="1" x14ac:dyDescent="0.2">
      <c r="A71" s="117"/>
      <c r="B71" s="121"/>
      <c r="C71" s="78" t="s">
        <v>10</v>
      </c>
      <c r="D71" s="79"/>
      <c r="E71" s="80"/>
      <c r="F71" s="25">
        <v>3</v>
      </c>
      <c r="G71" s="81">
        <f>G66</f>
        <v>0</v>
      </c>
      <c r="H71" s="82"/>
      <c r="I71" s="82"/>
      <c r="J71" s="82"/>
      <c r="K71" s="83"/>
      <c r="L71" s="26"/>
    </row>
    <row r="72" spans="1:12" ht="12.6" customHeight="1" x14ac:dyDescent="0.2">
      <c r="A72" s="117"/>
      <c r="B72" s="157" t="s">
        <v>23</v>
      </c>
      <c r="C72" s="160" t="s">
        <v>118</v>
      </c>
      <c r="D72" s="161"/>
      <c r="E72" s="162"/>
      <c r="F72" s="18" t="s">
        <v>75</v>
      </c>
      <c r="G72" s="172">
        <f>ROUND(3*J85/7,1)</f>
        <v>0</v>
      </c>
      <c r="H72" s="173"/>
      <c r="I72" s="173"/>
      <c r="J72" s="168" t="s">
        <v>119</v>
      </c>
      <c r="K72" s="169"/>
      <c r="L72" s="178"/>
    </row>
    <row r="73" spans="1:12" ht="12.6" customHeight="1" x14ac:dyDescent="0.2">
      <c r="A73" s="117"/>
      <c r="B73" s="158"/>
      <c r="C73" s="93" t="s">
        <v>24</v>
      </c>
      <c r="D73" s="63" t="s">
        <v>53</v>
      </c>
      <c r="E73" s="64"/>
      <c r="F73" s="5">
        <v>1</v>
      </c>
      <c r="G73" s="174"/>
      <c r="H73" s="175"/>
      <c r="I73" s="175"/>
      <c r="J73" s="170"/>
      <c r="K73" s="171"/>
      <c r="L73" s="179"/>
    </row>
    <row r="74" spans="1:12" ht="12.6" customHeight="1" x14ac:dyDescent="0.2">
      <c r="A74" s="117"/>
      <c r="B74" s="158"/>
      <c r="C74" s="94"/>
      <c r="D74" s="65" t="s">
        <v>54</v>
      </c>
      <c r="E74" s="66"/>
      <c r="F74" s="6">
        <v>0.5</v>
      </c>
      <c r="G74" s="174"/>
      <c r="H74" s="175"/>
      <c r="I74" s="175"/>
      <c r="J74" s="170"/>
      <c r="K74" s="171"/>
      <c r="L74" s="179"/>
    </row>
    <row r="75" spans="1:12" ht="12.6" customHeight="1" x14ac:dyDescent="0.2">
      <c r="A75" s="117"/>
      <c r="B75" s="158"/>
      <c r="C75" s="95"/>
      <c r="D75" s="84" t="s">
        <v>55</v>
      </c>
      <c r="E75" s="85"/>
      <c r="F75" s="7">
        <v>0</v>
      </c>
      <c r="G75" s="174"/>
      <c r="H75" s="175"/>
      <c r="I75" s="175"/>
      <c r="J75" s="170"/>
      <c r="K75" s="171"/>
      <c r="L75" s="179"/>
    </row>
    <row r="76" spans="1:12" ht="12.6" customHeight="1" x14ac:dyDescent="0.2">
      <c r="A76" s="117"/>
      <c r="B76" s="158"/>
      <c r="C76" s="101" t="s">
        <v>25</v>
      </c>
      <c r="D76" s="63" t="s">
        <v>56</v>
      </c>
      <c r="E76" s="64"/>
      <c r="F76" s="5">
        <v>1</v>
      </c>
      <c r="G76" s="174"/>
      <c r="H76" s="175"/>
      <c r="I76" s="175"/>
      <c r="J76" s="170"/>
      <c r="K76" s="171"/>
      <c r="L76" s="179"/>
    </row>
    <row r="77" spans="1:12" ht="12.6" customHeight="1" x14ac:dyDescent="0.2">
      <c r="A77" s="117"/>
      <c r="B77" s="158"/>
      <c r="C77" s="86"/>
      <c r="D77" s="60" t="s">
        <v>57</v>
      </c>
      <c r="E77" s="61"/>
      <c r="F77" s="8">
        <v>0</v>
      </c>
      <c r="G77" s="174"/>
      <c r="H77" s="175"/>
      <c r="I77" s="175"/>
      <c r="J77" s="170"/>
      <c r="K77" s="171"/>
      <c r="L77" s="179"/>
    </row>
    <row r="78" spans="1:12" ht="12.6" customHeight="1" x14ac:dyDescent="0.2">
      <c r="A78" s="117"/>
      <c r="B78" s="158"/>
      <c r="C78" s="101" t="s">
        <v>26</v>
      </c>
      <c r="D78" s="63" t="s">
        <v>58</v>
      </c>
      <c r="E78" s="64"/>
      <c r="F78" s="5">
        <v>1</v>
      </c>
      <c r="G78" s="174"/>
      <c r="H78" s="175"/>
      <c r="I78" s="175"/>
      <c r="J78" s="170"/>
      <c r="K78" s="171"/>
      <c r="L78" s="179"/>
    </row>
    <row r="79" spans="1:12" ht="12.6" customHeight="1" x14ac:dyDescent="0.2">
      <c r="A79" s="117"/>
      <c r="B79" s="158"/>
      <c r="C79" s="86"/>
      <c r="D79" s="60" t="s">
        <v>59</v>
      </c>
      <c r="E79" s="61"/>
      <c r="F79" s="8">
        <v>0</v>
      </c>
      <c r="G79" s="174"/>
      <c r="H79" s="175"/>
      <c r="I79" s="175"/>
      <c r="J79" s="170"/>
      <c r="K79" s="171"/>
      <c r="L79" s="179"/>
    </row>
    <row r="80" spans="1:12" ht="12.6" customHeight="1" x14ac:dyDescent="0.2">
      <c r="A80" s="117"/>
      <c r="B80" s="158"/>
      <c r="C80" s="101" t="s">
        <v>27</v>
      </c>
      <c r="D80" s="63" t="s">
        <v>60</v>
      </c>
      <c r="E80" s="64"/>
      <c r="F80" s="5">
        <v>1</v>
      </c>
      <c r="G80" s="174"/>
      <c r="H80" s="175"/>
      <c r="I80" s="175"/>
      <c r="J80" s="170"/>
      <c r="K80" s="171"/>
      <c r="L80" s="179"/>
    </row>
    <row r="81" spans="1:12" ht="12.6" customHeight="1" x14ac:dyDescent="0.2">
      <c r="A81" s="117"/>
      <c r="B81" s="158"/>
      <c r="C81" s="87"/>
      <c r="D81" s="60" t="s">
        <v>61</v>
      </c>
      <c r="E81" s="61"/>
      <c r="F81" s="8">
        <v>0</v>
      </c>
      <c r="G81" s="174"/>
      <c r="H81" s="175"/>
      <c r="I81" s="175"/>
      <c r="J81" s="170"/>
      <c r="K81" s="171"/>
      <c r="L81" s="179"/>
    </row>
    <row r="82" spans="1:12" ht="12.6" customHeight="1" x14ac:dyDescent="0.2">
      <c r="A82" s="117"/>
      <c r="B82" s="158"/>
      <c r="C82" s="101" t="s">
        <v>28</v>
      </c>
      <c r="D82" s="63" t="s">
        <v>62</v>
      </c>
      <c r="E82" s="64"/>
      <c r="F82" s="5">
        <v>1</v>
      </c>
      <c r="G82" s="174"/>
      <c r="H82" s="175"/>
      <c r="I82" s="175"/>
      <c r="J82" s="170"/>
      <c r="K82" s="171"/>
      <c r="L82" s="179"/>
    </row>
    <row r="83" spans="1:12" ht="12.6" customHeight="1" x14ac:dyDescent="0.2">
      <c r="A83" s="117"/>
      <c r="B83" s="158"/>
      <c r="C83" s="87"/>
      <c r="D83" s="60" t="s">
        <v>63</v>
      </c>
      <c r="E83" s="61"/>
      <c r="F83" s="8">
        <v>0</v>
      </c>
      <c r="G83" s="174"/>
      <c r="H83" s="175"/>
      <c r="I83" s="175"/>
      <c r="J83" s="170"/>
      <c r="K83" s="171"/>
      <c r="L83" s="179"/>
    </row>
    <row r="84" spans="1:12" ht="12.6" customHeight="1" x14ac:dyDescent="0.2">
      <c r="A84" s="117"/>
      <c r="B84" s="158"/>
      <c r="C84" s="101" t="s">
        <v>86</v>
      </c>
      <c r="D84" s="63" t="s">
        <v>64</v>
      </c>
      <c r="E84" s="64"/>
      <c r="F84" s="5">
        <v>1</v>
      </c>
      <c r="G84" s="174"/>
      <c r="H84" s="175"/>
      <c r="I84" s="175"/>
      <c r="J84" s="170"/>
      <c r="K84" s="171"/>
      <c r="L84" s="179"/>
    </row>
    <row r="85" spans="1:12" ht="12.6" customHeight="1" x14ac:dyDescent="0.2">
      <c r="A85" s="117"/>
      <c r="B85" s="158"/>
      <c r="C85" s="87"/>
      <c r="D85" s="60" t="s">
        <v>65</v>
      </c>
      <c r="E85" s="61"/>
      <c r="F85" s="8">
        <v>0</v>
      </c>
      <c r="G85" s="174"/>
      <c r="H85" s="175"/>
      <c r="I85" s="175"/>
      <c r="J85" s="181"/>
      <c r="K85" s="182"/>
      <c r="L85" s="179"/>
    </row>
    <row r="86" spans="1:12" ht="12.6" customHeight="1" x14ac:dyDescent="0.2">
      <c r="A86" s="117"/>
      <c r="B86" s="158"/>
      <c r="C86" s="101" t="s">
        <v>120</v>
      </c>
      <c r="D86" s="63" t="s">
        <v>62</v>
      </c>
      <c r="E86" s="64"/>
      <c r="F86" s="5">
        <v>1</v>
      </c>
      <c r="G86" s="174"/>
      <c r="H86" s="175"/>
      <c r="I86" s="175"/>
      <c r="J86" s="183"/>
      <c r="K86" s="72"/>
      <c r="L86" s="179"/>
    </row>
    <row r="87" spans="1:12" ht="12.6" customHeight="1" x14ac:dyDescent="0.2">
      <c r="A87" s="117"/>
      <c r="B87" s="158"/>
      <c r="C87" s="87"/>
      <c r="D87" s="60" t="s">
        <v>63</v>
      </c>
      <c r="E87" s="61"/>
      <c r="F87" s="8">
        <v>0</v>
      </c>
      <c r="G87" s="176"/>
      <c r="H87" s="177"/>
      <c r="I87" s="177"/>
      <c r="J87" s="184"/>
      <c r="K87" s="75"/>
      <c r="L87" s="180"/>
    </row>
    <row r="88" spans="1:12" ht="12.6" customHeight="1" x14ac:dyDescent="0.2">
      <c r="A88" s="117"/>
      <c r="B88" s="159"/>
      <c r="C88" s="78" t="s">
        <v>10</v>
      </c>
      <c r="D88" s="79"/>
      <c r="E88" s="80"/>
      <c r="F88" s="27">
        <v>3</v>
      </c>
      <c r="G88" s="81">
        <f>G72</f>
        <v>0</v>
      </c>
      <c r="H88" s="82"/>
      <c r="I88" s="82"/>
      <c r="J88" s="82"/>
      <c r="K88" s="83"/>
      <c r="L88" s="28"/>
    </row>
    <row r="89" spans="1:12" ht="12.6" customHeight="1" thickBot="1" x14ac:dyDescent="0.25">
      <c r="A89" s="118"/>
      <c r="B89" s="143" t="s">
        <v>1</v>
      </c>
      <c r="C89" s="144"/>
      <c r="D89" s="144"/>
      <c r="E89" s="145"/>
      <c r="F89" s="29">
        <f>F41+F65+F71+F88</f>
        <v>40</v>
      </c>
      <c r="G89" s="146">
        <f>G41+G65+G71+G88</f>
        <v>0</v>
      </c>
      <c r="H89" s="147"/>
      <c r="I89" s="147"/>
      <c r="J89" s="147"/>
      <c r="K89" s="148"/>
      <c r="L89" s="30"/>
    </row>
    <row r="90" spans="1:12" ht="30" customHeight="1" x14ac:dyDescent="0.2">
      <c r="B90" s="31" t="s">
        <v>124</v>
      </c>
    </row>
    <row r="91" spans="1:12" x14ac:dyDescent="0.2">
      <c r="A91" s="4"/>
    </row>
    <row r="92" spans="1:12" ht="22.8" customHeight="1" x14ac:dyDescent="0.2">
      <c r="A92" s="4"/>
      <c r="B92" s="32" t="s">
        <v>100</v>
      </c>
    </row>
    <row r="93" spans="1:12" ht="7.2" customHeight="1" x14ac:dyDescent="0.2">
      <c r="A93" s="4"/>
      <c r="D93" s="33"/>
      <c r="E93" s="33"/>
      <c r="F93" s="33"/>
    </row>
    <row r="94" spans="1:12" s="2" customFormat="1" ht="33" customHeight="1" x14ac:dyDescent="0.2">
      <c r="A94" s="34"/>
      <c r="B94" s="35" t="s">
        <v>0</v>
      </c>
      <c r="C94" s="35" t="s">
        <v>3</v>
      </c>
      <c r="D94" s="150" t="s">
        <v>101</v>
      </c>
      <c r="E94" s="150"/>
      <c r="F94" s="150"/>
    </row>
    <row r="95" spans="1:12" ht="47.4" customHeight="1" x14ac:dyDescent="0.2">
      <c r="A95" s="4"/>
      <c r="B95" s="119" t="s">
        <v>8</v>
      </c>
      <c r="C95" s="126" t="s">
        <v>102</v>
      </c>
      <c r="D95" s="36" t="s">
        <v>103</v>
      </c>
      <c r="E95" s="128" t="s">
        <v>125</v>
      </c>
      <c r="F95" s="128"/>
    </row>
    <row r="96" spans="1:12" ht="23.4" customHeight="1" x14ac:dyDescent="0.2">
      <c r="A96" s="4"/>
      <c r="B96" s="125"/>
      <c r="C96" s="127"/>
      <c r="D96" s="129" t="s">
        <v>104</v>
      </c>
      <c r="E96" s="131" t="s">
        <v>126</v>
      </c>
      <c r="F96" s="132"/>
    </row>
    <row r="97" spans="1:6" ht="23.4" customHeight="1" x14ac:dyDescent="0.2">
      <c r="A97" s="4"/>
      <c r="B97" s="120" t="s">
        <v>105</v>
      </c>
      <c r="C97" s="135" t="s">
        <v>106</v>
      </c>
      <c r="D97" s="130"/>
      <c r="E97" s="133"/>
      <c r="F97" s="134"/>
    </row>
    <row r="98" spans="1:6" ht="47.4" customHeight="1" x14ac:dyDescent="0.2">
      <c r="A98" s="4"/>
      <c r="B98" s="121"/>
      <c r="C98" s="136"/>
      <c r="D98" s="36" t="s">
        <v>107</v>
      </c>
      <c r="E98" s="128" t="s">
        <v>127</v>
      </c>
      <c r="F98" s="128"/>
    </row>
    <row r="99" spans="1:6" s="4" customFormat="1" ht="17.399999999999999" customHeight="1" x14ac:dyDescent="0.2">
      <c r="B99" s="37"/>
      <c r="C99" s="38"/>
      <c r="D99" s="39"/>
      <c r="E99" s="39"/>
      <c r="F99" s="39"/>
    </row>
    <row r="100" spans="1:6" s="4" customFormat="1" ht="34.200000000000003" customHeight="1" x14ac:dyDescent="0.2">
      <c r="B100" s="35" t="s">
        <v>0</v>
      </c>
      <c r="C100" s="35" t="s">
        <v>3</v>
      </c>
      <c r="D100" s="150" t="s">
        <v>101</v>
      </c>
      <c r="E100" s="150"/>
      <c r="F100" s="150"/>
    </row>
    <row r="101" spans="1:6" s="4" customFormat="1" ht="52.8" customHeight="1" x14ac:dyDescent="0.2">
      <c r="B101" s="40" t="s">
        <v>8</v>
      </c>
      <c r="C101" s="41" t="s">
        <v>108</v>
      </c>
      <c r="D101" s="128" t="s">
        <v>117</v>
      </c>
      <c r="E101" s="128" t="s">
        <v>128</v>
      </c>
      <c r="F101" s="128"/>
    </row>
    <row r="102" spans="1:6" s="4" customFormat="1" ht="52.8" customHeight="1" x14ac:dyDescent="0.2">
      <c r="B102" s="42" t="s">
        <v>109</v>
      </c>
      <c r="C102" s="43" t="s">
        <v>110</v>
      </c>
      <c r="D102" s="128"/>
      <c r="E102" s="128"/>
      <c r="F102" s="128"/>
    </row>
    <row r="103" spans="1:6" s="4" customFormat="1" ht="17.399999999999999" customHeight="1" x14ac:dyDescent="0.2">
      <c r="B103" s="37"/>
      <c r="C103" s="38"/>
      <c r="D103" s="39"/>
      <c r="E103" s="39"/>
      <c r="F103" s="39"/>
    </row>
    <row r="104" spans="1:6" s="4" customFormat="1" ht="33.6" customHeight="1" x14ac:dyDescent="0.2">
      <c r="B104" s="35" t="s">
        <v>0</v>
      </c>
      <c r="C104" s="35" t="s">
        <v>3</v>
      </c>
      <c r="D104" s="149" t="s">
        <v>111</v>
      </c>
      <c r="E104" s="149"/>
      <c r="F104" s="149"/>
    </row>
    <row r="105" spans="1:6" ht="66" customHeight="1" x14ac:dyDescent="0.2">
      <c r="A105" s="4"/>
      <c r="B105" s="40" t="s">
        <v>8</v>
      </c>
      <c r="C105" s="41" t="s">
        <v>112</v>
      </c>
      <c r="D105" s="129" t="s">
        <v>116</v>
      </c>
      <c r="E105" s="131" t="s">
        <v>129</v>
      </c>
      <c r="F105" s="132"/>
    </row>
    <row r="106" spans="1:6" ht="66" customHeight="1" x14ac:dyDescent="0.2">
      <c r="A106" s="4"/>
      <c r="B106" s="42" t="s">
        <v>109</v>
      </c>
      <c r="C106" s="43" t="s">
        <v>113</v>
      </c>
      <c r="D106" s="130"/>
      <c r="E106" s="133"/>
      <c r="F106" s="134"/>
    </row>
    <row r="107" spans="1:6" s="4" customFormat="1" ht="17.399999999999999" customHeight="1" x14ac:dyDescent="0.2">
      <c r="B107" s="37"/>
      <c r="C107" s="38"/>
      <c r="D107" s="39"/>
      <c r="E107" s="39"/>
      <c r="F107" s="39"/>
    </row>
    <row r="108" spans="1:6" s="4" customFormat="1" ht="33.6" customHeight="1" x14ac:dyDescent="0.2">
      <c r="B108" s="35" t="s">
        <v>0</v>
      </c>
      <c r="C108" s="35" t="s">
        <v>3</v>
      </c>
      <c r="D108" s="149" t="s">
        <v>115</v>
      </c>
      <c r="E108" s="149"/>
      <c r="F108" s="149"/>
    </row>
    <row r="109" spans="1:6" ht="66" customHeight="1" x14ac:dyDescent="0.2">
      <c r="A109" s="4"/>
      <c r="B109" s="44" t="s">
        <v>8</v>
      </c>
      <c r="C109" s="45" t="s">
        <v>96</v>
      </c>
      <c r="D109" s="36" t="s">
        <v>114</v>
      </c>
      <c r="E109" s="128" t="s">
        <v>125</v>
      </c>
      <c r="F109" s="128"/>
    </row>
  </sheetData>
  <sheetProtection algorithmName="SHA-512" hashValue="EWa/2tcxyeyxiehb3h54XTPE9Co05hSQ7PFkAQAg0oQ1jA1SM+Qu7i3qqlMT139kE2Bfo2mS+1/B/QMyuc+9kQ==" saltValue="R27mcCL0VcHW3JJ0F/ay5g==" spinCount="100000" sheet="1" objects="1" scenarios="1"/>
  <mergeCells count="186">
    <mergeCell ref="J72:K84"/>
    <mergeCell ref="G72:I87"/>
    <mergeCell ref="L72:L87"/>
    <mergeCell ref="D100:F100"/>
    <mergeCell ref="D101:D102"/>
    <mergeCell ref="E101:F102"/>
    <mergeCell ref="D104:F104"/>
    <mergeCell ref="D105:D106"/>
    <mergeCell ref="E105:F106"/>
    <mergeCell ref="D83:E83"/>
    <mergeCell ref="D77:E77"/>
    <mergeCell ref="J85:K87"/>
    <mergeCell ref="D108:F108"/>
    <mergeCell ref="E109:F109"/>
    <mergeCell ref="D94:F94"/>
    <mergeCell ref="F1:L1"/>
    <mergeCell ref="A2:L2"/>
    <mergeCell ref="F3:L3"/>
    <mergeCell ref="F4:L4"/>
    <mergeCell ref="F5:L5"/>
    <mergeCell ref="B72:B88"/>
    <mergeCell ref="C72:E72"/>
    <mergeCell ref="A8:B8"/>
    <mergeCell ref="C8:L8"/>
    <mergeCell ref="C32:C34"/>
    <mergeCell ref="D32:E32"/>
    <mergeCell ref="G32:K34"/>
    <mergeCell ref="L32:L34"/>
    <mergeCell ref="D33:E33"/>
    <mergeCell ref="D34:E34"/>
    <mergeCell ref="L29:L31"/>
    <mergeCell ref="D30:E30"/>
    <mergeCell ref="D31:E31"/>
    <mergeCell ref="H18:H21"/>
    <mergeCell ref="K18:K21"/>
    <mergeCell ref="L18:L21"/>
    <mergeCell ref="G22:K23"/>
    <mergeCell ref="G18:G21"/>
    <mergeCell ref="B95:B96"/>
    <mergeCell ref="C95:C96"/>
    <mergeCell ref="E95:F95"/>
    <mergeCell ref="D96:D97"/>
    <mergeCell ref="E96:F97"/>
    <mergeCell ref="B97:B98"/>
    <mergeCell ref="C97:C98"/>
    <mergeCell ref="E98:F98"/>
    <mergeCell ref="B42:B65"/>
    <mergeCell ref="G53:G56"/>
    <mergeCell ref="I53:I56"/>
    <mergeCell ref="G46:K52"/>
    <mergeCell ref="G29:K31"/>
    <mergeCell ref="H53:H56"/>
    <mergeCell ref="K53:K56"/>
    <mergeCell ref="B89:E89"/>
    <mergeCell ref="G89:K89"/>
    <mergeCell ref="C80:C81"/>
    <mergeCell ref="D80:E80"/>
    <mergeCell ref="D81:E81"/>
    <mergeCell ref="C82:C83"/>
    <mergeCell ref="D82:E82"/>
    <mergeCell ref="D15:E15"/>
    <mergeCell ref="D16:E16"/>
    <mergeCell ref="D17:E17"/>
    <mergeCell ref="C18:C21"/>
    <mergeCell ref="D18:E18"/>
    <mergeCell ref="D66:E66"/>
    <mergeCell ref="D74:E74"/>
    <mergeCell ref="D75:E75"/>
    <mergeCell ref="D24:E24"/>
    <mergeCell ref="C42:C45"/>
    <mergeCell ref="D42:E42"/>
    <mergeCell ref="D59:E59"/>
    <mergeCell ref="C57:C59"/>
    <mergeCell ref="C29:C31"/>
    <mergeCell ref="D29:E29"/>
    <mergeCell ref="C53:C56"/>
    <mergeCell ref="D53:E53"/>
    <mergeCell ref="D47:E47"/>
    <mergeCell ref="D43:E43"/>
    <mergeCell ref="D44:E44"/>
    <mergeCell ref="D45:E45"/>
    <mergeCell ref="D51:E51"/>
    <mergeCell ref="C46:C52"/>
    <mergeCell ref="D46:E46"/>
    <mergeCell ref="D10:E10"/>
    <mergeCell ref="G10:K10"/>
    <mergeCell ref="G11:K17"/>
    <mergeCell ref="L11:L17"/>
    <mergeCell ref="F19:F20"/>
    <mergeCell ref="I18:I21"/>
    <mergeCell ref="J18:J21"/>
    <mergeCell ref="A11:A89"/>
    <mergeCell ref="D12:E12"/>
    <mergeCell ref="D13:E13"/>
    <mergeCell ref="D14:E14"/>
    <mergeCell ref="D48:E48"/>
    <mergeCell ref="D49:E49"/>
    <mergeCell ref="B11:B41"/>
    <mergeCell ref="C11:C17"/>
    <mergeCell ref="D11:E11"/>
    <mergeCell ref="D19:E19"/>
    <mergeCell ref="D20:E20"/>
    <mergeCell ref="D21:E21"/>
    <mergeCell ref="C41:E41"/>
    <mergeCell ref="C38:C40"/>
    <mergeCell ref="D38:E38"/>
    <mergeCell ref="B66:B71"/>
    <mergeCell ref="C66:C70"/>
    <mergeCell ref="L53:L56"/>
    <mergeCell ref="D54:E54"/>
    <mergeCell ref="F54:F55"/>
    <mergeCell ref="D55:E55"/>
    <mergeCell ref="D56:E56"/>
    <mergeCell ref="L42:L45"/>
    <mergeCell ref="G41:K41"/>
    <mergeCell ref="G42:K45"/>
    <mergeCell ref="D52:E52"/>
    <mergeCell ref="J53:J56"/>
    <mergeCell ref="C78:C79"/>
    <mergeCell ref="D78:E78"/>
    <mergeCell ref="D79:E79"/>
    <mergeCell ref="C84:C85"/>
    <mergeCell ref="D84:E84"/>
    <mergeCell ref="C76:C77"/>
    <mergeCell ref="D76:E76"/>
    <mergeCell ref="D85:E85"/>
    <mergeCell ref="C86:C87"/>
    <mergeCell ref="D86:E86"/>
    <mergeCell ref="D87:E87"/>
    <mergeCell ref="A9:B9"/>
    <mergeCell ref="C9:L9"/>
    <mergeCell ref="C88:E88"/>
    <mergeCell ref="G88:K88"/>
    <mergeCell ref="C73:C75"/>
    <mergeCell ref="L66:L70"/>
    <mergeCell ref="D67:E67"/>
    <mergeCell ref="D68:E68"/>
    <mergeCell ref="L22:L23"/>
    <mergeCell ref="D23:E23"/>
    <mergeCell ref="G66:K70"/>
    <mergeCell ref="D60:E60"/>
    <mergeCell ref="D61:E61"/>
    <mergeCell ref="D62:E62"/>
    <mergeCell ref="C63:C64"/>
    <mergeCell ref="D63:E63"/>
    <mergeCell ref="G63:K64"/>
    <mergeCell ref="L63:L64"/>
    <mergeCell ref="D73:E73"/>
    <mergeCell ref="L57:L59"/>
    <mergeCell ref="D58:E58"/>
    <mergeCell ref="G38:K40"/>
    <mergeCell ref="C22:C23"/>
    <mergeCell ref="D22:E22"/>
    <mergeCell ref="D69:E69"/>
    <mergeCell ref="D70:E70"/>
    <mergeCell ref="C71:E71"/>
    <mergeCell ref="G71:K71"/>
    <mergeCell ref="C65:E65"/>
    <mergeCell ref="G65:K65"/>
    <mergeCell ref="D64:E64"/>
    <mergeCell ref="C60:C62"/>
    <mergeCell ref="G60:K62"/>
    <mergeCell ref="L60:L62"/>
    <mergeCell ref="G24:K26"/>
    <mergeCell ref="L24:L26"/>
    <mergeCell ref="D25:E25"/>
    <mergeCell ref="D26:E26"/>
    <mergeCell ref="C27:C28"/>
    <mergeCell ref="D27:E27"/>
    <mergeCell ref="G27:K28"/>
    <mergeCell ref="L27:L28"/>
    <mergeCell ref="D28:E28"/>
    <mergeCell ref="L46:L52"/>
    <mergeCell ref="D50:E50"/>
    <mergeCell ref="D40:E40"/>
    <mergeCell ref="D57:E57"/>
    <mergeCell ref="G57:K59"/>
    <mergeCell ref="L38:L40"/>
    <mergeCell ref="D39:E39"/>
    <mergeCell ref="C24:C26"/>
    <mergeCell ref="C35:C37"/>
    <mergeCell ref="D35:E35"/>
    <mergeCell ref="G35:K37"/>
    <mergeCell ref="L35:L37"/>
    <mergeCell ref="D36:E36"/>
    <mergeCell ref="D37:E37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9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特別簡易型（舗装）</vt:lpstr>
      <vt:lpstr>'特別簡易型（舗装）'!Print_Area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山路　和磨</cp:lastModifiedBy>
  <cp:lastPrinted>2022-05-09T07:27:52Z</cp:lastPrinted>
  <dcterms:created xsi:type="dcterms:W3CDTF">2008-04-16T05:41:55Z</dcterms:created>
  <dcterms:modified xsi:type="dcterms:W3CDTF">2025-12-22T10:48:14Z</dcterms:modified>
</cp:coreProperties>
</file>