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すこやかセンター東館高圧ケーブル他改修工事\"/>
    </mc:Choice>
  </mc:AlternateContent>
  <xr:revisionPtr revIDLastSave="0" documentId="13_ncr:1_{DDE4195A-8315-4ED5-8B09-BCD2C91BA9A1}"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<sst xmlns="http://schemas.openxmlformats.org/spreadsheetml/2006/main" count="383" uniqueCount="273">
  <si>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</si>
  <si>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</si>
  <si>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</si>
  <si>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</si>
  <si>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</si>
  <si>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</si>
  <si>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</si>
  <si>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</si>
  <si>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</si>
  <si>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</si>
  <si>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</si>
  <si>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</si>
  <si>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</si>
  <si>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</si>
  <si>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</si>
  <si>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</si>
  <si>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</si>
  <si>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</si>
  <si>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</si>
  <si>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</si>
  <si>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</si>
  <si>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</si>
  <si>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</si>
  <si>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</si>
  <si>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</si>
  <si>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</si>
  <si>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</si>
  <si>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</si>
  <si>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</si>
  <si>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</si>
  <si>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</si>
  <si>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</si>
  <si>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</si>
  <si>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</si>
  <si>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</si>
  <si>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</si>
  <si>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</si>
  <si>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</si>
  <si>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</si>
  <si>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</si>
  <si>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</si>
  <si>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</si>
  <si>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</si>
  <si>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</si>
  <si>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</si>
  <si>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</si>
  <si>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</si>
  <si>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</si>
  <si>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</si>
  <si>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</si>
  <si>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</si>
  <si>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</si>
  <si>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</si>
  <si>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</si>
  <si>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</si>
  <si>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</si>
  <si>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</si>
  <si>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</si>
  <si>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</si>
  <si>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</si>
  <si>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</si>
  <si>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</si>
  <si>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</si>
  <si>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</si>
  <si>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</si>
  <si>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</si>
  <si>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</si>
  <si>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</si>
  <si>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</si>
  <si>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</si>
  <si>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</si>
  <si>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</si>
  <si>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</si>
  <si>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</si>
  <si>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</si>
  <si>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</si>
  <si>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</si>
  <si>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</si>
  <si>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</si>
  <si>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</si>
  <si>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</si>
  <si>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</si>
  <si>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</si>
  <si>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</si>
  <si>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</si>
  <si>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</si>
  <si>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</si>
  <si>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</si>
  <si>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</si>
  <si>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</si>
  <si>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</si>
  <si>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</si>
  <si>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</si>
  <si>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</si>
  <si>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</si>
  <si>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</si>
  <si>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</si>
  <si>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</si>
  <si>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</si>
  <si>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</si>
  <si>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</si>
  <si>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</si>
  <si>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</si>
  <si>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</si>
  <si>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</si>
  <si>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</si>
  <si>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</si>
  <si>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</si>
  <si>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</si>
  <si>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</si>
  <si>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</si>
  <si>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</si>
  <si>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</si>
  <si>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</si>
  <si>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</si>
  <si>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</si>
  <si>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</si>
  <si>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</si>
  <si>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</si>
  <si>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</si>
  <si>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</si>
  <si>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</si>
  <si>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</si>
  <si>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</si>
  <si>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</si>
  <si>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</si>
  <si>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</si>
  <si>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</si>
  <si>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</si>
  <si>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</si>
  <si>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</si>
  <si>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</si>
  <si>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</si>
  <si>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</si>
  <si>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</si>
  <si>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</si>
  <si>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</si>
  <si>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</si>
  <si>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</si>
  <si>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</si>
  <si>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</si>
  <si>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</si>
  <si>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</si>
  <si>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</si>
  <si>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</si>
  <si>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</si>
  <si>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</si>
  <si>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</si>
  <si>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</si>
  <si>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</si>
  <si>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</si>
  <si>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</si>
  <si>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</si>
  <si>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</si>
  <si>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</si>
  <si>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</si>
  <si>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</si>
  <si>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</si>
  <si>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</si>
  <si>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</si>
  <si>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</si>
  <si>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</si>
  <si>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</si>
  <si>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</si>
  <si>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</si>
  <si>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</si>
  <si>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</si>
  <si>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</si>
  <si>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</si>
  <si>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</si>
  <si>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</si>
  <si>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</si>
  <si>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</si>
  <si>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</si>
  <si>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</si>
  <si>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</si>
  <si>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</si>
  <si>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</si>
  <si>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</si>
  <si>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</si>
  <si>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</si>
  <si>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</si>
  <si>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</si>
  <si>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</si>
  <si>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</si>
  <si>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</si>
  <si>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</si>
  <si>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</si>
  <si>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</si>
  <si>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</si>
  <si>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</si>
  <si>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</si>
  <si>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</si>
  <si>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</si>
  <si>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</si>
  <si>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</si>
  <si>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</si>
  <si>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</si>
  <si>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</si>
  <si>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</si>
  <si>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</si>
  <si>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</si>
  <si>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</si>
  <si>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</si>
  <si>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</si>
  <si>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</si>
  <si>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</si>
  <si>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</si>
  <si>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</si>
  <si>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</si>
  <si>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</si>
  <si>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</si>
  <si>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</si>
  <si>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</si>
  <si>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</si>
  <si>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</si>
  <si>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</si>
  <si>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</si>
  <si>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</si>
  <si>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</si>
  <si>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</si>
  <si>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</si>
  <si>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</si>
  <si>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</si>
  <si>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</si>
  <si>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</si>
  <si>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</si>
  <si>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</si>
  <si>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</si>
  <si>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</si>
  <si>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</si>
  <si>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</si>
  <si>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</si>
  <si>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</si>
  <si>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</si>
  <si>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</si>
  <si>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</si>
  <si>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</si>
  <si>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</si>
  <si>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</si>
  <si>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</si>
  <si>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</si>
  <si>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</si>
  <si>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</si>
  <si>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</si>
  <si>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</si>
  <si>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</si>
  <si>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</si>
  <si>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</si>
  <si>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</si>
  <si>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</si>
  <si>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</si>
  <si>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</si>
  <si>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</si>
  <si>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</si>
  <si>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</si>
  <si>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</si>
  <si>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</si>
  <si>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</si>
  <si>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</si>
  <si>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</si>
  <si>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</si>
  <si>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</si>
  <si>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</si>
  <si>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</si>
  <si>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</si>
  <si>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</si>
  <si>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</si>
  <si>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</si>
  <si>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</si>
  <si>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</si>
  <si>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</si>
  <si>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福山すこやかセンター東館高圧ケーブル他改修工事</t>
    <rPh sb="0" eb="2">
      <t>フクヤマ</t>
    </rPh>
    <rPh sb="10" eb="11">
      <t>ヒガシ</t>
    </rPh>
    <rPh sb="11" eb="12">
      <t>カン</t>
    </rPh>
    <rPh sb="12" eb="14">
      <t>コウアツ</t>
    </rPh>
    <rPh sb="18" eb="19">
      <t>ホカ</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</si>
</sst>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topLeftCell="A16" zoomScaleNormal="100" workbookViewId="0">
      <selection activeCell="B8" sqref="B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59"/>
      <c r="E9" s="159"/>
    </row>
    <row r="10" spans="1:5" s="14" customFormat="1" ht="30" customHeight="1" x14ac:dyDescent="0.25">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福山すこやかセンター東館高圧ケーブル他改修工事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8" sqref="F8:H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5" hidden="1" customHeight="1" thickTop="1" x14ac:dyDescent="0.2">
      <c r="A18" s="172" t="s">
        <v>126</v>
      </c>
      <c r="B18" s="173"/>
      <c r="C18" s="173"/>
      <c r="D18" s="174"/>
      <c r="E18" s="118" t="s">
        <v>127</v>
      </c>
      <c r="F18" s="119" t="s">
        <v>64</v>
      </c>
      <c r="G18" s="141"/>
      <c r="H18" s="121" t="s">
        <v>128</v>
      </c>
    </row>
    <row r="19" spans="1:43" s="85" customFormat="1" ht="45" hidden="1" customHeight="1" thickBot="1" x14ac:dyDescent="0.25">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5" x14ac:dyDescent="0.2">
      <c r="A21" s="95"/>
      <c r="B21" s="96" t="s">
        <v>66</v>
      </c>
      <c r="C21" s="169" t="s">
        <v>260</v>
      </c>
      <c r="D21" s="170"/>
      <c r="E21" s="171"/>
      <c r="F21" s="97" t="s">
        <v>15</v>
      </c>
      <c r="G21" s="98" t="s">
        <v>25</v>
      </c>
      <c r="H21" s="87" t="str">
        <f>VLOOKUP(G21,$AJ$2:$AP$4,3)</f>
        <v>シート「B」及びシート「B-2」に電子情報を貼付</v>
      </c>
    </row>
    <row r="22" spans="1:43" s="85" customFormat="1" ht="69.650000000000006" customHeight="1" x14ac:dyDescent="0.2">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2">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2">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5">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2">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2">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2">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7" zoomScaleNormal="75" zoomScaleSheetLayoutView="100" workbookViewId="0">
      <selection activeCell="C38" sqref="C38"/>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福山すこやかセンター東館高圧ケーブル他改修工事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49999999999999" customHeight="1" x14ac:dyDescent="0.2">
      <c r="A24" s="207"/>
      <c r="B24" s="222"/>
      <c r="C24" s="223"/>
      <c r="D24" s="216"/>
      <c r="E24" s="217"/>
    </row>
    <row r="25" spans="1:5" ht="20.149999999999999" customHeight="1" x14ac:dyDescent="0.2">
      <c r="A25" s="207"/>
      <c r="B25" s="212" t="s">
        <v>95</v>
      </c>
      <c r="C25" s="213"/>
      <c r="D25" s="216"/>
      <c r="E25" s="217"/>
    </row>
    <row r="26" spans="1:5" ht="20.149999999999999"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福山すこやかセンター東館高圧ケーブル他改修工事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5" customHeight="1" x14ac:dyDescent="0.2">
      <c r="A14" s="254" t="s">
        <v>197</v>
      </c>
      <c r="B14" s="254"/>
      <c r="C14" s="255"/>
      <c r="D14" s="255"/>
      <c r="E14" s="255"/>
      <c r="F14" s="255"/>
      <c r="G14" s="255"/>
      <c r="H14" s="255"/>
      <c r="I14" s="255"/>
    </row>
    <row r="15" spans="1:9" s="10" customFormat="1" ht="31.75" customHeight="1" x14ac:dyDescent="0.2">
      <c r="A15" s="147"/>
      <c r="B15" s="256" t="s">
        <v>168</v>
      </c>
      <c r="C15" s="256"/>
      <c r="D15" s="256"/>
      <c r="E15" s="256"/>
      <c r="F15" s="256"/>
      <c r="G15" s="256"/>
      <c r="H15" s="256"/>
      <c r="I15" s="256"/>
    </row>
    <row r="16" spans="1:9" s="10" customFormat="1" ht="30.65" customHeight="1" x14ac:dyDescent="0.2">
      <c r="A16" s="147"/>
      <c r="B16" s="150"/>
      <c r="C16" s="257" t="s">
        <v>214</v>
      </c>
      <c r="D16" s="257"/>
      <c r="E16" s="257"/>
      <c r="F16" s="257"/>
      <c r="G16" s="257"/>
      <c r="H16" s="257"/>
      <c r="I16" s="257"/>
    </row>
    <row r="17" spans="1:9" s="10" customFormat="1" ht="15.65" customHeight="1" x14ac:dyDescent="0.2">
      <c r="A17" s="147"/>
      <c r="B17" s="150"/>
      <c r="C17" s="257" t="s">
        <v>215</v>
      </c>
      <c r="D17" s="257"/>
      <c r="E17" s="257"/>
      <c r="F17" s="257"/>
      <c r="G17" s="257"/>
      <c r="H17" s="257"/>
      <c r="I17" s="257"/>
    </row>
    <row r="18" spans="1:9" s="10" customFormat="1" ht="31.75" customHeight="1" x14ac:dyDescent="0.2">
      <c r="A18" s="147"/>
      <c r="B18" s="256" t="s">
        <v>198</v>
      </c>
      <c r="C18" s="256"/>
      <c r="D18" s="256"/>
      <c r="E18" s="256"/>
      <c r="F18" s="256"/>
      <c r="G18" s="256"/>
      <c r="H18" s="256"/>
      <c r="I18" s="256"/>
    </row>
    <row r="19" spans="1:9" s="10" customFormat="1" ht="141.65"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5" customHeight="1" x14ac:dyDescent="0.2">
      <c r="C21" s="82" t="s">
        <v>59</v>
      </c>
      <c r="D21" s="249" t="str">
        <f>'1'!A4</f>
        <v>福山すこやかセンター東館高圧ケーブル他改修工事</v>
      </c>
      <c r="E21" s="250"/>
      <c r="F21" s="250"/>
      <c r="G21" s="250"/>
      <c r="H21" s="250"/>
      <c r="I21" s="251"/>
    </row>
    <row r="22" spans="1:9" s="64" customFormat="1" ht="50.15"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topLeftCell="A10" zoomScaleNormal="100" zoomScaleSheetLayoutView="100" workbookViewId="0">
      <selection activeCell="I38" sqref="I38:J38"/>
    </sheetView>
  </sheetViews>
  <sheetFormatPr defaultColWidth="9" defaultRowHeight="13" x14ac:dyDescent="0.2"/>
  <cols>
    <col min="1" max="1" width="3.54296875" style="1" customWidth="1"/>
    <col min="2" max="5" width="14.90625" style="1" customWidth="1"/>
    <col min="6" max="6" width="3.90625" style="1" customWidth="1"/>
    <col min="7" max="10" width="13.54296875" style="1" customWidth="1"/>
    <col min="11" max="14" width="8.36328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福山すこやかセンター東館高圧ケーブル他改修工事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650000000000006"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75" customHeight="1" x14ac:dyDescent="0.2">
      <c r="A19" s="288" t="s">
        <v>252</v>
      </c>
      <c r="B19" s="288"/>
      <c r="C19" s="288"/>
      <c r="D19" s="288"/>
      <c r="E19" s="288"/>
      <c r="F19" s="288" t="s">
        <v>251</v>
      </c>
      <c r="G19" s="288"/>
      <c r="H19" s="288"/>
      <c r="I19" s="288"/>
      <c r="J19" s="288"/>
    </row>
    <row r="20" spans="1:10" s="10" customFormat="1" ht="49.75" customHeight="1" x14ac:dyDescent="0.2">
      <c r="A20" s="155" t="s">
        <v>224</v>
      </c>
      <c r="B20" s="289" t="s">
        <v>225</v>
      </c>
      <c r="C20" s="289"/>
      <c r="D20" s="289"/>
      <c r="E20" s="289"/>
      <c r="F20" s="155" t="s">
        <v>224</v>
      </c>
      <c r="G20" s="289" t="s">
        <v>226</v>
      </c>
      <c r="H20" s="289"/>
      <c r="I20" s="289"/>
      <c r="J20" s="289"/>
    </row>
    <row r="21" spans="1:10" ht="67.75"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5" customHeight="1" x14ac:dyDescent="0.2">
      <c r="A23" s="155" t="s">
        <v>233</v>
      </c>
      <c r="B23" s="289" t="s">
        <v>234</v>
      </c>
      <c r="C23" s="289"/>
      <c r="D23" s="289"/>
      <c r="E23" s="289"/>
      <c r="F23" s="155" t="s">
        <v>235</v>
      </c>
      <c r="G23" s="289" t="s">
        <v>236</v>
      </c>
      <c r="H23" s="289"/>
      <c r="I23" s="289"/>
      <c r="J23" s="289"/>
    </row>
    <row r="24" spans="1:10" s="10" customFormat="1" ht="57.65" customHeight="1" x14ac:dyDescent="0.2">
      <c r="A24" s="155" t="s">
        <v>237</v>
      </c>
      <c r="B24" s="289" t="s">
        <v>238</v>
      </c>
      <c r="C24" s="289"/>
      <c r="D24" s="289"/>
      <c r="E24" s="289"/>
      <c r="F24" s="155" t="s">
        <v>216</v>
      </c>
      <c r="G24" s="289" t="s">
        <v>239</v>
      </c>
      <c r="H24" s="289"/>
      <c r="I24" s="289"/>
      <c r="J24" s="289"/>
    </row>
    <row r="25" spans="1:10" s="10" customFormat="1" ht="34.25"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75"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style="1" customWidth="1"/>
    <col min="15" max="16384" width="9" style="1"/>
  </cols>
  <sheetData>
    <row r="1" spans="1:10" ht="13.25"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福山すこやかセンター東館高圧ケーブル他改修工事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650000000000006"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5"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75"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26" t="str">
        <f>'1'!A4</f>
        <v>福山すこやかセンター東館高圧ケーブル他改修工事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2026-06-11T09:16:06Z</dcterms:modified>
</cp:coreProperties>
</file>