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E:\"/>
    </mc:Choice>
  </mc:AlternateContent>
  <xr:revisionPtr revIDLastSave="0" documentId="13_ncr:1_{A0240709-4F75-401B-A5AB-AA406E9AF33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71" r:id="rId2"/>
    <sheet name="2" sheetId="58" r:id="rId3"/>
    <sheet name="3-1" sheetId="43" r:id="rId4"/>
    <sheet name="3-2" sheetId="54" r:id="rId5"/>
    <sheet name="3-3" sheetId="62" r:id="rId6"/>
    <sheet name="4-1" sheetId="74" r:id="rId7"/>
    <sheet name="4-2" sheetId="66" r:id="rId8"/>
    <sheet name="4-3" sheetId="67" r:id="rId9"/>
    <sheet name="4-4" sheetId="68" r:id="rId10"/>
    <sheet name="4-5" sheetId="69" r:id="rId11"/>
    <sheet name="5" sheetId="60" r:id="rId12"/>
    <sheet name="7" sheetId="38" r:id="rId13"/>
    <sheet name="8" sheetId="78" r:id="rId14"/>
    <sheet name="A" sheetId="59" r:id="rId15"/>
    <sheet name="Ｂ-1" sheetId="41" r:id="rId16"/>
    <sheet name="Ｂ-2" sheetId="57" r:id="rId17"/>
    <sheet name="Ｂ-3" sheetId="65" r:id="rId18"/>
    <sheet name="Ｃ" sheetId="81" r:id="rId19"/>
    <sheet name="Ｄ" sheetId="82" r:id="rId20"/>
    <sheet name="E" sheetId="42" r:id="rId21"/>
  </sheets>
  <definedNames>
    <definedName name="_xlnm.Print_Area" localSheetId="1">'1'!$A$1:$H$34</definedName>
    <definedName name="_xlnm.Print_Area" localSheetId="3">'3-1'!$A$1:$E$32</definedName>
    <definedName name="_xlnm.Print_Area" localSheetId="4">'3-2'!$A$1:$E$24</definedName>
    <definedName name="_xlnm.Print_Area" localSheetId="5">'3-3'!$A$1:$E$36</definedName>
    <definedName name="_xlnm.Print_Area" localSheetId="6">'4-1'!$A$1:$J$26</definedName>
    <definedName name="_xlnm.Print_Area" localSheetId="7">'4-2'!$A$1:$I$30</definedName>
    <definedName name="_xlnm.Print_Area" localSheetId="8">'4-3'!$A$1:$J$31</definedName>
    <definedName name="_xlnm.Print_Area" localSheetId="9">'4-4'!$A$1:$J$35</definedName>
    <definedName name="_xlnm.Print_Area" localSheetId="10">'4-5'!$A$1:$J$33</definedName>
    <definedName name="_xlnm.Print_Area" localSheetId="12">'7'!$A$1:$F$54</definedName>
    <definedName name="_xlnm.Print_Area" localSheetId="13">'8'!$A$1:$H$29</definedName>
    <definedName name="_xlnm.Print_Area" localSheetId="15">'Ｂ-1'!$A$1:$I$63</definedName>
    <definedName name="_xlnm.Print_Area" localSheetId="16">'Ｂ-2'!$A$1:$I$61</definedName>
    <definedName name="_xlnm.Print_Area" localSheetId="17">'Ｂ-3'!$A$1:$I$60</definedName>
    <definedName name="_xlnm.Print_Area" localSheetId="18">'Ｃ'!$A$1:$I$60</definedName>
    <definedName name="_xlnm.Print_Area" localSheetId="19">Ｄ!$A$1:$I$60</definedName>
    <definedName name="_xlnm.Print_Area" localSheetId="20">E!$A$1:$I$60</definedName>
    <definedName name="Z_26957DB0_EFC4_11D9_85B3_00A0B00A331E_.wvu.PrintArea" localSheetId="3" hidden="1">'3-1'!$A$1:$E$32</definedName>
    <definedName name="Z_26957DB0_EFC4_11D9_85B3_00A0B00A331E_.wvu.PrintArea" localSheetId="4" hidden="1">'3-2'!$A$1:$E$24</definedName>
    <definedName name="Z_26957DB0_EFC4_11D9_85B3_00A0B00A331E_.wvu.PrintArea" localSheetId="5" hidden="1">'3-3'!$A$2:$E$33</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1" l="1"/>
  <c r="H27" i="71"/>
  <c r="H28" i="71"/>
  <c r="H23" i="71"/>
  <c r="H21" i="71"/>
  <c r="E15" i="78"/>
  <c r="C18" i="38"/>
  <c r="C18" i="69"/>
  <c r="C15" i="68"/>
  <c r="C15" i="67"/>
  <c r="D21" i="66"/>
  <c r="A7" i="62"/>
  <c r="A4" i="43"/>
  <c r="A4" i="54"/>
  <c r="A4" i="58"/>
  <c r="B14" i="25"/>
  <c r="C16" i="74" l="1"/>
  <c r="F25" i="71"/>
  <c r="E25" i="71"/>
  <c r="F21" i="71"/>
  <c r="E21" i="71"/>
  <c r="H19" i="71"/>
  <c r="F19" i="71"/>
  <c r="E19" i="71"/>
</calcChain>
</file>

<file path=xl/sharedStrings.xml><?xml version="1.0" encoding="utf-8"?>
<sst xmlns="http://schemas.openxmlformats.org/spreadsheetml/2006/main" count="505" uniqueCount="319">
  <si>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</si>
  <si>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</si>
  <si>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</si>
  <si>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</si>
  <si>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</si>
  <si>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</si>
  <si>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</si>
  <si>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</si>
  <si>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</si>
  <si>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</si>
  <si>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</si>
  <si>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</si>
  <si>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</si>
  <si>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</si>
  <si>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</si>
  <si>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</si>
  <si>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</si>
  <si>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</si>
  <si>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</si>
  <si>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</si>
  <si>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</si>
  <si>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</si>
  <si>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</si>
  <si>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</si>
  <si>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</si>
  <si>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</si>
  <si>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</si>
  <si>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</si>
  <si>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</si>
  <si>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</si>
  <si>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</si>
  <si>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</si>
  <si>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</si>
  <si>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</si>
  <si>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</si>
  <si>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</si>
  <si>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</si>
  <si>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</si>
  <si>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</si>
  <si>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</si>
  <si>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</si>
  <si>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</si>
  <si>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</si>
  <si>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</si>
  <si>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</si>
  <si>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</si>
  <si>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</si>
  <si>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</si>
  <si>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</si>
  <si>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</si>
  <si>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</si>
  <si>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</si>
  <si>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</si>
  <si>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</si>
  <si>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</si>
  <si>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</si>
  <si>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</si>
  <si>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</si>
  <si>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</si>
  <si>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</si>
  <si>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</si>
  <si>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</si>
  <si>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</si>
  <si>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</si>
  <si>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</si>
  <si>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</si>
  <si>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</si>
  <si>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</si>
  <si>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</si>
  <si>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</si>
  <si>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</si>
  <si>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</si>
  <si>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</si>
  <si>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</si>
  <si>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</si>
  <si>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</si>
  <si>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</si>
  <si>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</si>
  <si>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</si>
  <si>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</si>
  <si>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</si>
  <si>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</si>
  <si>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</si>
  <si>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</si>
  <si>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</si>
  <si>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</si>
  <si>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</si>
  <si>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</si>
  <si>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</si>
  <si>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</si>
  <si>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</si>
  <si>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</si>
  <si>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</si>
  <si>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</si>
  <si>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</si>
  <si>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</si>
  <si>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</si>
  <si>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</si>
  <si>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</si>
  <si>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</si>
  <si>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</si>
  <si>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</si>
  <si>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</si>
  <si>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</si>
  <si>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</si>
  <si>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</si>
  <si>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</si>
  <si>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</si>
  <si>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</si>
  <si>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</si>
  <si>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</si>
  <si>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</si>
  <si>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</si>
  <si>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</si>
  <si>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</si>
  <si>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</si>
  <si>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</si>
  <si>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</si>
  <si>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</si>
  <si>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</si>
  <si>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</si>
  <si>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</si>
  <si>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</si>
  <si>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</si>
  <si>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</si>
  <si>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</si>
  <si>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</si>
  <si>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</si>
  <si>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</si>
  <si>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</si>
  <si>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</si>
  <si>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</si>
  <si>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</si>
  <si>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</si>
  <si>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</si>
  <si>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</si>
  <si>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</si>
  <si>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</si>
  <si>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</si>
  <si>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</si>
  <si>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</si>
  <si>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</si>
  <si>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</si>
  <si>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</si>
  <si>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</si>
  <si>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</si>
  <si>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</si>
  <si>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</si>
  <si>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</si>
  <si>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</si>
  <si>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</si>
  <si>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</si>
  <si>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</si>
  <si>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</si>
  <si>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</si>
  <si>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</si>
  <si>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</si>
  <si>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</si>
  <si>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</si>
  <si>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</si>
  <si>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</si>
  <si>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</si>
  <si>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</si>
  <si>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</si>
  <si>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</si>
  <si>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</si>
  <si>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</si>
  <si>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</si>
  <si>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</si>
  <si>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2 誓約書（現場代理人及び技術者）</t>
    <rPh sb="2" eb="5">
      <t>セイヤクショ</t>
    </rPh>
    <rPh sb="6" eb="8">
      <t>ゲンバ</t>
    </rPh>
    <rPh sb="8" eb="11">
      <t>ダイリニン</t>
    </rPh>
    <rPh sb="11" eb="12">
      <t>オヨ</t>
    </rPh>
    <rPh sb="13" eb="16">
      <t>ギジュツシャ</t>
    </rPh>
    <phoneticPr fontId="2"/>
  </si>
  <si>
    <t>3　技術者の資格・工事経験調書</t>
    <rPh sb="2" eb="5">
      <t>ギジュツシャ</t>
    </rPh>
    <rPh sb="6" eb="8">
      <t>シカク</t>
    </rPh>
    <rPh sb="9" eb="11">
      <t>コウジ</t>
    </rPh>
    <rPh sb="11" eb="13">
      <t>ケイケン</t>
    </rPh>
    <rPh sb="13" eb="15">
      <t>チョウショ</t>
    </rPh>
    <phoneticPr fontId="2"/>
  </si>
  <si>
    <t>4　その他</t>
    <rPh sb="2" eb="5">
      <t>ソノタ</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</si>
  <si>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</si>
  <si>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</si>
  <si>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</si>
  <si>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</si>
  <si>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</si>
  <si>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</si>
  <si>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施工体系</t>
    <rPh sb="0" eb="2">
      <t>セコウ</t>
    </rPh>
    <rPh sb="2" eb="4">
      <t>タイケイ</t>
    </rPh>
    <phoneticPr fontId="2"/>
  </si>
  <si>
    <t>様式４-４号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</si>
  <si>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</si>
  <si>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</si>
  <si>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</si>
  <si>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</si>
  <si>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</si>
  <si>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</si>
  <si>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</si>
  <si>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</si>
  <si>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</si>
  <si>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</si>
  <si>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</si>
  <si>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</si>
  <si>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から</t>
    <phoneticPr fontId="2"/>
  </si>
  <si>
    <t>まで</t>
    <phoneticPr fontId="2"/>
  </si>
  <si>
    <t>工事名
（工事場所）</t>
    <phoneticPr fontId="2"/>
  </si>
  <si>
    <t>まで</t>
    <phoneticPr fontId="2"/>
  </si>
  <si>
    <t>２</t>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</si>
  <si>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</si>
  <si>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</si>
  <si>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</si>
  <si>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</si>
  <si>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</si>
  <si>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</si>
  <si>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</si>
  <si>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</si>
  <si>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</si>
  <si>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</si>
  <si>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</si>
  <si>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</si>
  <si>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</si>
  <si>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</si>
  <si>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</si>
  <si>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</si>
  <si>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</si>
  <si>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</si>
  <si>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</si>
  <si>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</si>
  <si>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</si>
  <si>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</si>
  <si>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</si>
  <si>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</si>
  <si>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</si>
  <si>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</si>
  <si>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</si>
  <si>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</si>
  <si>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</si>
  <si>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</si>
  <si>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</si>
  <si>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</si>
  <si>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</si>
  <si>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</si>
  <si>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</si>
  <si>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</si>
  <si>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</si>
  <si>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</si>
  <si>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</si>
  <si>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</si>
  <si>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</si>
  <si>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</si>
  <si>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</si>
  <si>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１</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</si>
  <si>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</si>
  <si>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</si>
  <si>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</si>
  <si>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</si>
  <si>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</si>
  <si>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</si>
  <si>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</si>
  <si>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１</t>
    <phoneticPr fontId="2"/>
  </si>
  <si>
    <t>２</t>
    <phoneticPr fontId="2"/>
  </si>
  <si>
    <t>５</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</si>
  <si>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</si>
  <si>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</si>
  <si>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</si>
  <si>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</si>
  <si>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</si>
  <si>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</si>
  <si>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</si>
  <si>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</si>
  <si>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</si>
  <si>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</si>
  <si>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</si>
  <si>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</si>
  <si>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</si>
  <si>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</si>
  <si>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</si>
  <si>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</si>
  <si>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</si>
  <si>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</si>
  <si>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</si>
  <si>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</si>
  <si>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</si>
  <si>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</si>
  <si>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</si>
  <si>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</si>
  <si>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</si>
  <si>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</si>
  <si>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</si>
  <si>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福山地区消防組合　管理者</t>
    <rPh sb="0" eb="8">
      <t>フクヤマチクショウボウクミアイ</t>
    </rPh>
    <rPh sb="9" eb="12">
      <t>カンリシャ</t>
    </rPh>
    <phoneticPr fontId="2"/>
  </si>
  <si>
    <t>福山地区消防組合　管理者   様</t>
    <rPh sb="0" eb="2">
      <t>フクヤマ</t>
    </rPh>
    <rPh sb="2" eb="4">
      <t>チク</t>
    </rPh>
    <rPh sb="4" eb="6">
      <t>ショウボウ</t>
    </rPh>
    <rPh sb="6" eb="8">
      <t>クミアイ</t>
    </rPh>
    <rPh sb="9" eb="12">
      <t>カンリシャ</t>
    </rPh>
    <rPh sb="15" eb="16">
      <t>サマ</t>
    </rPh>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</si>
  <si>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41">
      <t>フクヤマチクショウボウクミアイ</t>
    </rPh>
    <rPh sb="42" eb="44">
      <t>コウコク</t>
    </rPh>
    <rPh sb="46" eb="48">
      <t>ニュウサツ</t>
    </rPh>
    <rPh sb="48" eb="50">
      <t>サンカ</t>
    </rPh>
    <rPh sb="50" eb="52">
      <t>シカク</t>
    </rPh>
    <rPh sb="52" eb="54">
      <t>ヨウケン</t>
    </rPh>
    <rPh sb="58" eb="59">
      <t>ミ</t>
    </rPh>
    <rPh sb="73" eb="74">
      <t>トウ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</si>
  <si>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5">
      <t>フクヤマチクショウボウクミアイ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</si>
  <si>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○○○○年○○月○○日～○○○○年○○月○○日</t>
    <rPh sb="4" eb="5">
      <t>ネン</t>
    </rPh>
    <rPh sb="7" eb="8">
      <t>ツキ</t>
    </rPh>
    <rPh sb="10" eb="11">
      <t>ニチ</t>
    </rPh>
    <rPh sb="16" eb="17">
      <t>ネン</t>
    </rPh>
    <rPh sb="19" eb="20">
      <t>ツキ</t>
    </rPh>
    <rPh sb="22" eb="23">
      <t>ニチ</t>
    </rPh>
    <phoneticPr fontId="2"/>
  </si>
  <si>
    <t>単体  ・  共同企業体（出資比率○○％）</t>
    <rPh sb="0" eb="2">
      <t>タンタイ</t>
    </rPh>
    <rPh sb="7" eb="9">
      <t>キョウドウ</t>
    </rPh>
    <rPh sb="9" eb="12">
      <t>キギョウタイ</t>
    </rPh>
    <rPh sb="13" eb="15">
      <t>シュッシ</t>
    </rPh>
    <rPh sb="15" eb="17">
      <t>ヒリツ</t>
    </rPh>
    <phoneticPr fontId="2"/>
  </si>
  <si>
    <t xml:space="preserve">監理技術者  ・  主任技術者  </t>
    <rPh sb="0" eb="2">
      <t>カンリ</t>
    </rPh>
    <rPh sb="2" eb="4">
      <t>ギジュツ</t>
    </rPh>
    <rPh sb="4" eb="5">
      <t>シャ</t>
    </rPh>
    <rPh sb="10" eb="12">
      <t>シュニン</t>
    </rPh>
    <rPh sb="12" eb="15">
      <t>ギジュツシャ</t>
    </rPh>
    <phoneticPr fontId="2"/>
  </si>
  <si>
    <t>建設業許可番号○○○○○○○○－登録番号○○○○－○○○○○</t>
    <rPh sb="0" eb="2">
      <t>ケンセツ</t>
    </rPh>
    <rPh sb="2" eb="3">
      <t>ギョウ</t>
    </rPh>
    <rPh sb="3" eb="5">
      <t>キョカ</t>
    </rPh>
    <rPh sb="5" eb="7">
      <t>バンゴウ</t>
    </rPh>
    <phoneticPr fontId="2"/>
  </si>
  <si>
    <t>議決を要する案件用</t>
    <rPh sb="0" eb="2">
      <t>ギケツ</t>
    </rPh>
    <rPh sb="3" eb="4">
      <t>ヨウ</t>
    </rPh>
    <rPh sb="6" eb="8">
      <t>アンケン</t>
    </rPh>
    <rPh sb="8" eb="9">
      <t>ヨウ</t>
    </rPh>
    <phoneticPr fontId="2"/>
  </si>
  <si>
    <t>（電子提出者は、押印不要）</t>
    <rPh sb="3" eb="5">
      <t>テイシュツ</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</si>
  <si>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0"/>
        <rFont val="ＭＳ Ｐゴシック"/>
        <family val="3"/>
        <charset val="128"/>
      </rPr>
      <t>※</t>
    </r>
    <r>
      <rPr>
        <sz val="12"/>
        <rFont val="ＭＳ Ｐゴシック"/>
        <family val="3"/>
        <charset val="128"/>
      </rPr>
      <t>、この工事に関わる契約締結の議決日の前日において専任配置が可能な状態であり、落札者となった場合は、そのうちの１名を現場に配置することを誓約します。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6" eb="268">
      <t>セイヤク</t>
    </rPh>
    <phoneticPr fontId="2"/>
  </si>
  <si>
    <t>福山地区消防組合　管理者　様</t>
    <rPh sb="0" eb="8">
      <t>フクヤマチクショウボウクミアイ</t>
    </rPh>
    <rPh sb="9" eb="12">
      <t>カンリシャ</t>
    </rPh>
    <rPh sb="13" eb="14">
      <t>サマ</t>
    </rPh>
    <phoneticPr fontId="2"/>
  </si>
  <si>
    <t>様式４-５号</t>
    <rPh sb="0" eb="2">
      <t>ヨウシキ</t>
    </rPh>
    <rPh sb="5" eb="6">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</si>
  <si>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</si>
  <si>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</si>
  <si>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</si>
  <si>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役職名</t>
    <rPh sb="0" eb="3">
      <t>ヤクショクメイ</t>
    </rPh>
    <phoneticPr fontId="2"/>
  </si>
  <si>
    <t>名　前</t>
    <rPh sb="0" eb="1">
      <t>ナ</t>
    </rPh>
    <rPh sb="2" eb="3">
      <t>マエ</t>
    </rPh>
    <phoneticPr fontId="2"/>
  </si>
  <si>
    <t>配置予定現場代理人</t>
    <phoneticPr fontId="2"/>
  </si>
  <si>
    <t>配置予定監理技術者</t>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</si>
  <si>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</si>
  <si>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（電子参加者は、押印不要）</t>
    <phoneticPr fontId="2"/>
  </si>
  <si>
    <t>配置予定専任補助者</t>
    <phoneticPr fontId="2"/>
  </si>
  <si>
    <t>様式３－１号・３－３号（技術者の資格・工事経験調書）工事経験関係添付書類</t>
    <rPh sb="0" eb="2">
      <t>ヨウシキ</t>
    </rPh>
    <rPh sb="5" eb="6">
      <t>ゴウ</t>
    </rPh>
    <rPh sb="10" eb="11">
      <t>ゴウ</t>
    </rPh>
    <rPh sb="12" eb="15">
      <t>ギジュツシャ</t>
    </rPh>
    <rPh sb="16" eb="18">
      <t>シカク</t>
    </rPh>
    <rPh sb="19" eb="21">
      <t>コウジ</t>
    </rPh>
    <rPh sb="21" eb="23">
      <t>ケイケン</t>
    </rPh>
    <rPh sb="23" eb="25">
      <t>チョウショ</t>
    </rPh>
    <rPh sb="32" eb="34">
      <t>テンプ</t>
    </rPh>
    <rPh sb="34" eb="36">
      <t>ショルイ</t>
    </rPh>
    <phoneticPr fontId="2"/>
  </si>
  <si>
    <t>様式3-1号
様式3-2号
様式3-3号</t>
    <rPh sb="0" eb="2">
      <t>ヨウシキ</t>
    </rPh>
    <rPh sb="5" eb="6">
      <t>ダイ７ゴウ</t>
    </rPh>
    <phoneticPr fontId="2"/>
  </si>
  <si>
    <t>シート「様式３-１号」、「様式３-２号」及び「様式３－３号」に必要事項を入力</t>
    <rPh sb="4" eb="6">
      <t>ヨウシキ</t>
    </rPh>
    <rPh sb="9" eb="10">
      <t>ダイ８ゴウ</t>
    </rPh>
    <rPh sb="20" eb="21">
      <t>オヨ</t>
    </rPh>
    <rPh sb="23" eb="25">
      <t>ヨウシキ</t>
    </rPh>
    <rPh sb="28" eb="29">
      <t>ゴウ</t>
    </rPh>
    <rPh sb="31" eb="33">
      <t>ヒツヨウ</t>
    </rPh>
    <rPh sb="33" eb="35">
      <t>ジコウ</t>
    </rPh>
    <rPh sb="36" eb="38">
      <t>ニュウリョク</t>
    </rPh>
    <phoneticPr fontId="2"/>
  </si>
  <si>
    <t>福山地区消防組合南消防署瀬戸出張所改築工事</t>
    <rPh sb="0" eb="2">
      <t>フクヤマ</t>
    </rPh>
    <rPh sb="2" eb="4">
      <t>チク</t>
    </rPh>
    <rPh sb="4" eb="6">
      <t>ショウボウ</t>
    </rPh>
    <rPh sb="6" eb="8">
      <t>クミアイ</t>
    </rPh>
    <rPh sb="8" eb="9">
      <t>ミナミ</t>
    </rPh>
    <rPh sb="9" eb="12">
      <t>ショウボウショ</t>
    </rPh>
    <rPh sb="12" eb="14">
      <t>セト</t>
    </rPh>
    <rPh sb="14" eb="16">
      <t>シュッチョウ</t>
    </rPh>
    <rPh sb="16" eb="17">
      <t>ジョ</t>
    </rPh>
    <rPh sb="17" eb="19">
      <t>カイチク</t>
    </rPh>
    <rPh sb="19" eb="21">
      <t>コウジ</t>
    </rPh>
    <phoneticPr fontId="2"/>
  </si>
  <si>
    <t>シート「Ｅ」（電子提出者用）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</si>
  <si>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</si>
  <si>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t>様式８号</t>
    <rPh sb="0" eb="2">
      <t>ヨウシキ</t>
    </rPh>
    <rPh sb="3" eb="4">
      <t>ゴウ</t>
    </rPh>
    <phoneticPr fontId="2"/>
  </si>
  <si>
    <t>様式４-３号</t>
    <rPh sb="0" eb="2">
      <t>ヨウシキ</t>
    </rPh>
    <rPh sb="5" eb="6">
      <t>ゴウ</t>
    </rPh>
    <phoneticPr fontId="2"/>
  </si>
  <si>
    <r>
      <t>誓約書（様式４－１号・４－２号・４－３号）　</t>
    </r>
    <r>
      <rPr>
        <sz val="10"/>
        <rFont val="ＭＳ Ｐゴシック"/>
        <family val="3"/>
        <charset val="128"/>
      </rPr>
      <t>（※該当者は左記に加え、様式４－４号及び様式４－５号）</t>
    </r>
    <rPh sb="0" eb="2">
      <t>セイヤク</t>
    </rPh>
    <rPh sb="2" eb="3">
      <t>チョウショ</t>
    </rPh>
    <rPh sb="4" eb="6">
      <t>ヨウシキ</t>
    </rPh>
    <rPh sb="14" eb="15">
      <t>ゴウ</t>
    </rPh>
    <rPh sb="28" eb="29">
      <t>ヒダリ</t>
    </rPh>
    <phoneticPr fontId="2"/>
  </si>
  <si>
    <t>様式4-1号
様式4-2号
様式4-3号
様式4-4号
様式4-5号</t>
    <rPh sb="0" eb="2">
      <t>ヨウシキ</t>
    </rPh>
    <rPh sb="5" eb="6">
      <t>ダイ７ゴウ</t>
    </rPh>
    <phoneticPr fontId="2"/>
  </si>
  <si>
    <t>④ 監理技術者補佐を配置する場合には、上記に加え「様式3-2号（必要な添付書類を「B-2」に貼付すること。）及び4-4号」を提出すること。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</si>
  <si>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シート「様式４－１号」、「様式４－２号」、「様式４－３号」、「様式４－４号」及び「様式４－５号」に必要事項を入力</t>
    <rPh sb="38" eb="39">
      <t>オヨ</t>
    </rPh>
    <rPh sb="41" eb="43">
      <t>ヨウシキ</t>
    </rPh>
    <rPh sb="46" eb="47">
      <t>ゴウ</t>
    </rPh>
    <phoneticPr fontId="2"/>
  </si>
  <si>
    <r>
      <rPr>
        <vertAlign val="superscript"/>
        <sz val="10"/>
        <rFont val="ＭＳ Ｐゴシック"/>
        <family val="3"/>
        <charset val="128"/>
      </rPr>
      <t>※</t>
    </r>
    <r>
      <rPr>
        <sz val="10"/>
        <rFont val="ＭＳ Ｐゴシック"/>
        <family val="3"/>
        <charset val="128"/>
      </rPr>
      <t>この場合は、契約締結の議決日の前日までに、専任配置する配置予定現場代理人、配置予定監理技術者及び配置予定専任補助者を１名特定し、配置予定技術者等届出書（様式８号）で届け出ること。</t>
    </r>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</si>
  <si>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様式４－２号（現場代理人関係）の申請時の資格関係添付書類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</si>
  <si>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 xml:space="preserve">  請負契約関係書類の写し</t>
    <phoneticPr fontId="2"/>
  </si>
  <si>
    <t>シート「Ｃ」（電子提出者用）</t>
    <phoneticPr fontId="2"/>
  </si>
  <si>
    <t xml:space="preserve">  請負契約関係書類の写し又は様式５号（発注者が証明したもの）の写し</t>
    <rPh sb="13" eb="14">
      <t>マタ</t>
    </rPh>
    <rPh sb="32" eb="33">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</si>
  <si>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法第26条第3項第2号を適用する場合は、様式3-2及び様式4-4についても提出すること。
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</si>
</sst>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
      <vertAlign val="superscript"/>
      <sz val="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
      <patternFill patternType="solid">
        <fgColor rgb="FFFFFFCC"/>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01">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40" xfId="0" applyFont="1" applyBorder="1" applyAlignment="1">
      <alignment vertical="center"/>
    </xf>
    <xf numFmtId="0" fontId="3" fillId="0" borderId="37" xfId="0" applyFont="1" applyBorder="1" applyAlignment="1">
      <alignment horizontal="left" vertical="center"/>
    </xf>
    <xf numFmtId="0" fontId="3" fillId="5" borderId="4" xfId="0" applyFont="1" applyFill="1" applyBorder="1" applyAlignment="1">
      <alignment horizontal="left" vertical="center" wrapText="1"/>
    </xf>
    <xf numFmtId="0" fontId="11" fillId="2" borderId="41"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Alignment="1">
      <alignment vertical="center"/>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0" fillId="0" borderId="0" xfId="0" applyAlignment="1">
      <alignment horizontal="left" vertical="top" wrapText="1"/>
    </xf>
    <xf numFmtId="0" fontId="5" fillId="0" borderId="0" xfId="0" applyFont="1" applyAlignment="1">
      <alignment horizontal="center" vertical="distributed" wrapText="1"/>
    </xf>
    <xf numFmtId="0" fontId="3" fillId="0" borderId="41" xfId="0" applyFont="1" applyBorder="1" applyAlignment="1">
      <alignment horizontal="center" vertical="center" wrapText="1"/>
    </xf>
    <xf numFmtId="0" fontId="3" fillId="5" borderId="78" xfId="0" applyFont="1" applyFill="1" applyBorder="1" applyAlignment="1">
      <alignment horizontal="left" vertical="center" wrapText="1"/>
    </xf>
    <xf numFmtId="0" fontId="5" fillId="2" borderId="0" xfId="0" applyFont="1" applyFill="1" applyAlignment="1">
      <alignment horizontal="right"/>
    </xf>
    <xf numFmtId="0" fontId="21" fillId="0" borderId="0" xfId="0" applyFont="1" applyAlignment="1">
      <alignment horizontal="right"/>
    </xf>
    <xf numFmtId="0" fontId="0" fillId="0" borderId="0" xfId="0" applyAlignment="1">
      <alignment vertical="top" shrinkToFit="1"/>
    </xf>
    <xf numFmtId="0" fontId="0" fillId="0" borderId="0" xfId="0" applyAlignment="1">
      <alignment vertical="top"/>
    </xf>
    <xf numFmtId="0" fontId="12" fillId="0" borderId="0" xfId="0" applyFont="1" applyAlignment="1">
      <alignment horizontal="right" vertical="center"/>
    </xf>
    <xf numFmtId="49" fontId="0" fillId="0" borderId="0" xfId="0" applyNumberFormat="1" applyAlignment="1">
      <alignment vertical="top"/>
    </xf>
    <xf numFmtId="49" fontId="12" fillId="0" borderId="0" xfId="0" applyNumberFormat="1" applyFont="1" applyAlignment="1">
      <alignment vertical="center" wrapText="1"/>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22" fillId="0" borderId="25" xfId="0" applyFont="1" applyBorder="1" applyAlignment="1">
      <alignment horizontal="left" vertical="center" wrapText="1"/>
    </xf>
    <xf numFmtId="0" fontId="2" fillId="2" borderId="20" xfId="0" applyFont="1" applyFill="1" applyBorder="1" applyAlignment="1">
      <alignment horizontal="left" vertical="center" wrapText="1"/>
    </xf>
    <xf numFmtId="0" fontId="12" fillId="0" borderId="85" xfId="0" applyFont="1" applyBorder="1"/>
    <xf numFmtId="0" fontId="3" fillId="0" borderId="85" xfId="0" applyFont="1" applyBorder="1"/>
    <xf numFmtId="0" fontId="11" fillId="0" borderId="85" xfId="0" applyFont="1" applyBorder="1"/>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13" fillId="0" borderId="4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54" xfId="0" applyFont="1" applyFill="1" applyBorder="1" applyAlignment="1">
      <alignment horizontal="left" vertical="center" indent="1" shrinkToFit="1"/>
    </xf>
    <xf numFmtId="0" fontId="3" fillId="0" borderId="54" xfId="0" applyFont="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2" xfId="0" applyFont="1" applyBorder="1" applyAlignment="1">
      <alignment vertical="center" wrapText="1"/>
    </xf>
    <xf numFmtId="0" fontId="12" fillId="0" borderId="52" xfId="0" applyFont="1" applyBorder="1" applyAlignment="1">
      <alignment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13" fillId="2" borderId="79" xfId="0" applyFont="1" applyFill="1" applyBorder="1" applyAlignment="1">
      <alignment horizontal="left" vertical="center" wrapText="1"/>
    </xf>
    <xf numFmtId="0" fontId="20" fillId="0" borderId="23" xfId="0" applyFont="1" applyBorder="1" applyAlignment="1">
      <alignment horizontal="left"/>
    </xf>
    <xf numFmtId="0" fontId="20" fillId="0" borderId="46" xfId="0" applyFont="1" applyBorder="1" applyAlignment="1">
      <alignment horizontal="left"/>
    </xf>
    <xf numFmtId="0" fontId="3" fillId="0" borderId="47"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40"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7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0" fillId="0" borderId="0" xfId="0" applyAlignment="1">
      <alignment vertical="justify" wrapText="1"/>
    </xf>
    <xf numFmtId="0" fontId="0" fillId="0" borderId="0" xfId="0" applyAlignment="1">
      <alignment wrapText="1"/>
    </xf>
    <xf numFmtId="0" fontId="1" fillId="3" borderId="42" xfId="0" applyFont="1" applyFill="1" applyBorder="1" applyAlignment="1">
      <alignment horizontal="left"/>
    </xf>
    <xf numFmtId="0" fontId="1" fillId="3" borderId="43" xfId="0" applyFont="1" applyFill="1" applyBorder="1" applyAlignment="1">
      <alignment horizontal="left"/>
    </xf>
    <xf numFmtId="0" fontId="1" fillId="3" borderId="0" xfId="0" applyFont="1" applyFill="1" applyAlignment="1">
      <alignment horizontal="left"/>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47" xfId="0" applyFill="1" applyBorder="1" applyAlignment="1">
      <alignment horizontal="distributed" vertical="center" wrapText="1"/>
    </xf>
    <xf numFmtId="0" fontId="0" fillId="3" borderId="55" xfId="0" applyFill="1" applyBorder="1" applyAlignment="1">
      <alignment vertical="center"/>
    </xf>
    <xf numFmtId="0" fontId="0" fillId="3" borderId="47" xfId="0" applyFill="1" applyBorder="1" applyAlignment="1">
      <alignment horizontal="center" vertical="center" wrapText="1"/>
    </xf>
    <xf numFmtId="0" fontId="0" fillId="3" borderId="55" xfId="0" applyFill="1" applyBorder="1" applyAlignment="1">
      <alignment horizontal="center" vertical="center"/>
    </xf>
    <xf numFmtId="0" fontId="0" fillId="3" borderId="47" xfId="0" applyFill="1" applyBorder="1" applyAlignment="1">
      <alignment horizontal="center" vertical="center"/>
    </xf>
    <xf numFmtId="0" fontId="0" fillId="0" borderId="55" xfId="0" applyBorder="1" applyAlignment="1">
      <alignment vertical="center"/>
    </xf>
    <xf numFmtId="0" fontId="0" fillId="3" borderId="47" xfId="0" applyFill="1" applyBorder="1" applyAlignment="1">
      <alignment horizontal="center" vertical="center" shrinkToFit="1"/>
    </xf>
    <xf numFmtId="0" fontId="0" fillId="0" borderId="55" xfId="0" applyBorder="1" applyAlignment="1">
      <alignment vertical="center"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7" xfId="0" applyNumberFormat="1" applyBorder="1" applyAlignment="1">
      <alignment horizontal="center" vertical="center" wrapText="1"/>
    </xf>
    <xf numFmtId="0" fontId="0" fillId="0" borderId="55" xfId="0" applyBorder="1" applyAlignment="1">
      <alignment vertical="center" wrapText="1"/>
    </xf>
    <xf numFmtId="0" fontId="0" fillId="3" borderId="47" xfId="0" applyFill="1" applyBorder="1" applyAlignment="1">
      <alignment vertical="center" wrapText="1"/>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0" borderId="18" xfId="0" applyBorder="1" applyAlignment="1">
      <alignment horizontal="distributed" vertical="center"/>
    </xf>
    <xf numFmtId="0" fontId="0" fillId="0" borderId="29" xfId="0" applyBorder="1" applyAlignment="1">
      <alignment horizontal="distributed" vertical="center"/>
    </xf>
    <xf numFmtId="0" fontId="0" fillId="0" borderId="19" xfId="0" applyBorder="1" applyAlignment="1">
      <alignment horizontal="distributed" vertical="center"/>
    </xf>
    <xf numFmtId="0" fontId="0" fillId="3" borderId="73" xfId="0" applyFill="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3" borderId="17"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47" xfId="0" applyBorder="1" applyAlignment="1">
      <alignment horizontal="distributed" vertical="center"/>
    </xf>
    <xf numFmtId="0" fontId="0" fillId="0" borderId="29"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3" borderId="5" xfId="0" applyFill="1" applyBorder="1" applyAlignment="1">
      <alignment horizontal="distributed" vertical="center" wrapText="1"/>
    </xf>
    <xf numFmtId="0" fontId="0" fillId="3" borderId="3" xfId="0" applyFill="1" applyBorder="1" applyAlignment="1">
      <alignment horizontal="distributed" vertical="center" wrapText="1"/>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1"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wrapText="1"/>
    </xf>
    <xf numFmtId="0" fontId="0" fillId="0" borderId="55" xfId="0" applyBorder="1" applyAlignment="1">
      <alignment horizontal="center" vertical="center" wrapText="1"/>
    </xf>
    <xf numFmtId="0" fontId="21" fillId="6" borderId="47" xfId="0" applyFont="1" applyFill="1" applyBorder="1" applyAlignment="1">
      <alignment horizontal="center" vertical="center"/>
    </xf>
    <xf numFmtId="0" fontId="21" fillId="6" borderId="55" xfId="0" applyFont="1" applyFill="1" applyBorder="1" applyAlignment="1">
      <alignment horizontal="center"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2" xfId="0" applyFill="1" applyBorder="1" applyAlignment="1">
      <alignment horizontal="left" vertical="center"/>
    </xf>
    <xf numFmtId="49" fontId="12" fillId="0" borderId="0" xfId="0" applyNumberFormat="1" applyFont="1" applyAlignment="1">
      <alignment horizontal="left" vertical="center" wrapText="1"/>
    </xf>
    <xf numFmtId="0" fontId="5" fillId="0" borderId="0" xfId="0" applyFont="1" applyAlignment="1">
      <alignment horizontal="center" vertical="distributed" wrapText="1"/>
    </xf>
    <xf numFmtId="0" fontId="5" fillId="0" borderId="0" xfId="0" applyFont="1" applyAlignment="1">
      <alignment horizontal="left" vertical="top" wrapText="1"/>
    </xf>
    <xf numFmtId="0" fontId="21" fillId="0" borderId="0" xfId="0" applyFont="1" applyAlignment="1">
      <alignment horizontal="left" vertical="center" wrapText="1"/>
    </xf>
    <xf numFmtId="0" fontId="0" fillId="0" borderId="0" xfId="0" applyAlignment="1">
      <alignment horizontal="left" vertical="center" wrapText="1"/>
    </xf>
    <xf numFmtId="0" fontId="5" fillId="3" borderId="47" xfId="0" applyFont="1" applyFill="1" applyBorder="1" applyAlignment="1">
      <alignment vertical="center"/>
    </xf>
    <xf numFmtId="0" fontId="5" fillId="3" borderId="31" xfId="0" applyFont="1" applyFill="1" applyBorder="1" applyAlignment="1">
      <alignment vertical="center"/>
    </xf>
    <xf numFmtId="0" fontId="5" fillId="3" borderId="55" xfId="0" applyFont="1" applyFill="1" applyBorder="1" applyAlignment="1">
      <alignment vertical="center"/>
    </xf>
    <xf numFmtId="0" fontId="0" fillId="3" borderId="42" xfId="0" applyFill="1" applyBorder="1" applyAlignment="1">
      <alignment horizontal="left" vertical="center"/>
    </xf>
    <xf numFmtId="0" fontId="0" fillId="3" borderId="4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9" xfId="0" applyFont="1" applyFill="1" applyBorder="1" applyAlignment="1">
      <alignment horizontal="left" vertical="center" wrapText="1"/>
    </xf>
    <xf numFmtId="0" fontId="1" fillId="3" borderId="60" xfId="0" applyFont="1" applyFill="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6" xfId="0" applyFont="1" applyFill="1" applyBorder="1" applyAlignment="1">
      <alignment horizontal="left" vertical="center" indent="1"/>
    </xf>
    <xf numFmtId="0" fontId="1" fillId="3" borderId="57" xfId="0" applyFont="1" applyFill="1" applyBorder="1" applyAlignment="1">
      <alignment horizontal="left" vertical="center" indent="1"/>
    </xf>
    <xf numFmtId="0" fontId="1" fillId="0" borderId="57" xfId="0" applyFont="1" applyBorder="1" applyAlignment="1">
      <alignment horizontal="left" vertical="center" indent="1"/>
    </xf>
    <xf numFmtId="0" fontId="1" fillId="0" borderId="58" xfId="0" applyFont="1" applyBorder="1" applyAlignment="1">
      <alignment horizontal="left" vertical="center" indent="1"/>
    </xf>
    <xf numFmtId="49" fontId="0" fillId="0" borderId="0" xfId="0" applyNumberFormat="1" applyAlignment="1">
      <alignment horizontal="left" vertical="top" wrapText="1"/>
    </xf>
    <xf numFmtId="49" fontId="0" fillId="0" borderId="47" xfId="0" applyNumberFormat="1" applyBorder="1" applyAlignment="1">
      <alignment horizontal="center" vertical="center" shrinkToFit="1"/>
    </xf>
    <xf numFmtId="49" fontId="0" fillId="0" borderId="55"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17" xfId="0" applyFill="1" applyBorder="1" applyAlignment="1">
      <alignment horizontal="center" vertical="center"/>
    </xf>
    <xf numFmtId="0" fontId="0" fillId="3" borderId="59" xfId="0" applyFill="1" applyBorder="1" applyAlignment="1">
      <alignment horizontal="right" vertical="center"/>
    </xf>
    <xf numFmtId="0" fontId="0" fillId="3" borderId="61" xfId="0" applyFill="1" applyBorder="1" applyAlignment="1">
      <alignment horizontal="right"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19" xfId="0" applyBorder="1" applyAlignment="1">
      <alignment horizontal="center" vertical="center" textRotation="255"/>
    </xf>
    <xf numFmtId="0" fontId="0" fillId="3" borderId="47"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62" xfId="0" applyFill="1" applyBorder="1" applyAlignment="1">
      <alignment horizontal="left" readingOrder="1"/>
    </xf>
    <xf numFmtId="0" fontId="0" fillId="3" borderId="2"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5" fillId="2" borderId="1" xfId="0" applyFont="1" applyFill="1" applyBorder="1" applyAlignment="1">
      <alignment horizontal="left" vertical="center"/>
    </xf>
    <xf numFmtId="0" fontId="0" fillId="0" borderId="67" xfId="0" applyBorder="1" applyAlignment="1">
      <alignment horizontal="center" vertical="center" textRotation="255"/>
    </xf>
    <xf numFmtId="0" fontId="0" fillId="0" borderId="48" xfId="0" applyBorder="1" applyAlignment="1">
      <alignment horizontal="center" vertical="center" textRotation="255"/>
    </xf>
    <xf numFmtId="0" fontId="0" fillId="0" borderId="49" xfId="0" applyBorder="1" applyAlignment="1">
      <alignment horizontal="center" vertical="center" textRotation="255"/>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1" xfId="0" applyFill="1" applyBorder="1" applyAlignment="1">
      <alignment horizontal="left" readingOrder="1"/>
    </xf>
    <xf numFmtId="0" fontId="0" fillId="3" borderId="72" xfId="0" applyFill="1" applyBorder="1" applyAlignment="1">
      <alignment horizontal="left" readingOrder="1"/>
    </xf>
    <xf numFmtId="0" fontId="0" fillId="0" borderId="0" xfId="0" applyAlignment="1">
      <alignment horizontal="center"/>
    </xf>
    <xf numFmtId="0" fontId="5" fillId="0" borderId="1" xfId="0" applyFont="1" applyBorder="1" applyAlignment="1">
      <alignment horizontal="distributed" vertical="center"/>
    </xf>
    <xf numFmtId="0" fontId="0" fillId="0" borderId="88"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9"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90"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76" xfId="0" applyBorder="1" applyAlignment="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0" fillId="7" borderId="17" xfId="0" applyFill="1" applyBorder="1" applyAlignment="1">
      <alignment horizontal="center" vertical="center"/>
    </xf>
    <xf numFmtId="0" fontId="0" fillId="7" borderId="55" xfId="0" applyFill="1"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39" xfId="0" applyBorder="1" applyAlignment="1">
      <alignment vertical="center"/>
    </xf>
    <xf numFmtId="0" fontId="0" fillId="0" borderId="51" xfId="0" applyBorder="1" applyAlignment="1">
      <alignment vertical="center"/>
    </xf>
    <xf numFmtId="0" fontId="0" fillId="0" borderId="53" xfId="0" applyBorder="1" applyAlignment="1">
      <alignment vertical="center"/>
    </xf>
    <xf numFmtId="0" fontId="21" fillId="0" borderId="0" xfId="0" applyFont="1" applyAlignment="1">
      <alignment horizontal="right"/>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1344706</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0647" y="3224306"/>
          <a:ext cx="97118"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4</xdr:row>
      <xdr:rowOff>1</xdr:rowOff>
    </xdr:from>
    <xdr:to>
      <xdr:col>9</xdr:col>
      <xdr:colOff>30480</xdr:colOff>
      <xdr:row>5</xdr:row>
      <xdr:rowOff>44824</xdr:rowOff>
    </xdr:to>
    <xdr:sp macro="" textlink="">
      <xdr:nvSpPr>
        <xdr:cNvPr id="3" name="テキスト ボックス 2">
          <a:extLst>
            <a:ext uri="{FF2B5EF4-FFF2-40B4-BE49-F238E27FC236}">
              <a16:creationId xmlns:a16="http://schemas.microsoft.com/office/drawing/2014/main" id="{0D9F5BFB-F09F-4D7A-AF6B-5D692542C094}"/>
            </a:ext>
          </a:extLst>
        </xdr:cNvPr>
        <xdr:cNvSpPr txBox="1"/>
      </xdr:nvSpPr>
      <xdr:spPr>
        <a:xfrm>
          <a:off x="582706" y="657413"/>
          <a:ext cx="4692127" cy="20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flipH="1">
          <a:off x="5633085" y="3181350"/>
          <a:ext cx="226772"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flipH="1">
          <a:off x="5648325" y="10069830"/>
          <a:ext cx="274028"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2097405</xdr:colOff>
      <xdr:row>11</xdr:row>
      <xdr:rowOff>30480</xdr:rowOff>
    </xdr:from>
    <xdr:to>
      <xdr:col>7</xdr:col>
      <xdr:colOff>2333625</xdr:colOff>
      <xdr:row>11</xdr:row>
      <xdr:rowOff>268605</xdr:rowOff>
    </xdr:to>
    <xdr:sp macro="" textlink="">
      <xdr:nvSpPr>
        <xdr:cNvPr id="2" name="Oval 1">
          <a:extLst>
            <a:ext uri="{FF2B5EF4-FFF2-40B4-BE49-F238E27FC236}">
              <a16:creationId xmlns:a16="http://schemas.microsoft.com/office/drawing/2014/main" id="{FB279ADA-EB85-4DEF-99AF-C67357E3CE8A}"/>
            </a:ext>
          </a:extLst>
        </xdr:cNvPr>
        <xdr:cNvSpPr>
          <a:spLocks noChangeArrowheads="1"/>
        </xdr:cNvSpPr>
      </xdr:nvSpPr>
      <xdr:spPr bwMode="auto">
        <a:xfrm>
          <a:off x="6421755" y="28498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a:extLst>
            <a:ext uri="{FF2B5EF4-FFF2-40B4-BE49-F238E27FC236}">
              <a16:creationId xmlns:a16="http://schemas.microsoft.com/office/drawing/2014/main" id="{EEA8ECAB-9DF3-470A-B9A3-F8116CE1CC9B}"/>
            </a:ext>
          </a:extLst>
        </xdr:cNvPr>
        <xdr:cNvSpPr>
          <a:spLocks/>
        </xdr:cNvSpPr>
      </xdr:nvSpPr>
      <xdr:spPr bwMode="auto">
        <a:xfrm>
          <a:off x="2446020" y="5969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 name="AutoShape 14">
          <a:extLst>
            <a:ext uri="{FF2B5EF4-FFF2-40B4-BE49-F238E27FC236}">
              <a16:creationId xmlns:a16="http://schemas.microsoft.com/office/drawing/2014/main" id="{4FE739F3-65E6-4AE1-B60E-F2D8F79DE01A}"/>
            </a:ext>
          </a:extLst>
        </xdr:cNvPr>
        <xdr:cNvSpPr>
          <a:spLocks/>
        </xdr:cNvSpPr>
      </xdr:nvSpPr>
      <xdr:spPr bwMode="auto">
        <a:xfrm>
          <a:off x="2354580" y="1593850"/>
          <a:ext cx="90170" cy="7747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2110740</xdr:colOff>
      <xdr:row>2</xdr:row>
      <xdr:rowOff>99060</xdr:rowOff>
    </xdr:to>
    <xdr:sp macro="" textlink="">
      <xdr:nvSpPr>
        <xdr:cNvPr id="2" name="テキスト ボックス 1">
          <a:extLst>
            <a:ext uri="{FF2B5EF4-FFF2-40B4-BE49-F238E27FC236}">
              <a16:creationId xmlns:a16="http://schemas.microsoft.com/office/drawing/2014/main" id="{FC80F2B8-E5F4-45C9-8876-CD531174E724}"/>
            </a:ext>
          </a:extLst>
        </xdr:cNvPr>
        <xdr:cNvSpPr txBox="1"/>
      </xdr:nvSpPr>
      <xdr:spPr>
        <a:xfrm>
          <a:off x="791882" y="164353"/>
          <a:ext cx="4643270" cy="29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356795</xdr:colOff>
      <xdr:row>1</xdr:row>
      <xdr:rowOff>37653</xdr:rowOff>
    </xdr:from>
    <xdr:to>
      <xdr:col>4</xdr:col>
      <xdr:colOff>2345914</xdr:colOff>
      <xdr:row>2</xdr:row>
      <xdr:rowOff>67236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52736" y="202006"/>
          <a:ext cx="4917590" cy="649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381000</xdr:colOff>
      <xdr:row>3</xdr:row>
      <xdr:rowOff>104588</xdr:rowOff>
    </xdr:from>
    <xdr:to>
      <xdr:col>4</xdr:col>
      <xdr:colOff>1996739</xdr:colOff>
      <xdr:row>5</xdr:row>
      <xdr:rowOff>89796</xdr:rowOff>
    </xdr:to>
    <xdr:sp macro="" textlink="">
      <xdr:nvSpPr>
        <xdr:cNvPr id="2" name="テキスト ボックス 1">
          <a:extLst>
            <a:ext uri="{FF2B5EF4-FFF2-40B4-BE49-F238E27FC236}">
              <a16:creationId xmlns:a16="http://schemas.microsoft.com/office/drawing/2014/main" id="{BABE3A7F-DE77-4CFD-B3AE-D5FE60DBD05D}"/>
            </a:ext>
          </a:extLst>
        </xdr:cNvPr>
        <xdr:cNvSpPr txBox="1"/>
      </xdr:nvSpPr>
      <xdr:spPr>
        <a:xfrm>
          <a:off x="776941" y="657412"/>
          <a:ext cx="4648798" cy="284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283845</xdr:colOff>
      <xdr:row>12</xdr:row>
      <xdr:rowOff>38100</xdr:rowOff>
    </xdr:from>
    <xdr:to>
      <xdr:col>9</xdr:col>
      <xdr:colOff>520065</xdr:colOff>
      <xdr:row>12</xdr:row>
      <xdr:rowOff>276225</xdr:rowOff>
    </xdr:to>
    <xdr:sp macro="" textlink="">
      <xdr:nvSpPr>
        <xdr:cNvPr id="2" name="Oval 1">
          <a:extLst>
            <a:ext uri="{FF2B5EF4-FFF2-40B4-BE49-F238E27FC236}">
              <a16:creationId xmlns:a16="http://schemas.microsoft.com/office/drawing/2014/main" id="{8A9395CC-BC9F-4BB9-9EE7-96CAFBA2E735}"/>
            </a:ext>
          </a:extLst>
        </xdr:cNvPr>
        <xdr:cNvSpPr>
          <a:spLocks noChangeArrowheads="1"/>
        </xdr:cNvSpPr>
      </xdr:nvSpPr>
      <xdr:spPr bwMode="auto">
        <a:xfrm>
          <a:off x="5490845" y="300990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903942</xdr:colOff>
      <xdr:row>1</xdr:row>
      <xdr:rowOff>7471</xdr:rowOff>
    </xdr:from>
    <xdr:to>
      <xdr:col>8</xdr:col>
      <xdr:colOff>644862</xdr:colOff>
      <xdr:row>2</xdr:row>
      <xdr:rowOff>27044</xdr:rowOff>
    </xdr:to>
    <xdr:sp macro="" textlink="">
      <xdr:nvSpPr>
        <xdr:cNvPr id="3" name="テキスト ボックス 2">
          <a:extLst>
            <a:ext uri="{FF2B5EF4-FFF2-40B4-BE49-F238E27FC236}">
              <a16:creationId xmlns:a16="http://schemas.microsoft.com/office/drawing/2014/main" id="{17BC4E61-1E5E-42F3-9F3F-AE80B4273017}"/>
            </a:ext>
          </a:extLst>
        </xdr:cNvPr>
        <xdr:cNvSpPr txBox="1"/>
      </xdr:nvSpPr>
      <xdr:spPr>
        <a:xfrm>
          <a:off x="1172883" y="171824"/>
          <a:ext cx="4686450" cy="18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1</xdr:row>
      <xdr:rowOff>0</xdr:rowOff>
    </xdr:from>
    <xdr:to>
      <xdr:col>9</xdr:col>
      <xdr:colOff>30480</xdr:colOff>
      <xdr:row>2</xdr:row>
      <xdr:rowOff>22860</xdr:rowOff>
    </xdr:to>
    <xdr:sp macro="" textlink="">
      <xdr:nvSpPr>
        <xdr:cNvPr id="3" name="テキスト ボックス 2">
          <a:extLst>
            <a:ext uri="{FF2B5EF4-FFF2-40B4-BE49-F238E27FC236}">
              <a16:creationId xmlns:a16="http://schemas.microsoft.com/office/drawing/2014/main" id="{465D82F0-B39A-4FA2-8C51-DCB316B040D4}"/>
            </a:ext>
          </a:extLst>
        </xdr:cNvPr>
        <xdr:cNvSpPr txBox="1"/>
      </xdr:nvSpPr>
      <xdr:spPr>
        <a:xfrm>
          <a:off x="582706" y="164353"/>
          <a:ext cx="4692127" cy="1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0</xdr:col>
      <xdr:colOff>512183</xdr:colOff>
      <xdr:row>1</xdr:row>
      <xdr:rowOff>23457</xdr:rowOff>
    </xdr:from>
    <xdr:to>
      <xdr:col>9</xdr:col>
      <xdr:colOff>234277</xdr:colOff>
      <xdr:row>2</xdr:row>
      <xdr:rowOff>39594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12183" y="187810"/>
          <a:ext cx="4966447" cy="606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115" zoomScaleNormal="100" zoomScaleSheetLayoutView="115" workbookViewId="0"/>
  </sheetViews>
  <sheetFormatPr defaultColWidth="9" defaultRowHeight="13.5" x14ac:dyDescent="0.15"/>
  <cols>
    <col min="1" max="1" width="5.625" customWidth="1"/>
    <col min="2" max="5" width="20.625" customWidth="1"/>
  </cols>
  <sheetData>
    <row r="1" spans="1:5" x14ac:dyDescent="0.15">
      <c r="A1" t="s">
        <v>45</v>
      </c>
      <c r="E1" s="3"/>
    </row>
    <row r="2" spans="1:5" ht="37.5" customHeight="1" x14ac:dyDescent="0.15">
      <c r="A2" s="51"/>
      <c r="B2" s="3"/>
      <c r="C2" s="3"/>
      <c r="D2" s="3"/>
    </row>
    <row r="3" spans="1:5" ht="30" customHeight="1" x14ac:dyDescent="0.15">
      <c r="A3" s="1" t="s">
        <v>42</v>
      </c>
      <c r="B3" s="9"/>
      <c r="C3" s="9"/>
      <c r="D3" s="9"/>
      <c r="E3" s="9"/>
    </row>
    <row r="4" spans="1:5" ht="15" customHeight="1" x14ac:dyDescent="0.15">
      <c r="A4" s="1"/>
      <c r="B4" s="9"/>
      <c r="C4" s="9"/>
      <c r="D4" s="9"/>
    </row>
    <row r="5" spans="1:5" ht="30" customHeight="1" x14ac:dyDescent="0.15">
      <c r="A5" s="1"/>
      <c r="B5" s="9"/>
      <c r="C5" s="9"/>
      <c r="E5" s="17" t="s">
        <v>40</v>
      </c>
    </row>
    <row r="6" spans="1:5" ht="30" customHeight="1" x14ac:dyDescent="0.15">
      <c r="A6" s="10"/>
      <c r="B6" s="9"/>
      <c r="C6" s="9"/>
      <c r="D6" s="9"/>
    </row>
    <row r="7" spans="1:5" ht="30" customHeight="1" x14ac:dyDescent="0.15">
      <c r="A7" s="10"/>
      <c r="B7" s="152" t="s">
        <v>278</v>
      </c>
      <c r="C7" t="s">
        <v>2</v>
      </c>
      <c r="D7" s="9"/>
    </row>
    <row r="8" spans="1:5" ht="50.1" customHeight="1" x14ac:dyDescent="0.15">
      <c r="A8" s="10"/>
      <c r="B8" s="9"/>
      <c r="D8" s="9"/>
    </row>
    <row r="9" spans="1:5" ht="30" customHeight="1" x14ac:dyDescent="0.2">
      <c r="A9" s="15"/>
      <c r="C9" s="4" t="s">
        <v>1</v>
      </c>
      <c r="D9" s="204"/>
      <c r="E9" s="204"/>
    </row>
    <row r="10" spans="1:5" ht="30" customHeight="1" x14ac:dyDescent="0.2">
      <c r="A10" s="16"/>
      <c r="B10" s="55" t="s">
        <v>46</v>
      </c>
      <c r="C10" s="4" t="s">
        <v>3</v>
      </c>
      <c r="D10" s="205"/>
      <c r="E10" s="205"/>
    </row>
    <row r="11" spans="1:5" ht="30" customHeight="1" x14ac:dyDescent="0.15">
      <c r="C11" s="4" t="s">
        <v>4</v>
      </c>
      <c r="D11" s="205"/>
      <c r="E11" s="205"/>
    </row>
    <row r="12" spans="1:5" ht="18" customHeight="1" x14ac:dyDescent="0.15">
      <c r="C12" s="4" t="s">
        <v>48</v>
      </c>
      <c r="D12" s="206"/>
      <c r="E12" s="206"/>
    </row>
    <row r="13" spans="1:5" ht="36" customHeight="1" x14ac:dyDescent="0.15">
      <c r="C13" s="4"/>
      <c r="D13" s="3"/>
    </row>
    <row r="14" spans="1:5" s="13" customFormat="1" ht="51" customHeight="1" x14ac:dyDescent="0.15">
      <c r="A14" s="56"/>
      <c r="B14" s="62" t="str">
        <f>'1'!A4</f>
        <v>福山地区消防組合南消防署瀬戸出張所改築工事</v>
      </c>
      <c r="C14" s="58"/>
      <c r="D14" s="56"/>
    </row>
    <row r="15" spans="1:5" s="13" customFormat="1" ht="36" customHeight="1" x14ac:dyDescent="0.15">
      <c r="A15" s="56"/>
      <c r="B15" s="202" t="s">
        <v>281</v>
      </c>
      <c r="C15" s="203"/>
      <c r="D15" s="203"/>
      <c r="E15" s="203"/>
    </row>
    <row r="16" spans="1:5" s="13" customFormat="1" ht="37.5" customHeight="1" x14ac:dyDescent="0.15">
      <c r="A16" s="56"/>
      <c r="B16" s="56"/>
      <c r="C16" s="63"/>
      <c r="D16" s="63"/>
      <c r="E16" s="63"/>
    </row>
    <row r="17" spans="1:2" ht="24.95" customHeight="1" x14ac:dyDescent="0.15">
      <c r="B17" t="s">
        <v>5</v>
      </c>
    </row>
    <row r="18" spans="1:2" ht="31.7" customHeight="1" x14ac:dyDescent="0.15">
      <c r="A18" s="13">
        <v>1</v>
      </c>
      <c r="B18" s="64" t="s">
        <v>159</v>
      </c>
    </row>
    <row r="19" spans="1:2" s="13" customFormat="1" ht="32.25" customHeight="1" x14ac:dyDescent="0.15">
      <c r="A19" s="13">
        <v>2</v>
      </c>
      <c r="B19" s="145" t="s">
        <v>204</v>
      </c>
    </row>
    <row r="20" spans="1:2" s="13" customFormat="1" ht="32.25" customHeight="1" x14ac:dyDescent="0.15">
      <c r="A20" s="13">
        <v>3</v>
      </c>
      <c r="B20" s="64" t="s">
        <v>309</v>
      </c>
    </row>
    <row r="21" spans="1:2" s="13" customFormat="1" ht="32.25" customHeight="1" x14ac:dyDescent="0.15">
      <c r="A21" s="13">
        <v>4</v>
      </c>
      <c r="B21" s="64" t="s">
        <v>30</v>
      </c>
    </row>
    <row r="22" spans="1:2" s="13" customFormat="1" ht="32.25" customHeight="1" x14ac:dyDescent="0.15">
      <c r="A22" s="13">
        <v>5</v>
      </c>
      <c r="B22" s="64" t="s">
        <v>60</v>
      </c>
    </row>
    <row r="23" spans="1:2" ht="33" customHeight="1" x14ac:dyDescent="0.15"/>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37"/>
  <sheetViews>
    <sheetView view="pageBreakPreview" zoomScale="85" zoomScaleNormal="100" zoomScaleSheetLayoutView="85" workbookViewId="0"/>
  </sheetViews>
  <sheetFormatPr defaultColWidth="9" defaultRowHeight="13.5" x14ac:dyDescent="0.15"/>
  <cols>
    <col min="1" max="14" width="8.375" customWidth="1"/>
  </cols>
  <sheetData>
    <row r="1" spans="1:10" x14ac:dyDescent="0.15">
      <c r="A1" t="s">
        <v>179</v>
      </c>
      <c r="F1" s="3"/>
      <c r="J1" s="3"/>
    </row>
    <row r="2" spans="1:10" ht="46.7" customHeight="1" x14ac:dyDescent="0.15">
      <c r="A2" s="51"/>
    </row>
    <row r="3" spans="1:10" ht="30" customHeight="1" x14ac:dyDescent="0.15">
      <c r="A3" s="286" t="s">
        <v>50</v>
      </c>
      <c r="B3" s="286"/>
      <c r="C3" s="286"/>
      <c r="D3" s="286"/>
      <c r="E3" s="286"/>
      <c r="F3" s="286"/>
      <c r="G3" s="286"/>
      <c r="H3" s="286"/>
      <c r="I3" s="286"/>
      <c r="J3" s="286"/>
    </row>
    <row r="4" spans="1:10" ht="12" customHeight="1" x14ac:dyDescent="0.15">
      <c r="A4" s="1"/>
      <c r="B4" s="2"/>
      <c r="C4" s="2"/>
      <c r="D4" s="2"/>
      <c r="E4" s="2"/>
      <c r="F4" s="2"/>
    </row>
    <row r="5" spans="1:10" ht="18" customHeight="1" x14ac:dyDescent="0.15">
      <c r="H5" s="287" t="s">
        <v>87</v>
      </c>
      <c r="I5" s="287"/>
      <c r="J5" s="287"/>
    </row>
    <row r="6" spans="1:10" ht="13.7" customHeight="1" x14ac:dyDescent="0.15"/>
    <row r="7" spans="1:10" ht="18" customHeight="1" x14ac:dyDescent="0.15">
      <c r="A7" s="13" t="s">
        <v>289</v>
      </c>
      <c r="B7" s="13"/>
      <c r="C7" s="11"/>
    </row>
    <row r="8" spans="1:10" ht="18" customHeight="1" x14ac:dyDescent="0.15">
      <c r="A8" s="3"/>
      <c r="B8" s="5"/>
      <c r="C8" s="3"/>
    </row>
    <row r="9" spans="1:10" ht="24.95" customHeight="1" x14ac:dyDescent="0.15">
      <c r="E9" s="288" t="s">
        <v>101</v>
      </c>
      <c r="F9" s="288"/>
      <c r="G9" s="289"/>
      <c r="H9" s="289"/>
      <c r="I9" s="289"/>
      <c r="J9" s="289"/>
    </row>
    <row r="10" spans="1:10" ht="24.95" customHeight="1" x14ac:dyDescent="0.15">
      <c r="E10" s="288" t="s">
        <v>3</v>
      </c>
      <c r="F10" s="288"/>
      <c r="G10" s="290"/>
      <c r="H10" s="290"/>
      <c r="I10" s="290"/>
      <c r="J10" s="290"/>
    </row>
    <row r="11" spans="1:10" ht="24.95" customHeight="1" x14ac:dyDescent="0.15">
      <c r="E11" s="288" t="s">
        <v>102</v>
      </c>
      <c r="F11" s="288"/>
      <c r="G11" s="290"/>
      <c r="H11" s="290"/>
      <c r="I11" s="290"/>
      <c r="J11" s="290"/>
    </row>
    <row r="12" spans="1:10" ht="9.9499999999999993" customHeight="1" x14ac:dyDescent="0.15">
      <c r="E12" s="4"/>
      <c r="J12" s="65" t="s">
        <v>218</v>
      </c>
    </row>
    <row r="13" spans="1:10" ht="13.35" customHeight="1" x14ac:dyDescent="0.15">
      <c r="E13" s="7"/>
    </row>
    <row r="14" spans="1:10" s="8" customFormat="1" ht="12" customHeight="1" x14ac:dyDescent="0.15">
      <c r="A14" s="108"/>
      <c r="B14" s="108"/>
      <c r="C14" s="108"/>
      <c r="D14" s="108"/>
      <c r="E14" s="108"/>
      <c r="F14" s="108"/>
    </row>
    <row r="15" spans="1:10" s="8" customFormat="1" ht="36" customHeight="1" x14ac:dyDescent="0.15">
      <c r="A15" s="292" t="s">
        <v>106</v>
      </c>
      <c r="B15" s="292"/>
      <c r="C15" s="289" t="str">
        <f>'1'!A4</f>
        <v>福山地区消防組合南消防署瀬戸出張所改築工事</v>
      </c>
      <c r="D15" s="289"/>
      <c r="E15" s="289"/>
      <c r="F15" s="289"/>
      <c r="G15" s="289"/>
      <c r="H15" s="289"/>
      <c r="I15" s="289"/>
      <c r="J15" s="289"/>
    </row>
    <row r="16" spans="1:10" s="8" customFormat="1" ht="48" customHeight="1" x14ac:dyDescent="0.15">
      <c r="A16" s="292" t="s">
        <v>138</v>
      </c>
      <c r="B16" s="292"/>
      <c r="C16" s="290"/>
      <c r="D16" s="290"/>
      <c r="E16" s="290"/>
      <c r="F16" s="290"/>
      <c r="G16" s="290"/>
      <c r="H16" s="290"/>
      <c r="I16" s="290"/>
      <c r="J16" s="290"/>
    </row>
    <row r="17" spans="1:10" s="8" customFormat="1" ht="23.25" customHeight="1" x14ac:dyDescent="0.15">
      <c r="A17" s="108"/>
      <c r="C17" s="108"/>
      <c r="D17" s="108"/>
      <c r="E17" s="108"/>
      <c r="F17" s="108"/>
    </row>
    <row r="18" spans="1:10" s="8" customFormat="1" ht="90" customHeight="1" x14ac:dyDescent="0.15">
      <c r="A18" s="325" t="s">
        <v>254</v>
      </c>
      <c r="B18" s="325"/>
      <c r="C18" s="325"/>
      <c r="D18" s="325"/>
      <c r="E18" s="325"/>
      <c r="F18" s="325"/>
      <c r="G18" s="325"/>
      <c r="H18" s="325"/>
      <c r="I18" s="325"/>
      <c r="J18" s="325"/>
    </row>
    <row r="19" spans="1:10" s="8" customFormat="1" ht="12.6" customHeight="1" x14ac:dyDescent="0.15">
      <c r="A19" s="146"/>
      <c r="B19" s="146"/>
      <c r="C19" s="146"/>
      <c r="D19" s="146"/>
      <c r="E19" s="146"/>
      <c r="F19" s="146"/>
      <c r="G19" s="146"/>
      <c r="H19" s="146"/>
      <c r="I19" s="146"/>
      <c r="J19" s="146"/>
    </row>
    <row r="20" spans="1:10" s="8" customFormat="1" ht="21.75" customHeight="1" x14ac:dyDescent="0.15">
      <c r="A20" s="341" t="s">
        <v>140</v>
      </c>
      <c r="B20" s="341"/>
      <c r="C20" s="341"/>
      <c r="D20" s="341"/>
      <c r="E20" s="341"/>
      <c r="F20" s="341"/>
      <c r="G20" s="341"/>
      <c r="H20" s="341"/>
      <c r="I20" s="341"/>
      <c r="J20" s="341"/>
    </row>
    <row r="21" spans="1:10" s="8" customFormat="1" ht="24" customHeight="1" x14ac:dyDescent="0.15">
      <c r="A21" s="143" t="s">
        <v>248</v>
      </c>
      <c r="B21" s="318" t="s">
        <v>255</v>
      </c>
      <c r="C21" s="318"/>
      <c r="D21" s="318"/>
      <c r="E21" s="318"/>
      <c r="F21" s="318"/>
      <c r="G21" s="318"/>
      <c r="H21" s="318"/>
      <c r="I21" s="318"/>
      <c r="J21" s="318"/>
    </row>
    <row r="22" spans="1:10" ht="32.450000000000003" customHeight="1" x14ac:dyDescent="0.15">
      <c r="A22" s="143" t="s">
        <v>249</v>
      </c>
      <c r="B22" s="318" t="s">
        <v>256</v>
      </c>
      <c r="C22" s="318"/>
      <c r="D22" s="318"/>
      <c r="E22" s="318"/>
      <c r="F22" s="318"/>
      <c r="G22" s="318"/>
      <c r="H22" s="318"/>
      <c r="I22" s="318"/>
      <c r="J22" s="318"/>
    </row>
    <row r="23" spans="1:10" s="8" customFormat="1" ht="24" customHeight="1" x14ac:dyDescent="0.15">
      <c r="A23" s="143" t="s">
        <v>197</v>
      </c>
      <c r="B23" s="318" t="s">
        <v>139</v>
      </c>
      <c r="C23" s="318"/>
      <c r="D23" s="318"/>
      <c r="E23" s="318"/>
      <c r="F23" s="318"/>
      <c r="G23" s="318"/>
      <c r="H23" s="318"/>
      <c r="I23" s="318"/>
      <c r="J23" s="318"/>
    </row>
    <row r="24" spans="1:10" s="8" customFormat="1" ht="24" customHeight="1" x14ac:dyDescent="0.15">
      <c r="A24" s="143" t="s">
        <v>103</v>
      </c>
      <c r="B24" s="318" t="s">
        <v>257</v>
      </c>
      <c r="C24" s="318"/>
      <c r="D24" s="318"/>
      <c r="E24" s="318"/>
      <c r="F24" s="318"/>
      <c r="G24" s="318"/>
      <c r="H24" s="318"/>
      <c r="I24" s="318"/>
      <c r="J24" s="318"/>
    </row>
    <row r="25" spans="1:10" ht="24" customHeight="1" x14ac:dyDescent="0.15">
      <c r="A25" s="143" t="s">
        <v>250</v>
      </c>
      <c r="B25" s="318" t="s">
        <v>243</v>
      </c>
      <c r="C25" s="318"/>
      <c r="D25" s="318"/>
      <c r="E25" s="318"/>
      <c r="F25" s="318"/>
      <c r="G25" s="318"/>
      <c r="H25" s="318"/>
      <c r="I25" s="318"/>
      <c r="J25" s="318"/>
    </row>
    <row r="26" spans="1:10" s="8" customFormat="1" ht="24" customHeight="1" x14ac:dyDescent="0.15">
      <c r="A26" s="341" t="s">
        <v>258</v>
      </c>
      <c r="B26" s="341"/>
      <c r="C26" s="341"/>
      <c r="D26" s="341"/>
      <c r="E26" s="341"/>
      <c r="F26" s="341"/>
      <c r="G26" s="341"/>
      <c r="H26" s="341"/>
      <c r="I26" s="341"/>
      <c r="J26" s="341"/>
    </row>
    <row r="27" spans="1:10" s="8" customFormat="1" ht="33" customHeight="1" x14ac:dyDescent="0.15">
      <c r="A27" s="143" t="s">
        <v>253</v>
      </c>
      <c r="B27" s="318" t="s">
        <v>259</v>
      </c>
      <c r="C27" s="318"/>
      <c r="D27" s="318"/>
      <c r="E27" s="318"/>
      <c r="F27" s="318"/>
      <c r="G27" s="318"/>
      <c r="H27" s="318"/>
      <c r="I27" s="318"/>
      <c r="J27" s="318"/>
    </row>
    <row r="28" spans="1:10" s="8" customFormat="1" ht="21.6" customHeight="1" x14ac:dyDescent="0.15">
      <c r="A28" s="143" t="s">
        <v>251</v>
      </c>
      <c r="B28" s="318" t="s">
        <v>252</v>
      </c>
      <c r="C28" s="318"/>
      <c r="D28" s="318"/>
      <c r="E28" s="318"/>
      <c r="F28" s="318"/>
      <c r="G28" s="318"/>
      <c r="H28" s="318"/>
      <c r="I28" s="318"/>
      <c r="J28" s="318"/>
    </row>
    <row r="29" spans="1:10" s="8" customFormat="1" ht="16.5" customHeight="1" x14ac:dyDescent="0.15">
      <c r="B29" s="109"/>
      <c r="C29" s="109"/>
      <c r="D29" s="109"/>
      <c r="E29" s="109"/>
      <c r="F29" s="109"/>
      <c r="G29" s="109"/>
      <c r="H29" s="109"/>
      <c r="I29" s="109"/>
      <c r="J29" s="109"/>
    </row>
    <row r="30" spans="1:10" s="13" customFormat="1" ht="23.25" customHeight="1" x14ac:dyDescent="0.15">
      <c r="A30" s="324" t="s">
        <v>226</v>
      </c>
      <c r="B30" s="324"/>
      <c r="C30" s="324"/>
      <c r="D30" s="324"/>
      <c r="E30" s="324"/>
      <c r="F30" s="324"/>
      <c r="G30" s="324"/>
      <c r="H30" s="324"/>
      <c r="I30" s="324"/>
      <c r="J30" s="324"/>
    </row>
    <row r="31" spans="1:10" s="53" customFormat="1" ht="33" customHeight="1" x14ac:dyDescent="0.15">
      <c r="A31" s="319" t="s">
        <v>104</v>
      </c>
      <c r="B31" s="320"/>
      <c r="C31" s="142" t="s">
        <v>178</v>
      </c>
      <c r="D31" s="232" t="s">
        <v>194</v>
      </c>
      <c r="E31" s="321"/>
      <c r="F31" s="322"/>
      <c r="G31" s="323" t="s">
        <v>276</v>
      </c>
      <c r="H31" s="323"/>
      <c r="I31" s="323" t="s">
        <v>105</v>
      </c>
      <c r="J31" s="323"/>
    </row>
    <row r="32" spans="1:10" s="53" customFormat="1" ht="22.5" customHeight="1" x14ac:dyDescent="0.15">
      <c r="A32" s="326"/>
      <c r="B32" s="327"/>
      <c r="C32" s="330"/>
      <c r="D32" s="332"/>
      <c r="E32" s="332"/>
      <c r="F32" s="333"/>
      <c r="G32" s="334"/>
      <c r="H32" s="334"/>
      <c r="I32" s="335" t="s">
        <v>192</v>
      </c>
      <c r="J32" s="336"/>
    </row>
    <row r="33" spans="1:10" s="53" customFormat="1" ht="22.5" customHeight="1" x14ac:dyDescent="0.15">
      <c r="A33" s="328"/>
      <c r="B33" s="329"/>
      <c r="C33" s="331"/>
      <c r="D33" s="337"/>
      <c r="E33" s="337"/>
      <c r="F33" s="338"/>
      <c r="G33" s="334"/>
      <c r="H33" s="334"/>
      <c r="I33" s="339" t="s">
        <v>195</v>
      </c>
      <c r="J33" s="340"/>
    </row>
    <row r="34" spans="1:10" s="53" customFormat="1" ht="23.25" customHeight="1" x14ac:dyDescent="0.15">
      <c r="A34" s="110" t="s">
        <v>224</v>
      </c>
      <c r="B34" s="111"/>
      <c r="C34" s="112"/>
      <c r="D34" s="112"/>
      <c r="E34" s="112"/>
      <c r="F34" s="112"/>
      <c r="G34" s="110"/>
      <c r="H34" s="110"/>
      <c r="I34" s="110"/>
      <c r="J34" s="110"/>
    </row>
    <row r="35" spans="1:10" ht="21.75" customHeight="1" x14ac:dyDescent="0.15">
      <c r="A35" s="13" t="s">
        <v>225</v>
      </c>
    </row>
    <row r="36" spans="1:10" hidden="1" x14ac:dyDescent="0.15">
      <c r="A36" t="s">
        <v>201</v>
      </c>
    </row>
    <row r="37" spans="1:10" hidden="1" x14ac:dyDescent="0.15">
      <c r="A37" t="s">
        <v>202</v>
      </c>
    </row>
  </sheetData>
  <mergeCells count="34">
    <mergeCell ref="A32:B33"/>
    <mergeCell ref="C32:C33"/>
    <mergeCell ref="D32:F32"/>
    <mergeCell ref="G32:H33"/>
    <mergeCell ref="I32:J32"/>
    <mergeCell ref="D33:F33"/>
    <mergeCell ref="I33:J33"/>
    <mergeCell ref="B22:J22"/>
    <mergeCell ref="A30:J30"/>
    <mergeCell ref="A31:B31"/>
    <mergeCell ref="D31:F31"/>
    <mergeCell ref="G31:H31"/>
    <mergeCell ref="I31:J31"/>
    <mergeCell ref="B28:J28"/>
    <mergeCell ref="B23:J23"/>
    <mergeCell ref="B24:J24"/>
    <mergeCell ref="B25:J25"/>
    <mergeCell ref="A26:J26"/>
    <mergeCell ref="B27:J27"/>
    <mergeCell ref="A16:B16"/>
    <mergeCell ref="C16:J16"/>
    <mergeCell ref="A18:J18"/>
    <mergeCell ref="A20:J20"/>
    <mergeCell ref="B21:J21"/>
    <mergeCell ref="A3:J3"/>
    <mergeCell ref="E11:F11"/>
    <mergeCell ref="G11:J11"/>
    <mergeCell ref="A15:B15"/>
    <mergeCell ref="C15:J15"/>
    <mergeCell ref="E10:F10"/>
    <mergeCell ref="G10:J10"/>
    <mergeCell ref="H5:J5"/>
    <mergeCell ref="E9:F9"/>
    <mergeCell ref="G9:J9"/>
  </mergeCells>
  <phoneticPr fontId="2"/>
  <dataValidations count="1">
    <dataValidation type="list" allowBlank="1" showInputMessage="1" showErrorMessage="1" sqref="C32:C33" xr:uid="{00000000-0002-0000-0800-000000000000}">
      <formula1>$A$36:$A$37</formula1>
    </dataValidation>
  </dataValidations>
  <pageMargins left="0.78740157480314965" right="0.59055118110236227" top="0.59055118110236227" bottom="0.59055118110236227" header="0.51181102362204722" footer="0.51181102362204722"/>
  <pageSetup paperSize="9" scale="9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7"/>
  <sheetViews>
    <sheetView view="pageBreakPreview" zoomScale="85" zoomScaleNormal="100" zoomScaleSheetLayoutView="85" workbookViewId="0"/>
  </sheetViews>
  <sheetFormatPr defaultColWidth="9" defaultRowHeight="13.5" x14ac:dyDescent="0.15"/>
  <cols>
    <col min="1" max="14" width="8.375" customWidth="1"/>
  </cols>
  <sheetData>
    <row r="1" spans="1:10" x14ac:dyDescent="0.15">
      <c r="A1" t="s">
        <v>290</v>
      </c>
      <c r="J1" s="3"/>
    </row>
    <row r="2" spans="1:10" x14ac:dyDescent="0.15">
      <c r="E2" s="282" t="s">
        <v>274</v>
      </c>
      <c r="F2" s="282"/>
      <c r="G2" s="282"/>
      <c r="H2" s="282"/>
      <c r="I2" s="282"/>
      <c r="J2" s="282"/>
    </row>
    <row r="3" spans="1:10" x14ac:dyDescent="0.15">
      <c r="A3" s="51"/>
      <c r="E3" s="282"/>
      <c r="F3" s="282"/>
      <c r="G3" s="282"/>
      <c r="H3" s="282"/>
      <c r="I3" s="282"/>
      <c r="J3" s="282"/>
    </row>
    <row r="4" spans="1:10" x14ac:dyDescent="0.15">
      <c r="A4" s="51"/>
      <c r="E4" s="282"/>
      <c r="F4" s="282"/>
      <c r="G4" s="282"/>
      <c r="H4" s="282"/>
      <c r="I4" s="282"/>
      <c r="J4" s="282"/>
    </row>
    <row r="5" spans="1:10" x14ac:dyDescent="0.15">
      <c r="A5" s="51"/>
      <c r="E5" s="148"/>
      <c r="F5" s="148"/>
      <c r="G5" s="148"/>
      <c r="H5" s="148"/>
      <c r="I5" s="148"/>
      <c r="J5" s="148"/>
    </row>
    <row r="6" spans="1:10" ht="30" customHeight="1" x14ac:dyDescent="0.15">
      <c r="A6" s="286" t="s">
        <v>50</v>
      </c>
      <c r="B6" s="286"/>
      <c r="C6" s="286"/>
      <c r="D6" s="286"/>
      <c r="E6" s="286"/>
      <c r="F6" s="286"/>
      <c r="G6" s="286"/>
      <c r="H6" s="286"/>
      <c r="I6" s="286"/>
      <c r="J6" s="286"/>
    </row>
    <row r="7" spans="1:10" ht="18" customHeight="1" x14ac:dyDescent="0.15">
      <c r="A7" s="1"/>
      <c r="B7" s="2"/>
      <c r="C7" s="2"/>
      <c r="D7" s="2"/>
      <c r="E7" s="2"/>
      <c r="F7" s="2"/>
    </row>
    <row r="8" spans="1:10" ht="18" customHeight="1" x14ac:dyDescent="0.15">
      <c r="H8" s="287" t="s">
        <v>87</v>
      </c>
      <c r="I8" s="287"/>
      <c r="J8" s="287"/>
    </row>
    <row r="9" spans="1:10" ht="18" customHeight="1" x14ac:dyDescent="0.15"/>
    <row r="10" spans="1:10" ht="18" customHeight="1" x14ac:dyDescent="0.15">
      <c r="A10" s="13" t="s">
        <v>289</v>
      </c>
      <c r="B10" s="13"/>
      <c r="C10" s="11"/>
    </row>
    <row r="11" spans="1:10" ht="18" customHeight="1" x14ac:dyDescent="0.15">
      <c r="A11" s="3"/>
      <c r="B11" s="5"/>
      <c r="C11" s="3"/>
    </row>
    <row r="12" spans="1:10" ht="24.95" customHeight="1" x14ac:dyDescent="0.15">
      <c r="E12" s="288" t="s">
        <v>101</v>
      </c>
      <c r="F12" s="288"/>
      <c r="G12" s="289"/>
      <c r="H12" s="289"/>
      <c r="I12" s="289"/>
      <c r="J12" s="289"/>
    </row>
    <row r="13" spans="1:10" ht="24.95" customHeight="1" x14ac:dyDescent="0.15">
      <c r="E13" s="288" t="s">
        <v>3</v>
      </c>
      <c r="F13" s="288"/>
      <c r="G13" s="290"/>
      <c r="H13" s="290"/>
      <c r="I13" s="290"/>
      <c r="J13" s="290"/>
    </row>
    <row r="14" spans="1:10" ht="24.95" customHeight="1" x14ac:dyDescent="0.15">
      <c r="E14" s="288" t="s">
        <v>102</v>
      </c>
      <c r="F14" s="288"/>
      <c r="G14" s="290"/>
      <c r="H14" s="290"/>
      <c r="I14" s="290"/>
      <c r="J14" s="290"/>
    </row>
    <row r="15" spans="1:10" ht="9.9499999999999993" customHeight="1" x14ac:dyDescent="0.15">
      <c r="E15" s="4"/>
      <c r="J15" s="65" t="s">
        <v>218</v>
      </c>
    </row>
    <row r="16" spans="1:10" ht="24.95" customHeight="1" x14ac:dyDescent="0.15">
      <c r="E16" s="7"/>
    </row>
    <row r="17" spans="1:10" s="8" customFormat="1" ht="23.25" customHeight="1" x14ac:dyDescent="0.15">
      <c r="A17" s="108"/>
      <c r="B17" s="108"/>
      <c r="C17" s="108"/>
      <c r="D17" s="108"/>
      <c r="E17" s="108"/>
      <c r="F17" s="108"/>
    </row>
    <row r="18" spans="1:10" s="8" customFormat="1" ht="36" customHeight="1" x14ac:dyDescent="0.15">
      <c r="A18" s="292" t="s">
        <v>106</v>
      </c>
      <c r="B18" s="292"/>
      <c r="C18" s="289" t="str">
        <f>'1'!A4</f>
        <v>福山地区消防組合南消防署瀬戸出張所改築工事</v>
      </c>
      <c r="D18" s="289"/>
      <c r="E18" s="289"/>
      <c r="F18" s="289"/>
      <c r="G18" s="289"/>
      <c r="H18" s="289"/>
      <c r="I18" s="289"/>
      <c r="J18" s="289"/>
    </row>
    <row r="19" spans="1:10" s="8" customFormat="1" ht="36" customHeight="1" x14ac:dyDescent="0.15">
      <c r="A19" s="292" t="s">
        <v>180</v>
      </c>
      <c r="B19" s="292"/>
      <c r="C19" s="290"/>
      <c r="D19" s="290"/>
      <c r="E19" s="290"/>
      <c r="F19" s="290"/>
      <c r="G19" s="290"/>
      <c r="H19" s="290"/>
      <c r="I19" s="290"/>
      <c r="J19" s="290"/>
    </row>
    <row r="20" spans="1:10" s="8" customFormat="1" ht="23.25" customHeight="1" x14ac:dyDescent="0.15">
      <c r="A20" s="108"/>
      <c r="C20" s="108"/>
      <c r="D20" s="108"/>
      <c r="E20" s="108"/>
      <c r="F20" s="108"/>
    </row>
    <row r="21" spans="1:10" s="8" customFormat="1" ht="69.599999999999994" customHeight="1" x14ac:dyDescent="0.15">
      <c r="A21" s="325" t="s">
        <v>227</v>
      </c>
      <c r="B21" s="325"/>
      <c r="C21" s="325"/>
      <c r="D21" s="325"/>
      <c r="E21" s="325"/>
      <c r="F21" s="325"/>
      <c r="G21" s="325"/>
      <c r="H21" s="325"/>
      <c r="I21" s="325"/>
      <c r="J21" s="325"/>
    </row>
    <row r="22" spans="1:10" s="8" customFormat="1" ht="21.75" customHeight="1" x14ac:dyDescent="0.15">
      <c r="A22" s="146"/>
      <c r="B22" s="146"/>
      <c r="C22" s="146"/>
      <c r="D22" s="146"/>
      <c r="E22" s="146"/>
      <c r="F22" s="146"/>
      <c r="G22" s="146"/>
      <c r="H22" s="146"/>
      <c r="I22" s="146"/>
      <c r="J22" s="146"/>
    </row>
    <row r="23" spans="1:10" s="8" customFormat="1" ht="16.5" customHeight="1" x14ac:dyDescent="0.15">
      <c r="A23" s="143" t="s">
        <v>239</v>
      </c>
      <c r="B23" s="318" t="s">
        <v>262</v>
      </c>
      <c r="C23" s="318"/>
      <c r="D23" s="318"/>
      <c r="E23" s="318"/>
      <c r="F23" s="318"/>
      <c r="G23" s="318"/>
      <c r="H23" s="318"/>
      <c r="I23" s="318"/>
      <c r="J23" s="318"/>
    </row>
    <row r="24" spans="1:10" ht="41.45" customHeight="1" x14ac:dyDescent="0.15">
      <c r="A24" s="143" t="s">
        <v>260</v>
      </c>
      <c r="B24" s="318" t="s">
        <v>261</v>
      </c>
      <c r="C24" s="318"/>
      <c r="D24" s="318"/>
      <c r="E24" s="318"/>
      <c r="F24" s="318"/>
      <c r="G24" s="318"/>
      <c r="H24" s="318"/>
      <c r="I24" s="318"/>
      <c r="J24" s="318"/>
    </row>
    <row r="25" spans="1:10" ht="16.5" customHeight="1" x14ac:dyDescent="0.15">
      <c r="A25" s="143" t="s">
        <v>197</v>
      </c>
      <c r="B25" s="318" t="s">
        <v>198</v>
      </c>
      <c r="C25" s="318"/>
      <c r="D25" s="318"/>
      <c r="E25" s="318"/>
      <c r="F25" s="318"/>
      <c r="G25" s="318"/>
      <c r="H25" s="318"/>
      <c r="I25" s="318"/>
      <c r="J25" s="318"/>
    </row>
    <row r="26" spans="1:10" s="8" customFormat="1" ht="16.7" customHeight="1" x14ac:dyDescent="0.15">
      <c r="A26" s="144" t="s">
        <v>199</v>
      </c>
      <c r="B26" s="318" t="s">
        <v>200</v>
      </c>
      <c r="C26" s="318"/>
      <c r="D26" s="318"/>
      <c r="E26" s="318"/>
      <c r="F26" s="318"/>
      <c r="G26" s="318"/>
      <c r="H26" s="318"/>
      <c r="I26" s="318"/>
      <c r="J26" s="318"/>
    </row>
    <row r="27" spans="1:10" s="8" customFormat="1" ht="16.5" customHeight="1" x14ac:dyDescent="0.15">
      <c r="B27" s="109"/>
      <c r="C27" s="109"/>
      <c r="D27" s="109"/>
      <c r="E27" s="109"/>
      <c r="F27" s="109"/>
      <c r="G27" s="109"/>
      <c r="H27" s="109"/>
      <c r="I27" s="109"/>
      <c r="J27" s="109"/>
    </row>
    <row r="28" spans="1:10" s="13" customFormat="1" ht="23.25" customHeight="1" x14ac:dyDescent="0.15">
      <c r="A28" s="324" t="s">
        <v>228</v>
      </c>
      <c r="B28" s="324"/>
      <c r="C28" s="324"/>
      <c r="D28" s="324"/>
      <c r="E28" s="324"/>
      <c r="F28" s="324"/>
      <c r="G28" s="324"/>
      <c r="H28" s="324"/>
      <c r="I28" s="324"/>
      <c r="J28" s="324"/>
    </row>
    <row r="29" spans="1:10" s="53" customFormat="1" ht="33" customHeight="1" x14ac:dyDescent="0.15">
      <c r="A29" s="319" t="s">
        <v>104</v>
      </c>
      <c r="B29" s="320"/>
      <c r="C29" s="142" t="s">
        <v>178</v>
      </c>
      <c r="D29" s="232" t="s">
        <v>191</v>
      </c>
      <c r="E29" s="321"/>
      <c r="F29" s="322"/>
      <c r="G29" s="323" t="s">
        <v>276</v>
      </c>
      <c r="H29" s="323"/>
      <c r="I29" s="323" t="s">
        <v>105</v>
      </c>
      <c r="J29" s="323"/>
    </row>
    <row r="30" spans="1:10" s="53" customFormat="1" ht="22.5" customHeight="1" x14ac:dyDescent="0.15">
      <c r="A30" s="326"/>
      <c r="B30" s="327"/>
      <c r="C30" s="330"/>
      <c r="D30" s="332"/>
      <c r="E30" s="332"/>
      <c r="F30" s="333"/>
      <c r="G30" s="334"/>
      <c r="H30" s="334"/>
      <c r="I30" s="335" t="s">
        <v>192</v>
      </c>
      <c r="J30" s="336"/>
    </row>
    <row r="31" spans="1:10" s="53" customFormat="1" ht="22.5" customHeight="1" x14ac:dyDescent="0.15">
      <c r="A31" s="328"/>
      <c r="B31" s="329"/>
      <c r="C31" s="331"/>
      <c r="D31" s="337"/>
      <c r="E31" s="337"/>
      <c r="F31" s="338"/>
      <c r="G31" s="334"/>
      <c r="H31" s="334"/>
      <c r="I31" s="339" t="s">
        <v>193</v>
      </c>
      <c r="J31" s="340"/>
    </row>
    <row r="32" spans="1:10" s="53" customFormat="1" ht="23.25" customHeight="1" x14ac:dyDescent="0.15">
      <c r="A32" s="110" t="s">
        <v>224</v>
      </c>
      <c r="B32" s="111"/>
      <c r="C32" s="112"/>
      <c r="D32" s="112"/>
      <c r="E32" s="112"/>
      <c r="F32" s="112"/>
      <c r="G32" s="110"/>
      <c r="H32" s="110"/>
      <c r="I32" s="110"/>
      <c r="J32" s="110"/>
    </row>
    <row r="33" spans="1:1" ht="21.75" customHeight="1" x14ac:dyDescent="0.15">
      <c r="A33" s="13" t="s">
        <v>225</v>
      </c>
    </row>
    <row r="36" spans="1:1" hidden="1" x14ac:dyDescent="0.15">
      <c r="A36" t="s">
        <v>181</v>
      </c>
    </row>
    <row r="37" spans="1:1" hidden="1" x14ac:dyDescent="0.15">
      <c r="A37" t="s">
        <v>182</v>
      </c>
    </row>
  </sheetData>
  <mergeCells count="30">
    <mergeCell ref="I31:J31"/>
    <mergeCell ref="A29:B29"/>
    <mergeCell ref="D29:F29"/>
    <mergeCell ref="G29:H29"/>
    <mergeCell ref="I29:J29"/>
    <mergeCell ref="A30:B31"/>
    <mergeCell ref="C30:C31"/>
    <mergeCell ref="D30:F30"/>
    <mergeCell ref="G30:H31"/>
    <mergeCell ref="I30:J30"/>
    <mergeCell ref="D31:F31"/>
    <mergeCell ref="A28:J28"/>
    <mergeCell ref="E14:F14"/>
    <mergeCell ref="G14:J14"/>
    <mergeCell ref="A18:B18"/>
    <mergeCell ref="C18:J18"/>
    <mergeCell ref="A19:B19"/>
    <mergeCell ref="C19:J19"/>
    <mergeCell ref="A21:J21"/>
    <mergeCell ref="B23:J23"/>
    <mergeCell ref="B24:J24"/>
    <mergeCell ref="B25:J25"/>
    <mergeCell ref="B26:J26"/>
    <mergeCell ref="E2:J4"/>
    <mergeCell ref="E13:F13"/>
    <mergeCell ref="G13:J13"/>
    <mergeCell ref="A6:J6"/>
    <mergeCell ref="H8:J8"/>
    <mergeCell ref="E12:F12"/>
    <mergeCell ref="G12:J12"/>
  </mergeCells>
  <phoneticPr fontId="2"/>
  <dataValidations count="1">
    <dataValidation type="list" allowBlank="1" showInputMessage="1" showErrorMessage="1" sqref="C30:C31" xr:uid="{00000000-0002-0000-09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1"/>
  <sheetViews>
    <sheetView view="pageBreakPreview" zoomScale="85" zoomScaleNormal="100" zoomScaleSheetLayoutView="85"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160</v>
      </c>
    </row>
    <row r="2" spans="1:4" ht="15" customHeight="1" x14ac:dyDescent="0.15">
      <c r="A2" s="51"/>
      <c r="B2" s="3"/>
      <c r="C2" s="3"/>
      <c r="D2" s="3"/>
    </row>
    <row r="3" spans="1:4" ht="30" customHeight="1" x14ac:dyDescent="0.15">
      <c r="A3" s="1" t="s">
        <v>161</v>
      </c>
      <c r="B3" s="9"/>
      <c r="C3" s="9"/>
      <c r="D3" s="9"/>
    </row>
    <row r="4" spans="1:4" ht="15" customHeight="1" x14ac:dyDescent="0.15">
      <c r="A4" s="1"/>
      <c r="B4" s="9"/>
      <c r="C4" s="9"/>
      <c r="D4" s="9"/>
    </row>
    <row r="5" spans="1:4" ht="30" customHeight="1" x14ac:dyDescent="0.15">
      <c r="A5" s="1"/>
      <c r="B5" s="9"/>
      <c r="C5" s="9"/>
      <c r="D5" s="17" t="s">
        <v>162</v>
      </c>
    </row>
    <row r="6" spans="1:4" ht="30" customHeight="1" x14ac:dyDescent="0.15">
      <c r="A6" s="10"/>
      <c r="B6" s="9"/>
      <c r="C6" s="9"/>
      <c r="D6" s="9"/>
    </row>
    <row r="7" spans="1:4" ht="30" customHeight="1" x14ac:dyDescent="0.15">
      <c r="A7" s="10"/>
      <c r="B7" s="131"/>
      <c r="C7" t="s">
        <v>2</v>
      </c>
      <c r="D7" s="9"/>
    </row>
    <row r="8" spans="1:4" ht="19.7" customHeight="1" x14ac:dyDescent="0.15">
      <c r="A8" s="10"/>
      <c r="B8" s="9"/>
      <c r="D8" s="9"/>
    </row>
    <row r="9" spans="1:4" ht="30" customHeight="1" x14ac:dyDescent="0.15">
      <c r="A9" s="10"/>
      <c r="B9" s="9"/>
      <c r="C9" s="6" t="s">
        <v>1</v>
      </c>
      <c r="D9" s="130"/>
    </row>
    <row r="10" spans="1:4" ht="30" customHeight="1" x14ac:dyDescent="0.15">
      <c r="A10" s="132"/>
      <c r="C10" s="6" t="s">
        <v>3</v>
      </c>
      <c r="D10" s="20"/>
    </row>
    <row r="11" spans="1:4" ht="30" customHeight="1" x14ac:dyDescent="0.15">
      <c r="C11" s="6" t="s">
        <v>4</v>
      </c>
      <c r="D11" s="22"/>
    </row>
    <row r="12" spans="1:4" ht="19.7" customHeight="1" x14ac:dyDescent="0.15">
      <c r="C12" s="4"/>
      <c r="D12" s="3"/>
    </row>
    <row r="13" spans="1:4" ht="30" customHeight="1" x14ac:dyDescent="0.15">
      <c r="A13" s="133" t="s">
        <v>229</v>
      </c>
      <c r="B13" s="134"/>
      <c r="C13" s="135"/>
      <c r="D13" s="17"/>
    </row>
    <row r="14" spans="1:4" ht="19.7" customHeight="1" x14ac:dyDescent="0.15">
      <c r="B14" s="125"/>
      <c r="C14" s="125"/>
      <c r="D14" s="125"/>
    </row>
    <row r="15" spans="1:4" ht="30" customHeight="1" x14ac:dyDescent="0.15">
      <c r="A15" s="209" t="s">
        <v>151</v>
      </c>
      <c r="B15" s="124" t="s">
        <v>52</v>
      </c>
      <c r="C15" s="343"/>
      <c r="D15" s="344"/>
    </row>
    <row r="16" spans="1:4" ht="30" customHeight="1" x14ac:dyDescent="0.15">
      <c r="A16" s="210"/>
      <c r="B16" s="124" t="s">
        <v>77</v>
      </c>
      <c r="C16" s="343"/>
      <c r="D16" s="344"/>
    </row>
    <row r="17" spans="1:4" ht="30" customHeight="1" x14ac:dyDescent="0.15">
      <c r="A17" s="210"/>
      <c r="B17" s="124" t="s">
        <v>78</v>
      </c>
      <c r="C17" s="343"/>
      <c r="D17" s="344"/>
    </row>
    <row r="18" spans="1:4" ht="30" customHeight="1" x14ac:dyDescent="0.15">
      <c r="A18" s="210"/>
      <c r="B18" s="124" t="s">
        <v>79</v>
      </c>
      <c r="C18" s="215" t="s">
        <v>163</v>
      </c>
      <c r="D18" s="214"/>
    </row>
    <row r="19" spans="1:4" ht="30" customHeight="1" x14ac:dyDescent="0.15">
      <c r="A19" s="342"/>
      <c r="B19" s="124" t="s">
        <v>80</v>
      </c>
      <c r="C19" s="215" t="s">
        <v>153</v>
      </c>
      <c r="D19" s="214"/>
    </row>
    <row r="20" spans="1:4" ht="30" customHeight="1" x14ac:dyDescent="0.15">
      <c r="A20" s="209" t="s">
        <v>156</v>
      </c>
      <c r="B20" s="136"/>
      <c r="C20" s="346"/>
      <c r="D20" s="347"/>
    </row>
    <row r="21" spans="1:4" ht="30" customHeight="1" x14ac:dyDescent="0.15">
      <c r="A21" s="210"/>
      <c r="B21" s="137"/>
      <c r="C21" s="348"/>
      <c r="D21" s="349"/>
    </row>
    <row r="22" spans="1:4" ht="30" customHeight="1" x14ac:dyDescent="0.15">
      <c r="A22" s="210"/>
      <c r="B22" s="137"/>
      <c r="C22" s="348"/>
      <c r="D22" s="349"/>
    </row>
    <row r="23" spans="1:4" ht="30" customHeight="1" x14ac:dyDescent="0.15">
      <c r="A23" s="342"/>
      <c r="B23" s="138"/>
      <c r="C23" s="350"/>
      <c r="D23" s="351"/>
    </row>
    <row r="24" spans="1:4" ht="18" customHeight="1" x14ac:dyDescent="0.15"/>
    <row r="25" spans="1:4" ht="19.7" customHeight="1" x14ac:dyDescent="0.15">
      <c r="A25" t="s">
        <v>164</v>
      </c>
    </row>
    <row r="26" spans="1:4" ht="15" customHeight="1" x14ac:dyDescent="0.15"/>
    <row r="27" spans="1:4" ht="30" customHeight="1" x14ac:dyDescent="0.15">
      <c r="B27" t="s">
        <v>165</v>
      </c>
    </row>
    <row r="28" spans="1:4" ht="30" customHeight="1" x14ac:dyDescent="0.15">
      <c r="C28" t="s">
        <v>166</v>
      </c>
    </row>
    <row r="29" spans="1:4" ht="30" customHeight="1" x14ac:dyDescent="0.15">
      <c r="C29" s="345"/>
      <c r="D29" s="345"/>
    </row>
    <row r="30" spans="1:4" ht="30" customHeight="1" x14ac:dyDescent="0.15">
      <c r="C30" s="345"/>
      <c r="D30" s="345"/>
    </row>
    <row r="31" spans="1:4" ht="30" customHeight="1" x14ac:dyDescent="0.15">
      <c r="C31" s="345"/>
      <c r="D31" s="345"/>
    </row>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zoomScale="85" zoomScaleNormal="75" zoomScaleSheetLayoutView="85" workbookViewId="0"/>
  </sheetViews>
  <sheetFormatPr defaultColWidth="9" defaultRowHeight="13.5" x14ac:dyDescent="0.15"/>
  <cols>
    <col min="1" max="1" width="4.125" customWidth="1"/>
    <col min="2" max="2" width="20.625" customWidth="1"/>
    <col min="3" max="4" width="5.625" customWidth="1"/>
    <col min="5" max="5" width="15.125" customWidth="1"/>
    <col min="6" max="6" width="35.625" customWidth="1"/>
  </cols>
  <sheetData>
    <row r="1" spans="1:6" x14ac:dyDescent="0.15">
      <c r="A1" t="s">
        <v>115</v>
      </c>
    </row>
    <row r="2" spans="1:6" x14ac:dyDescent="0.15">
      <c r="A2" s="51"/>
    </row>
    <row r="3" spans="1:6" ht="30" customHeight="1" x14ac:dyDescent="0.15">
      <c r="A3" s="1" t="s">
        <v>37</v>
      </c>
      <c r="B3" s="2"/>
      <c r="C3" s="2"/>
      <c r="D3" s="2"/>
      <c r="E3" s="2"/>
      <c r="F3" s="2"/>
    </row>
    <row r="4" spans="1:6" ht="18" customHeight="1" x14ac:dyDescent="0.15">
      <c r="A4" s="1"/>
      <c r="B4" s="2"/>
      <c r="C4" s="2"/>
      <c r="D4" s="2"/>
      <c r="E4" s="2"/>
      <c r="F4" s="2"/>
    </row>
    <row r="5" spans="1:6" ht="18" customHeight="1" x14ac:dyDescent="0.15">
      <c r="F5" s="17" t="s">
        <v>41</v>
      </c>
    </row>
    <row r="6" spans="1:6" ht="18" customHeight="1" x14ac:dyDescent="0.15"/>
    <row r="7" spans="1:6" ht="18" customHeight="1" x14ac:dyDescent="0.15">
      <c r="B7" s="13" t="s">
        <v>289</v>
      </c>
      <c r="C7" s="5"/>
    </row>
    <row r="8" spans="1:6" ht="18" customHeight="1" x14ac:dyDescent="0.15">
      <c r="A8" s="3"/>
      <c r="B8" s="57" t="s">
        <v>230</v>
      </c>
      <c r="C8" s="3"/>
    </row>
    <row r="9" spans="1:6" ht="30" customHeight="1" x14ac:dyDescent="0.15">
      <c r="A9" s="3"/>
      <c r="B9" s="5"/>
      <c r="C9" s="3"/>
    </row>
    <row r="10" spans="1:6" ht="24.95" customHeight="1" x14ac:dyDescent="0.15">
      <c r="E10" s="6" t="s">
        <v>1</v>
      </c>
      <c r="F10" s="18"/>
    </row>
    <row r="11" spans="1:6" ht="24.95" customHeight="1" x14ac:dyDescent="0.15">
      <c r="E11" s="6" t="s">
        <v>3</v>
      </c>
      <c r="F11" s="19"/>
    </row>
    <row r="12" spans="1:6" ht="24.95" customHeight="1" x14ac:dyDescent="0.15">
      <c r="E12" s="6" t="s">
        <v>31</v>
      </c>
      <c r="F12" s="20"/>
    </row>
    <row r="13" spans="1:6" ht="9.9499999999999993" customHeight="1" x14ac:dyDescent="0.15">
      <c r="E13" s="4"/>
      <c r="F13" s="65" t="s">
        <v>132</v>
      </c>
    </row>
    <row r="14" spans="1:6" ht="20.100000000000001" customHeight="1" x14ac:dyDescent="0.15">
      <c r="E14" s="14" t="s">
        <v>32</v>
      </c>
      <c r="F14" s="21"/>
    </row>
    <row r="15" spans="1:6" ht="20.100000000000001" customHeight="1" x14ac:dyDescent="0.15">
      <c r="E15" s="14" t="s">
        <v>0</v>
      </c>
      <c r="F15" s="22"/>
    </row>
    <row r="16" spans="1:6" ht="20.100000000000001" customHeight="1" x14ac:dyDescent="0.15">
      <c r="E16" s="14" t="s">
        <v>33</v>
      </c>
      <c r="F16" s="22"/>
    </row>
    <row r="17" spans="1:6" ht="9.9499999999999993" customHeight="1" x14ac:dyDescent="0.15">
      <c r="E17" s="7"/>
    </row>
    <row r="18" spans="1:6" s="53" customFormat="1" ht="30" customHeight="1" x14ac:dyDescent="0.15">
      <c r="B18" s="59" t="s">
        <v>34</v>
      </c>
      <c r="C18" s="358" t="str">
        <f>'1'!A4</f>
        <v>福山地区消防組合南消防署瀬戸出張所改築工事</v>
      </c>
      <c r="D18" s="358"/>
      <c r="E18" s="358"/>
      <c r="F18" s="358"/>
    </row>
    <row r="19" spans="1:6" ht="18" customHeight="1" thickBot="1" x14ac:dyDescent="0.2"/>
    <row r="20" spans="1:6" ht="30" customHeight="1" x14ac:dyDescent="0.15">
      <c r="A20" s="359" t="s">
        <v>35</v>
      </c>
      <c r="B20" s="362"/>
      <c r="C20" s="363"/>
      <c r="D20" s="363"/>
      <c r="E20" s="363"/>
      <c r="F20" s="364"/>
    </row>
    <row r="21" spans="1:6" ht="30" customHeight="1" x14ac:dyDescent="0.15">
      <c r="A21" s="360"/>
      <c r="B21" s="352"/>
      <c r="C21" s="353"/>
      <c r="D21" s="353"/>
      <c r="E21" s="353"/>
      <c r="F21" s="354"/>
    </row>
    <row r="22" spans="1:6" ht="30" customHeight="1" x14ac:dyDescent="0.15">
      <c r="A22" s="360"/>
      <c r="B22" s="352"/>
      <c r="C22" s="353"/>
      <c r="D22" s="353"/>
      <c r="E22" s="353"/>
      <c r="F22" s="354"/>
    </row>
    <row r="23" spans="1:6" ht="30" customHeight="1" x14ac:dyDescent="0.15">
      <c r="A23" s="360"/>
      <c r="B23" s="352"/>
      <c r="C23" s="353"/>
      <c r="D23" s="353"/>
      <c r="E23" s="353"/>
      <c r="F23" s="354"/>
    </row>
    <row r="24" spans="1:6" ht="30" customHeight="1" x14ac:dyDescent="0.15">
      <c r="A24" s="360"/>
      <c r="B24" s="352"/>
      <c r="C24" s="353"/>
      <c r="D24" s="353"/>
      <c r="E24" s="353"/>
      <c r="F24" s="354"/>
    </row>
    <row r="25" spans="1:6" ht="30" customHeight="1" x14ac:dyDescent="0.15">
      <c r="A25" s="360"/>
      <c r="B25" s="365"/>
      <c r="C25" s="366"/>
      <c r="D25" s="366"/>
      <c r="E25" s="366"/>
      <c r="F25" s="367"/>
    </row>
    <row r="26" spans="1:6" ht="30" customHeight="1" x14ac:dyDescent="0.15">
      <c r="A26" s="360"/>
      <c r="B26" s="352"/>
      <c r="C26" s="353"/>
      <c r="D26" s="353"/>
      <c r="E26" s="353"/>
      <c r="F26" s="354"/>
    </row>
    <row r="27" spans="1:6" ht="30" customHeight="1" x14ac:dyDescent="0.15">
      <c r="A27" s="360"/>
      <c r="B27" s="352"/>
      <c r="C27" s="353"/>
      <c r="D27" s="353"/>
      <c r="E27" s="353"/>
      <c r="F27" s="354"/>
    </row>
    <row r="28" spans="1:6" ht="30" customHeight="1" x14ac:dyDescent="0.15">
      <c r="A28" s="360"/>
      <c r="B28" s="352"/>
      <c r="C28" s="353"/>
      <c r="D28" s="353"/>
      <c r="E28" s="353"/>
      <c r="F28" s="354"/>
    </row>
    <row r="29" spans="1:6" ht="30" customHeight="1" thickBot="1" x14ac:dyDescent="0.2">
      <c r="A29" s="361"/>
      <c r="B29" s="355"/>
      <c r="C29" s="356"/>
      <c r="D29" s="356"/>
      <c r="E29" s="356"/>
      <c r="F29" s="357"/>
    </row>
    <row r="30" spans="1:6" x14ac:dyDescent="0.15">
      <c r="A30" t="s">
        <v>231</v>
      </c>
    </row>
    <row r="32" spans="1:6" x14ac:dyDescent="0.15">
      <c r="B32" s="203" t="s">
        <v>232</v>
      </c>
      <c r="C32" s="203"/>
      <c r="D32" s="203"/>
      <c r="E32" s="203"/>
      <c r="F32" s="203"/>
    </row>
    <row r="33" spans="2:6" ht="13.5" hidden="1" customHeight="1" x14ac:dyDescent="0.15">
      <c r="B33" s="203"/>
      <c r="C33" s="203"/>
      <c r="D33" s="203"/>
      <c r="E33" s="203"/>
      <c r="F33" s="203"/>
    </row>
    <row r="34" spans="2:6" ht="13.5" hidden="1" customHeight="1" x14ac:dyDescent="0.15">
      <c r="B34" s="203"/>
      <c r="C34" s="203"/>
      <c r="D34" s="203"/>
      <c r="E34" s="203"/>
      <c r="F34" s="203"/>
    </row>
    <row r="35" spans="2:6" ht="13.5" hidden="1" customHeight="1" x14ac:dyDescent="0.15">
      <c r="B35" s="203"/>
      <c r="C35" s="203"/>
      <c r="D35" s="203"/>
      <c r="E35" s="203"/>
      <c r="F35" s="203"/>
    </row>
    <row r="36" spans="2:6" ht="13.5" hidden="1" customHeight="1" x14ac:dyDescent="0.15">
      <c r="B36" s="203"/>
      <c r="C36" s="203"/>
      <c r="D36" s="203"/>
      <c r="E36" s="203"/>
      <c r="F36" s="203"/>
    </row>
    <row r="37" spans="2:6" ht="13.5" hidden="1" customHeight="1" x14ac:dyDescent="0.15">
      <c r="B37" s="203"/>
      <c r="C37" s="203"/>
      <c r="D37" s="203"/>
      <c r="E37" s="203"/>
      <c r="F37" s="203"/>
    </row>
    <row r="38" spans="2:6" ht="13.5" hidden="1" customHeight="1" x14ac:dyDescent="0.15">
      <c r="B38" s="203"/>
      <c r="C38" s="203"/>
      <c r="D38" s="203"/>
      <c r="E38" s="203"/>
      <c r="F38" s="203"/>
    </row>
    <row r="39" spans="2:6" ht="13.5" hidden="1" customHeight="1" x14ac:dyDescent="0.15">
      <c r="B39" s="203"/>
      <c r="C39" s="203"/>
      <c r="D39" s="203"/>
      <c r="E39" s="203"/>
      <c r="F39" s="203"/>
    </row>
    <row r="40" spans="2:6" ht="13.5" hidden="1" customHeight="1" x14ac:dyDescent="0.15">
      <c r="B40" s="203"/>
      <c r="C40" s="203"/>
      <c r="D40" s="203"/>
      <c r="E40" s="203"/>
      <c r="F40" s="203"/>
    </row>
    <row r="41" spans="2:6" ht="13.5" hidden="1" customHeight="1" x14ac:dyDescent="0.15">
      <c r="B41" s="203"/>
      <c r="C41" s="203"/>
      <c r="D41" s="203"/>
      <c r="E41" s="203"/>
      <c r="F41" s="203"/>
    </row>
    <row r="42" spans="2:6" ht="13.5" hidden="1" customHeight="1" x14ac:dyDescent="0.15">
      <c r="B42" s="203"/>
      <c r="C42" s="203"/>
      <c r="D42" s="203"/>
      <c r="E42" s="203"/>
      <c r="F42" s="203"/>
    </row>
    <row r="43" spans="2:6" ht="13.5" hidden="1" customHeight="1" x14ac:dyDescent="0.15">
      <c r="B43" s="203"/>
      <c r="C43" s="203"/>
      <c r="D43" s="203"/>
      <c r="E43" s="203"/>
      <c r="F43" s="203"/>
    </row>
    <row r="44" spans="2:6" ht="13.5" hidden="1" customHeight="1" x14ac:dyDescent="0.15">
      <c r="B44" s="203"/>
      <c r="C44" s="203"/>
      <c r="D44" s="203"/>
      <c r="E44" s="203"/>
      <c r="F44" s="203"/>
    </row>
    <row r="45" spans="2:6" ht="13.5" hidden="1" customHeight="1" x14ac:dyDescent="0.15">
      <c r="B45" s="203"/>
      <c r="C45" s="203"/>
      <c r="D45" s="203"/>
      <c r="E45" s="203"/>
      <c r="F45" s="203"/>
    </row>
    <row r="46" spans="2:6" ht="13.5" hidden="1" customHeight="1" x14ac:dyDescent="0.15">
      <c r="B46" s="203"/>
      <c r="C46" s="203"/>
      <c r="D46" s="203"/>
      <c r="E46" s="203"/>
      <c r="F46" s="203"/>
    </row>
    <row r="47" spans="2:6" ht="13.5" hidden="1" customHeight="1" x14ac:dyDescent="0.15">
      <c r="B47" s="203"/>
      <c r="C47" s="203"/>
      <c r="D47" s="203"/>
      <c r="E47" s="203"/>
      <c r="F47" s="203"/>
    </row>
    <row r="48" spans="2:6" ht="13.5" hidden="1" customHeight="1" x14ac:dyDescent="0.15">
      <c r="B48" s="203"/>
      <c r="C48" s="203"/>
      <c r="D48" s="203"/>
      <c r="E48" s="203"/>
      <c r="F48" s="203"/>
    </row>
    <row r="49" spans="2:6" ht="13.5" hidden="1" customHeight="1" x14ac:dyDescent="0.15">
      <c r="B49" s="203"/>
      <c r="C49" s="203"/>
      <c r="D49" s="203"/>
      <c r="E49" s="203"/>
      <c r="F49" s="203"/>
    </row>
    <row r="50" spans="2:6" ht="13.5" hidden="1" customHeight="1" x14ac:dyDescent="0.15">
      <c r="B50" s="203"/>
      <c r="C50" s="203"/>
      <c r="D50" s="203"/>
      <c r="E50" s="203"/>
      <c r="F50" s="203"/>
    </row>
    <row r="51" spans="2:6" ht="13.5" hidden="1" customHeight="1" x14ac:dyDescent="0.15">
      <c r="B51" s="203"/>
      <c r="C51" s="203"/>
      <c r="D51" s="203"/>
      <c r="E51" s="203"/>
      <c r="F51" s="203"/>
    </row>
    <row r="52" spans="2:6" ht="13.5" hidden="1" customHeight="1" x14ac:dyDescent="0.15">
      <c r="B52" s="203"/>
      <c r="C52" s="203"/>
      <c r="D52" s="203"/>
      <c r="E52" s="203"/>
      <c r="F52" s="203"/>
    </row>
    <row r="53" spans="2:6" ht="13.5" hidden="1" customHeight="1" x14ac:dyDescent="0.15">
      <c r="B53" s="203"/>
      <c r="C53" s="203"/>
      <c r="D53" s="203"/>
      <c r="E53" s="203"/>
      <c r="F53" s="203"/>
    </row>
    <row r="54" spans="2:6" x14ac:dyDescent="0.15">
      <c r="B54" s="203"/>
      <c r="C54" s="203"/>
      <c r="D54" s="203"/>
      <c r="E54" s="203"/>
      <c r="F54" s="203"/>
    </row>
    <row r="56" spans="2:6" ht="14.25" customHeight="1" x14ac:dyDescent="0.15"/>
    <row r="57" spans="2:6" ht="14.25" hidden="1" customHeight="1" x14ac:dyDescent="0.15">
      <c r="B57" t="s">
        <v>230</v>
      </c>
    </row>
    <row r="58" spans="2:6" ht="14.25" hidden="1" customHeight="1" x14ac:dyDescent="0.15">
      <c r="B58" t="s">
        <v>116</v>
      </c>
    </row>
    <row r="59" spans="2:6" ht="14.25" hidden="1" customHeight="1" x14ac:dyDescent="0.15">
      <c r="B59" t="s">
        <v>117</v>
      </c>
    </row>
    <row r="60" spans="2:6" ht="14.25" hidden="1" customHeight="1" x14ac:dyDescent="0.15">
      <c r="B60" t="s">
        <v>131</v>
      </c>
    </row>
    <row r="61" spans="2:6" ht="14.25" hidden="1" customHeight="1" x14ac:dyDescent="0.15">
      <c r="B61" t="s">
        <v>38</v>
      </c>
    </row>
    <row r="62" spans="2:6" ht="14.25" hidden="1" customHeight="1" x14ac:dyDescent="0.15">
      <c r="B62" t="s">
        <v>118</v>
      </c>
    </row>
    <row r="63" spans="2:6" ht="14.25" hidden="1" customHeight="1" x14ac:dyDescent="0.15">
      <c r="B63" t="s">
        <v>119</v>
      </c>
    </row>
    <row r="64" spans="2:6" ht="14.25" hidden="1" customHeight="1" x14ac:dyDescent="0.15">
      <c r="B64" t="s">
        <v>120</v>
      </c>
    </row>
    <row r="65" spans="2:2" ht="14.25" hidden="1" customHeight="1" x14ac:dyDescent="0.15">
      <c r="B65" t="s">
        <v>121</v>
      </c>
    </row>
    <row r="66" spans="2:2" ht="14.25" hidden="1" customHeight="1" x14ac:dyDescent="0.15">
      <c r="B66" t="s">
        <v>122</v>
      </c>
    </row>
    <row r="67" spans="2:2" ht="14.25" hidden="1" customHeight="1" x14ac:dyDescent="0.15">
      <c r="B67" t="s">
        <v>123</v>
      </c>
    </row>
    <row r="68" spans="2:2" ht="14.25" hidden="1" customHeight="1" x14ac:dyDescent="0.15">
      <c r="B68" t="s">
        <v>124</v>
      </c>
    </row>
    <row r="69" spans="2:2" ht="14.25" hidden="1" customHeight="1" x14ac:dyDescent="0.15">
      <c r="B69" t="s">
        <v>125</v>
      </c>
    </row>
    <row r="70" spans="2:2" ht="14.25" hidden="1" customHeight="1" x14ac:dyDescent="0.15">
      <c r="B70" t="s">
        <v>126</v>
      </c>
    </row>
    <row r="71" spans="2:2" ht="14.25" hidden="1" customHeight="1" x14ac:dyDescent="0.15">
      <c r="B71" t="s">
        <v>127</v>
      </c>
    </row>
    <row r="72" spans="2:2" ht="14.25" hidden="1" customHeight="1" x14ac:dyDescent="0.15">
      <c r="B72" t="s">
        <v>128</v>
      </c>
    </row>
    <row r="73" spans="2:2" ht="14.25" hidden="1" customHeight="1" x14ac:dyDescent="0.15">
      <c r="B73" t="s">
        <v>129</v>
      </c>
    </row>
    <row r="74" spans="2:2" ht="14.25" hidden="1" customHeight="1" x14ac:dyDescent="0.15">
      <c r="B74" t="s">
        <v>130</v>
      </c>
    </row>
    <row r="75" spans="2:2" ht="14.25" hidden="1" customHeight="1" x14ac:dyDescent="0.15">
      <c r="B75" t="s">
        <v>47</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47541-094C-4522-956A-B15A0F510EB2}">
  <sheetPr>
    <tabColor theme="9" tint="-0.249977111117893"/>
    <pageSetUpPr fitToPage="1"/>
  </sheetPr>
  <dimension ref="A1:H29"/>
  <sheetViews>
    <sheetView view="pageBreakPreview" zoomScale="70" zoomScaleNormal="75" zoomScaleSheetLayoutView="70" workbookViewId="0"/>
  </sheetViews>
  <sheetFormatPr defaultColWidth="9" defaultRowHeight="13.5" x14ac:dyDescent="0.15"/>
  <cols>
    <col min="1" max="1" width="4.125" customWidth="1"/>
    <col min="2" max="4" width="10.5" customWidth="1"/>
    <col min="5" max="6" width="5.625" customWidth="1"/>
    <col min="7" max="7" width="15.125" customWidth="1"/>
    <col min="8" max="8" width="35.625" customWidth="1"/>
  </cols>
  <sheetData>
    <row r="1" spans="1:8" ht="15" customHeight="1" x14ac:dyDescent="0.15">
      <c r="A1" t="s">
        <v>307</v>
      </c>
      <c r="H1" s="153" t="s">
        <v>291</v>
      </c>
    </row>
    <row r="2" spans="1:8" ht="15" customHeight="1" x14ac:dyDescent="0.15">
      <c r="A2" s="51"/>
      <c r="H2" s="153"/>
    </row>
    <row r="3" spans="1:8" ht="30" customHeight="1" x14ac:dyDescent="0.15">
      <c r="A3" s="1" t="s">
        <v>292</v>
      </c>
      <c r="B3" s="2"/>
      <c r="C3" s="2"/>
      <c r="D3" s="2"/>
      <c r="E3" s="2"/>
      <c r="F3" s="2"/>
      <c r="G3" s="2"/>
      <c r="H3" s="2"/>
    </row>
    <row r="4" spans="1:8" ht="18" customHeight="1" x14ac:dyDescent="0.15">
      <c r="A4" s="1"/>
      <c r="B4" s="2"/>
      <c r="C4" s="2"/>
      <c r="D4" s="2"/>
      <c r="E4" s="2"/>
      <c r="F4" s="2"/>
      <c r="G4" s="2"/>
      <c r="H4" s="2"/>
    </row>
    <row r="5" spans="1:8" ht="18" customHeight="1" x14ac:dyDescent="0.15">
      <c r="H5" s="17" t="s">
        <v>41</v>
      </c>
    </row>
    <row r="6" spans="1:8" ht="18" customHeight="1" x14ac:dyDescent="0.15"/>
    <row r="7" spans="1:8" ht="18" customHeight="1" x14ac:dyDescent="0.15">
      <c r="B7" s="368" t="s">
        <v>289</v>
      </c>
      <c r="C7" s="368"/>
      <c r="D7" s="368"/>
    </row>
    <row r="8" spans="1:8" ht="30" customHeight="1" x14ac:dyDescent="0.15">
      <c r="A8" s="3"/>
      <c r="B8" s="5"/>
      <c r="C8" s="5"/>
      <c r="D8" s="5"/>
      <c r="E8" s="3"/>
    </row>
    <row r="9" spans="1:8" ht="6" customHeight="1" x14ac:dyDescent="0.15">
      <c r="A9" s="3"/>
      <c r="B9" s="5"/>
      <c r="C9" s="5"/>
      <c r="D9" s="5"/>
      <c r="E9" s="3"/>
    </row>
    <row r="10" spans="1:8" ht="27" customHeight="1" x14ac:dyDescent="0.15">
      <c r="F10" s="288" t="s">
        <v>101</v>
      </c>
      <c r="G10" s="288"/>
      <c r="H10" s="130"/>
    </row>
    <row r="11" spans="1:8" ht="27" customHeight="1" x14ac:dyDescent="0.15">
      <c r="E11" s="156"/>
      <c r="F11" s="288" t="s">
        <v>3</v>
      </c>
      <c r="G11" s="288"/>
      <c r="H11" s="20"/>
    </row>
    <row r="12" spans="1:8" ht="27" customHeight="1" x14ac:dyDescent="0.15">
      <c r="F12" s="288" t="s">
        <v>102</v>
      </c>
      <c r="G12" s="288"/>
      <c r="H12" s="20"/>
    </row>
    <row r="13" spans="1:8" ht="9.9499999999999993" customHeight="1" x14ac:dyDescent="0.15">
      <c r="F13" s="4"/>
      <c r="H13" s="65" t="s">
        <v>299</v>
      </c>
    </row>
    <row r="14" spans="1:8" ht="42" customHeight="1" x14ac:dyDescent="0.15">
      <c r="G14" s="4"/>
    </row>
    <row r="15" spans="1:8" s="53" customFormat="1" ht="30" customHeight="1" x14ac:dyDescent="0.15">
      <c r="B15" s="369" t="s">
        <v>34</v>
      </c>
      <c r="C15" s="369"/>
      <c r="D15" s="369"/>
      <c r="E15" s="358" t="str">
        <f>'1'!A4</f>
        <v>福山地区消防組合南消防署瀬戸出張所改築工事</v>
      </c>
      <c r="F15" s="358"/>
      <c r="G15" s="358"/>
      <c r="H15" s="358"/>
    </row>
    <row r="16" spans="1:8" s="53" customFormat="1" ht="35.450000000000003" customHeight="1" x14ac:dyDescent="0.15">
      <c r="B16" s="159"/>
      <c r="C16" s="159"/>
      <c r="D16" s="159"/>
      <c r="E16" s="160"/>
      <c r="F16" s="160"/>
      <c r="G16" s="160"/>
      <c r="H16" s="160"/>
    </row>
    <row r="17" spans="2:8" ht="36" customHeight="1" x14ac:dyDescent="0.15">
      <c r="B17" s="282" t="s">
        <v>293</v>
      </c>
      <c r="C17" s="282"/>
      <c r="D17" s="282"/>
      <c r="E17" s="282"/>
      <c r="F17" s="282"/>
      <c r="G17" s="282"/>
      <c r="H17" s="282"/>
    </row>
    <row r="18" spans="2:8" ht="36" customHeight="1" x14ac:dyDescent="0.15">
      <c r="B18" s="161"/>
      <c r="C18" s="161"/>
      <c r="D18" s="161"/>
      <c r="E18" s="161"/>
      <c r="F18" s="161"/>
      <c r="G18" s="161"/>
      <c r="H18" s="161"/>
    </row>
    <row r="19" spans="2:8" ht="42" customHeight="1" thickBot="1" x14ac:dyDescent="0.2">
      <c r="B19" s="382" t="s">
        <v>294</v>
      </c>
      <c r="C19" s="383"/>
      <c r="D19" s="383"/>
      <c r="E19" s="382"/>
      <c r="F19" s="382"/>
      <c r="G19" s="382" t="s">
        <v>295</v>
      </c>
      <c r="H19" s="382"/>
    </row>
    <row r="20" spans="2:8" ht="42" customHeight="1" thickTop="1" thickBot="1" x14ac:dyDescent="0.2">
      <c r="B20" s="384" t="s">
        <v>296</v>
      </c>
      <c r="C20" s="385"/>
      <c r="D20" s="385"/>
      <c r="E20" s="385"/>
      <c r="F20" s="386"/>
      <c r="G20" s="387"/>
      <c r="H20" s="388"/>
    </row>
    <row r="21" spans="2:8" ht="19.7" customHeight="1" x14ac:dyDescent="0.15">
      <c r="B21" s="370" t="s">
        <v>297</v>
      </c>
      <c r="C21" s="371"/>
      <c r="D21" s="371"/>
      <c r="E21" s="371"/>
      <c r="F21" s="372"/>
      <c r="G21" s="389"/>
      <c r="H21" s="390"/>
    </row>
    <row r="22" spans="2:8" ht="19.7" customHeight="1" x14ac:dyDescent="0.15">
      <c r="B22" s="373"/>
      <c r="C22" s="374"/>
      <c r="D22" s="374"/>
      <c r="E22" s="374"/>
      <c r="F22" s="375"/>
      <c r="G22" s="391"/>
      <c r="H22" s="392"/>
    </row>
    <row r="23" spans="2:8" ht="19.7" customHeight="1" x14ac:dyDescent="0.15">
      <c r="B23" s="376" t="s">
        <v>300</v>
      </c>
      <c r="C23" s="377"/>
      <c r="D23" s="377"/>
      <c r="E23" s="377"/>
      <c r="F23" s="378"/>
      <c r="G23" s="393"/>
      <c r="H23" s="394"/>
    </row>
    <row r="24" spans="2:8" ht="19.7" customHeight="1" thickBot="1" x14ac:dyDescent="0.2">
      <c r="B24" s="379"/>
      <c r="C24" s="380"/>
      <c r="D24" s="380"/>
      <c r="E24" s="380"/>
      <c r="F24" s="381"/>
      <c r="G24" s="395"/>
      <c r="H24" s="396"/>
    </row>
    <row r="25" spans="2:8" ht="24" customHeight="1" x14ac:dyDescent="0.15"/>
    <row r="26" spans="2:8" ht="24" customHeight="1" x14ac:dyDescent="0.15"/>
    <row r="27" spans="2:8" ht="24" customHeight="1" x14ac:dyDescent="0.15"/>
    <row r="28" spans="2:8" ht="48" customHeight="1" x14ac:dyDescent="0.15">
      <c r="B28" s="294" t="s">
        <v>298</v>
      </c>
      <c r="C28" s="294"/>
      <c r="D28" s="294"/>
      <c r="E28" s="294"/>
      <c r="F28" s="294"/>
      <c r="G28" s="294"/>
      <c r="H28" s="294"/>
    </row>
    <row r="29" spans="2:8" ht="15" customHeight="1" x14ac:dyDescent="0.15"/>
  </sheetData>
  <mergeCells count="16">
    <mergeCell ref="B28:H28"/>
    <mergeCell ref="B21:F22"/>
    <mergeCell ref="B23:F24"/>
    <mergeCell ref="B17:H17"/>
    <mergeCell ref="B19:F19"/>
    <mergeCell ref="G19:H19"/>
    <mergeCell ref="B20:F20"/>
    <mergeCell ref="G20:H20"/>
    <mergeCell ref="G21:H22"/>
    <mergeCell ref="G23:H24"/>
    <mergeCell ref="B7:D7"/>
    <mergeCell ref="F10:G10"/>
    <mergeCell ref="F11:G11"/>
    <mergeCell ref="F12:G12"/>
    <mergeCell ref="B15:D15"/>
    <mergeCell ref="E15:H15"/>
  </mergeCells>
  <phoneticPr fontId="2"/>
  <dataValidations count="1">
    <dataValidation type="list" allowBlank="1" showInputMessage="1" showErrorMessage="1" sqref="B22:B24" xr:uid="{553C3C65-31A1-4988-A338-451901B99A68}">
      <formula1>"【Ａ】,【Ｂ】,【Ｃ】"</formula1>
    </dataValidation>
  </dataValidations>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60"/>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167</v>
      </c>
      <c r="E1" s="397"/>
      <c r="F1" s="397"/>
      <c r="G1" s="397"/>
      <c r="H1" s="397"/>
      <c r="I1" s="397"/>
    </row>
    <row r="2" spans="1:9" x14ac:dyDescent="0.15">
      <c r="A2" t="s">
        <v>168</v>
      </c>
    </row>
    <row r="3" spans="1:9" x14ac:dyDescent="0.15">
      <c r="A3" t="s">
        <v>317</v>
      </c>
    </row>
    <row r="4" spans="1:9" x14ac:dyDescent="0.15">
      <c r="A4" s="60" t="s">
        <v>233</v>
      </c>
    </row>
    <row r="5" spans="1:9" x14ac:dyDescent="0.15">
      <c r="A5" s="23"/>
      <c r="B5" s="24"/>
      <c r="C5" s="24"/>
      <c r="D5" s="24"/>
      <c r="E5" s="24"/>
      <c r="F5" s="24"/>
      <c r="G5" s="24"/>
      <c r="H5" s="24"/>
      <c r="I5" s="29"/>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63"/>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141</v>
      </c>
      <c r="E1" s="398"/>
      <c r="F1" s="398"/>
      <c r="G1" s="398"/>
      <c r="H1" s="398"/>
      <c r="I1" s="398"/>
    </row>
    <row r="2" spans="1:9" x14ac:dyDescent="0.15">
      <c r="A2" t="s">
        <v>314</v>
      </c>
    </row>
    <row r="3" spans="1:9" x14ac:dyDescent="0.15">
      <c r="A3" s="70" t="s">
        <v>271</v>
      </c>
    </row>
    <row r="4" spans="1:9" x14ac:dyDescent="0.15">
      <c r="A4" t="s">
        <v>148</v>
      </c>
    </row>
    <row r="5" spans="1:9" x14ac:dyDescent="0.15">
      <c r="A5" s="70" t="s">
        <v>235</v>
      </c>
    </row>
    <row r="6" spans="1:9" x14ac:dyDescent="0.15">
      <c r="A6" s="70" t="s">
        <v>271</v>
      </c>
    </row>
    <row r="7" spans="1:9" x14ac:dyDescent="0.15">
      <c r="A7" s="70" t="s">
        <v>272</v>
      </c>
    </row>
    <row r="8" spans="1:9" ht="26.45" customHeight="1" x14ac:dyDescent="0.15">
      <c r="A8" s="399" t="s">
        <v>263</v>
      </c>
      <c r="B8" s="399"/>
      <c r="C8" s="399"/>
      <c r="D8" s="399"/>
      <c r="E8" s="399"/>
      <c r="F8" s="399"/>
      <c r="G8" s="399"/>
      <c r="H8" s="399"/>
      <c r="I8" s="399"/>
    </row>
    <row r="9" spans="1:9" x14ac:dyDescent="0.15">
      <c r="A9" s="60" t="s">
        <v>233</v>
      </c>
    </row>
    <row r="10" spans="1:9" x14ac:dyDescent="0.15">
      <c r="A10" s="23"/>
      <c r="B10" s="24"/>
      <c r="C10" s="24"/>
      <c r="D10" s="24"/>
      <c r="E10" s="24"/>
      <c r="F10" s="24"/>
      <c r="G10" s="24"/>
      <c r="H10" s="24"/>
      <c r="I10" s="29"/>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5"/>
      <c r="B60" s="26"/>
      <c r="C60" s="26"/>
      <c r="D60" s="26"/>
      <c r="E60" s="26"/>
      <c r="F60" s="26"/>
      <c r="G60" s="26"/>
      <c r="H60" s="26"/>
      <c r="I60" s="30"/>
    </row>
    <row r="61" spans="1:9" x14ac:dyDescent="0.15">
      <c r="A61" s="25"/>
      <c r="B61" s="26"/>
      <c r="C61" s="26"/>
      <c r="D61" s="26"/>
      <c r="E61" s="26"/>
      <c r="F61" s="26"/>
      <c r="G61" s="26"/>
      <c r="H61" s="26"/>
      <c r="I61" s="30"/>
    </row>
    <row r="62" spans="1:9" x14ac:dyDescent="0.15">
      <c r="A62" s="25"/>
      <c r="B62" s="26"/>
      <c r="C62" s="26"/>
      <c r="D62" s="26"/>
      <c r="E62" s="26"/>
      <c r="F62" s="26"/>
      <c r="G62" s="26"/>
      <c r="H62" s="26"/>
      <c r="I62" s="30"/>
    </row>
    <row r="63" spans="1:9" x14ac:dyDescent="0.15">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I61"/>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142</v>
      </c>
      <c r="E1" s="398"/>
      <c r="F1" s="398"/>
      <c r="G1" s="398"/>
      <c r="H1" s="398"/>
      <c r="I1" s="398"/>
    </row>
    <row r="2" spans="1:9" x14ac:dyDescent="0.15">
      <c r="A2" t="s">
        <v>144</v>
      </c>
    </row>
    <row r="3" spans="1:9" x14ac:dyDescent="0.15">
      <c r="A3" s="70" t="s">
        <v>85</v>
      </c>
    </row>
    <row r="4" spans="1:9" x14ac:dyDescent="0.15">
      <c r="A4" s="70" t="s">
        <v>273</v>
      </c>
    </row>
    <row r="5" spans="1:9" x14ac:dyDescent="0.15">
      <c r="A5" s="60" t="s">
        <v>233</v>
      </c>
    </row>
    <row r="6" spans="1:9" x14ac:dyDescent="0.15">
      <c r="A6" s="23"/>
      <c r="B6" s="24"/>
      <c r="C6" s="24"/>
      <c r="D6" s="24"/>
      <c r="E6" s="24"/>
      <c r="F6" s="24"/>
      <c r="G6" s="24"/>
      <c r="H6" s="24"/>
      <c r="I6" s="29"/>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5"/>
      <c r="B60" s="26"/>
      <c r="C60" s="26"/>
      <c r="D60" s="26"/>
      <c r="E60" s="26"/>
      <c r="F60" s="26"/>
      <c r="G60" s="26"/>
      <c r="H60" s="26"/>
      <c r="I60" s="30"/>
    </row>
    <row r="61" spans="1:9" x14ac:dyDescent="0.15">
      <c r="A61" s="27"/>
      <c r="B61" s="28"/>
      <c r="C61" s="28"/>
      <c r="D61" s="28"/>
      <c r="E61" s="28"/>
      <c r="F61" s="28"/>
      <c r="G61" s="28"/>
      <c r="H61" s="28"/>
      <c r="I61"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I60"/>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183</v>
      </c>
      <c r="E1" s="400" t="s">
        <v>173</v>
      </c>
      <c r="F1" s="398"/>
      <c r="G1" s="398"/>
      <c r="H1" s="398"/>
      <c r="I1" s="398"/>
    </row>
    <row r="2" spans="1:9" x14ac:dyDescent="0.15">
      <c r="A2" t="s">
        <v>184</v>
      </c>
    </row>
    <row r="3" spans="1:9" x14ac:dyDescent="0.15">
      <c r="A3" s="70" t="s">
        <v>234</v>
      </c>
    </row>
    <row r="4" spans="1:9" x14ac:dyDescent="0.15">
      <c r="A4" s="70" t="s">
        <v>273</v>
      </c>
    </row>
    <row r="5" spans="1:9" x14ac:dyDescent="0.15">
      <c r="A5" s="60" t="s">
        <v>233</v>
      </c>
    </row>
    <row r="6" spans="1:9" x14ac:dyDescent="0.15">
      <c r="A6" s="23"/>
      <c r="B6" s="24"/>
      <c r="C6" s="24"/>
      <c r="D6" s="24"/>
      <c r="E6" s="24"/>
      <c r="F6" s="24"/>
      <c r="G6" s="24"/>
      <c r="H6" s="24"/>
      <c r="I6" s="29"/>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AE8D-C7BB-43D9-AB22-D0CD9086FD30}">
  <sheetPr>
    <tabColor indexed="13"/>
  </sheetPr>
  <dimension ref="A1:I60"/>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316</v>
      </c>
      <c r="E1" s="398"/>
      <c r="F1" s="398"/>
      <c r="G1" s="398"/>
      <c r="H1" s="398"/>
      <c r="I1" s="398"/>
    </row>
    <row r="2" spans="1:9" x14ac:dyDescent="0.15">
      <c r="A2" t="s">
        <v>301</v>
      </c>
    </row>
    <row r="3" spans="1:9" x14ac:dyDescent="0.15">
      <c r="A3" t="s">
        <v>315</v>
      </c>
    </row>
    <row r="4" spans="1:9" x14ac:dyDescent="0.15">
      <c r="A4" s="60" t="s">
        <v>233</v>
      </c>
    </row>
    <row r="5" spans="1:9" x14ac:dyDescent="0.15">
      <c r="A5" s="23"/>
      <c r="B5" s="24"/>
      <c r="C5" s="24"/>
      <c r="D5" s="24"/>
      <c r="E5" s="24"/>
      <c r="F5" s="24"/>
      <c r="G5" s="24"/>
      <c r="H5" s="24"/>
      <c r="I5" s="29"/>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9BC5-FA5D-4FAC-9927-BD23680CFC63}">
  <sheetPr>
    <tabColor indexed="13"/>
  </sheetPr>
  <dimension ref="A1:AQ75"/>
  <sheetViews>
    <sheetView tabSelected="1" view="pageBreakPreview" zoomScale="115" zoomScaleNormal="100" zoomScaleSheetLayoutView="115"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99</v>
      </c>
      <c r="H1" s="3"/>
      <c r="AA1" s="168" t="s">
        <v>88</v>
      </c>
      <c r="AB1" s="168"/>
      <c r="AC1" s="168"/>
      <c r="AD1" s="168" t="s">
        <v>89</v>
      </c>
      <c r="AE1" s="168"/>
      <c r="AF1" s="168"/>
      <c r="AG1" s="169" t="s">
        <v>100</v>
      </c>
      <c r="AH1" s="169"/>
      <c r="AI1" s="169"/>
      <c r="AJ1" s="102" t="s">
        <v>90</v>
      </c>
      <c r="AK1" s="102" t="s">
        <v>91</v>
      </c>
      <c r="AL1" s="102" t="s">
        <v>92</v>
      </c>
      <c r="AM1" s="102" t="s">
        <v>93</v>
      </c>
      <c r="AN1" s="102" t="s">
        <v>94</v>
      </c>
      <c r="AO1" s="102" t="s">
        <v>95</v>
      </c>
      <c r="AP1" s="102" t="s">
        <v>96</v>
      </c>
    </row>
    <row r="2" spans="1:42" x14ac:dyDescent="0.15">
      <c r="A2" s="51"/>
      <c r="AA2" s="103" t="s">
        <v>11</v>
      </c>
      <c r="AB2" s="104" t="s">
        <v>14</v>
      </c>
      <c r="AC2" s="105" t="s">
        <v>14</v>
      </c>
      <c r="AD2" s="103" t="s">
        <v>11</v>
      </c>
      <c r="AE2" s="104" t="s">
        <v>14</v>
      </c>
      <c r="AF2" s="105" t="s">
        <v>14</v>
      </c>
      <c r="AG2" s="103" t="s">
        <v>11</v>
      </c>
      <c r="AH2" s="104" t="s">
        <v>14</v>
      </c>
      <c r="AI2" s="105" t="s">
        <v>14</v>
      </c>
      <c r="AJ2" s="103" t="s">
        <v>11</v>
      </c>
      <c r="AK2" s="104" t="s">
        <v>14</v>
      </c>
      <c r="AL2" s="104" t="s">
        <v>14</v>
      </c>
      <c r="AM2" s="104" t="s">
        <v>14</v>
      </c>
      <c r="AN2" s="104" t="s">
        <v>14</v>
      </c>
      <c r="AO2" s="104" t="s">
        <v>14</v>
      </c>
      <c r="AP2" s="104" t="s">
        <v>14</v>
      </c>
    </row>
    <row r="3" spans="1:42" ht="21" x14ac:dyDescent="0.15">
      <c r="A3" s="1" t="s">
        <v>43</v>
      </c>
      <c r="B3" s="9"/>
      <c r="C3" s="9"/>
      <c r="D3" s="9"/>
      <c r="E3" s="9"/>
      <c r="F3" s="9"/>
      <c r="G3" s="9"/>
      <c r="H3" s="9"/>
      <c r="AA3" s="103" t="s">
        <v>15</v>
      </c>
      <c r="AB3" s="104" t="s">
        <v>16</v>
      </c>
      <c r="AC3" s="105" t="s">
        <v>97</v>
      </c>
      <c r="AD3" s="104" t="s">
        <v>21</v>
      </c>
      <c r="AE3" s="104" t="s">
        <v>265</v>
      </c>
      <c r="AF3" s="105" t="s">
        <v>19</v>
      </c>
      <c r="AG3" s="104" t="s">
        <v>21</v>
      </c>
      <c r="AH3" s="104" t="s">
        <v>267</v>
      </c>
      <c r="AI3" s="105" t="s">
        <v>19</v>
      </c>
      <c r="AJ3" s="104" t="s">
        <v>23</v>
      </c>
      <c r="AK3" s="104" t="s">
        <v>25</v>
      </c>
      <c r="AL3" s="104" t="s">
        <v>185</v>
      </c>
      <c r="AM3" s="104" t="s">
        <v>134</v>
      </c>
      <c r="AN3" s="104" t="s">
        <v>26</v>
      </c>
      <c r="AO3" s="104" t="s">
        <v>49</v>
      </c>
      <c r="AP3" s="104" t="s">
        <v>98</v>
      </c>
    </row>
    <row r="4" spans="1:42" ht="24.95" customHeight="1" x14ac:dyDescent="0.15">
      <c r="A4" s="10" t="s">
        <v>304</v>
      </c>
      <c r="B4" s="9"/>
      <c r="C4" s="9"/>
      <c r="D4" s="9"/>
      <c r="E4" s="9"/>
      <c r="F4" s="9"/>
      <c r="G4" s="9"/>
      <c r="H4" s="9"/>
      <c r="AA4" s="103" t="s">
        <v>17</v>
      </c>
      <c r="AB4" s="104" t="s">
        <v>16</v>
      </c>
      <c r="AC4" s="105" t="s">
        <v>97</v>
      </c>
      <c r="AD4" s="104" t="s">
        <v>22</v>
      </c>
      <c r="AE4" s="104" t="s">
        <v>266</v>
      </c>
      <c r="AF4" s="105" t="s">
        <v>19</v>
      </c>
      <c r="AG4" s="104" t="s">
        <v>22</v>
      </c>
      <c r="AH4" s="107" t="s">
        <v>268</v>
      </c>
      <c r="AI4" s="105" t="s">
        <v>19</v>
      </c>
      <c r="AJ4" s="104" t="s">
        <v>24</v>
      </c>
      <c r="AK4" s="106" t="s">
        <v>97</v>
      </c>
      <c r="AL4" s="106" t="s">
        <v>97</v>
      </c>
      <c r="AM4" s="106" t="s">
        <v>97</v>
      </c>
      <c r="AN4" s="106" t="s">
        <v>97</v>
      </c>
      <c r="AO4" s="106" t="s">
        <v>97</v>
      </c>
      <c r="AP4" s="106" t="s">
        <v>97</v>
      </c>
    </row>
    <row r="5" spans="1:42" ht="15" customHeight="1" x14ac:dyDescent="0.15">
      <c r="A5" s="10"/>
      <c r="B5" s="9"/>
      <c r="C5" s="9"/>
      <c r="D5" s="9"/>
      <c r="E5" s="9"/>
      <c r="F5" s="9"/>
      <c r="G5" s="170" t="s">
        <v>39</v>
      </c>
      <c r="H5" s="171"/>
      <c r="AA5" s="103" t="s">
        <v>18</v>
      </c>
      <c r="AB5" s="104" t="s">
        <v>28</v>
      </c>
      <c r="AC5" s="105" t="s">
        <v>19</v>
      </c>
      <c r="AD5" s="104"/>
      <c r="AE5" s="104"/>
      <c r="AF5" s="12"/>
      <c r="AG5" s="12"/>
      <c r="AH5" s="12"/>
      <c r="AI5" s="12"/>
    </row>
    <row r="6" spans="1:42" s="35" customFormat="1" ht="15" customHeight="1" x14ac:dyDescent="0.15">
      <c r="A6" s="36" t="s">
        <v>279</v>
      </c>
      <c r="D6" s="37"/>
      <c r="AA6" s="103" t="s">
        <v>20</v>
      </c>
      <c r="AB6" s="104" t="s">
        <v>28</v>
      </c>
      <c r="AC6" s="105" t="s">
        <v>19</v>
      </c>
      <c r="AD6" s="104"/>
      <c r="AE6" s="104"/>
      <c r="AF6" s="12"/>
    </row>
    <row r="7" spans="1:42" s="35" customFormat="1" ht="15" customHeight="1" x14ac:dyDescent="0.15">
      <c r="A7" s="36"/>
      <c r="D7" s="37"/>
    </row>
    <row r="8" spans="1:42" s="12" customFormat="1" ht="24.95" customHeight="1" x14ac:dyDescent="0.15">
      <c r="A8" s="33"/>
      <c r="E8" s="14" t="s">
        <v>1</v>
      </c>
      <c r="F8" s="172"/>
      <c r="G8" s="172"/>
      <c r="H8" s="172"/>
      <c r="AG8" s="35"/>
    </row>
    <row r="9" spans="1:42" s="12" customFormat="1" ht="24.95" customHeight="1" x14ac:dyDescent="0.15">
      <c r="D9" s="54" t="s">
        <v>44</v>
      </c>
      <c r="E9" s="14" t="s">
        <v>3</v>
      </c>
      <c r="F9" s="167"/>
      <c r="G9" s="167"/>
      <c r="H9" s="167"/>
      <c r="AG9" s="47"/>
      <c r="AH9" s="47"/>
      <c r="AI9" s="47"/>
    </row>
    <row r="10" spans="1:42" s="12" customFormat="1" ht="24.95" customHeight="1" x14ac:dyDescent="0.15">
      <c r="D10" s="38"/>
      <c r="E10" s="14" t="s">
        <v>4</v>
      </c>
      <c r="F10" s="167"/>
      <c r="G10" s="167"/>
      <c r="H10" s="167"/>
      <c r="AG10" s="47"/>
      <c r="AH10" s="47"/>
      <c r="AI10" s="47"/>
    </row>
    <row r="11" spans="1:42" s="12" customFormat="1" ht="17.45" customHeight="1" x14ac:dyDescent="0.15">
      <c r="D11" s="34" t="s">
        <v>29</v>
      </c>
      <c r="E11" s="52" t="s">
        <v>107</v>
      </c>
      <c r="F11" s="176"/>
      <c r="G11" s="177"/>
      <c r="H11" s="177"/>
    </row>
    <row r="12" spans="1:42" s="12" customFormat="1" ht="17.45" customHeight="1" x14ac:dyDescent="0.15">
      <c r="D12" s="50"/>
      <c r="E12" s="52" t="s">
        <v>32</v>
      </c>
      <c r="F12" s="178"/>
      <c r="G12" s="179"/>
      <c r="H12" s="179"/>
    </row>
    <row r="13" spans="1:42" s="35" customFormat="1" ht="9.9499999999999993" customHeight="1" x14ac:dyDescent="0.15"/>
    <row r="14" spans="1:42" s="35" customFormat="1" ht="35.1" customHeight="1" x14ac:dyDescent="0.15">
      <c r="A14" s="180" t="s">
        <v>280</v>
      </c>
      <c r="B14" s="181"/>
      <c r="C14" s="181"/>
      <c r="D14" s="181"/>
      <c r="E14" s="181"/>
      <c r="F14" s="181"/>
      <c r="G14" s="181"/>
      <c r="H14" s="181"/>
    </row>
    <row r="15" spans="1:42" s="47" customFormat="1" ht="12" customHeight="1" x14ac:dyDescent="0.15">
      <c r="A15" s="45" t="s">
        <v>6</v>
      </c>
      <c r="B15" s="46" t="s">
        <v>205</v>
      </c>
    </row>
    <row r="16" spans="1:42" s="47" customFormat="1" ht="22.5" customHeight="1" thickBot="1" x14ac:dyDescent="0.2">
      <c r="A16" s="48" t="s">
        <v>7</v>
      </c>
      <c r="B16" s="182" t="s">
        <v>206</v>
      </c>
      <c r="C16" s="183"/>
      <c r="D16" s="183"/>
      <c r="E16" s="183"/>
      <c r="F16" s="183"/>
      <c r="G16" s="183"/>
      <c r="H16" s="183"/>
    </row>
    <row r="17" spans="1:43" s="12" customFormat="1" ht="39.950000000000003" customHeight="1" thickBot="1" x14ac:dyDescent="0.2">
      <c r="A17" s="39" t="s">
        <v>8</v>
      </c>
      <c r="B17" s="40"/>
      <c r="C17" s="40"/>
      <c r="D17" s="41"/>
      <c r="E17" s="42" t="s">
        <v>9</v>
      </c>
      <c r="F17" s="43" t="s">
        <v>10</v>
      </c>
      <c r="G17" s="44" t="s">
        <v>108</v>
      </c>
      <c r="H17" s="61" t="s">
        <v>109</v>
      </c>
    </row>
    <row r="18" spans="1:43" s="35" customFormat="1" ht="35.1" hidden="1" customHeight="1" thickTop="1" x14ac:dyDescent="0.15">
      <c r="A18" s="173" t="s">
        <v>111</v>
      </c>
      <c r="B18" s="174"/>
      <c r="C18" s="174"/>
      <c r="D18" s="175"/>
      <c r="E18" s="98" t="s">
        <v>112</v>
      </c>
      <c r="F18" s="99" t="s">
        <v>57</v>
      </c>
      <c r="G18" s="116"/>
      <c r="H18" s="101" t="s">
        <v>113</v>
      </c>
    </row>
    <row r="19" spans="1:43" s="35" customFormat="1" ht="45" hidden="1" customHeight="1" thickBot="1" x14ac:dyDescent="0.2">
      <c r="A19" s="115"/>
      <c r="B19" s="184" t="s">
        <v>114</v>
      </c>
      <c r="C19" s="185"/>
      <c r="D19" s="117" t="s">
        <v>11</v>
      </c>
      <c r="E19" s="113" t="str">
        <f>VLOOKUP(D19,$AA$2:$AC$6,2)</f>
        <v>（表示欄です）</v>
      </c>
      <c r="F19" s="118" t="str">
        <f>VLOOKUP(D19,$AA$2:$AC$6,3)</f>
        <v>（表示欄です）</v>
      </c>
      <c r="G19" s="80" t="s">
        <v>11</v>
      </c>
      <c r="H19" s="114" t="str">
        <f>VLOOKUP($G19,$AJ$2:$AP$4,2)</f>
        <v>（表示欄です）</v>
      </c>
    </row>
    <row r="20" spans="1:43" s="35" customFormat="1" ht="35.1" customHeight="1" thickTop="1" x14ac:dyDescent="0.15">
      <c r="A20" s="173" t="s">
        <v>111</v>
      </c>
      <c r="B20" s="174"/>
      <c r="C20" s="174"/>
      <c r="D20" s="175"/>
      <c r="E20" s="98" t="s">
        <v>112</v>
      </c>
      <c r="F20" s="99" t="s">
        <v>57</v>
      </c>
      <c r="G20" s="116"/>
      <c r="H20" s="101" t="s">
        <v>113</v>
      </c>
    </row>
    <row r="21" spans="1:43" s="35" customFormat="1" ht="45" customHeight="1" thickBot="1" x14ac:dyDescent="0.2">
      <c r="A21" s="115"/>
      <c r="B21" s="184" t="s">
        <v>114</v>
      </c>
      <c r="C21" s="185"/>
      <c r="D21" s="117" t="s">
        <v>11</v>
      </c>
      <c r="E21" s="113" t="str">
        <f>VLOOKUP(D21,$AA$2:$AC$6,2)</f>
        <v>（表示欄です）</v>
      </c>
      <c r="F21" s="118" t="str">
        <f>VLOOKUP(D21,$AA$2:$AC$6,3)</f>
        <v>（表示欄です）</v>
      </c>
      <c r="G21" s="80" t="s">
        <v>11</v>
      </c>
      <c r="H21" s="114" t="str">
        <f>VLOOKUP($G21,$AJ$2:$AP$4,2)</f>
        <v>（表示欄です）</v>
      </c>
    </row>
    <row r="22" spans="1:43" s="35" customFormat="1" ht="66.75" customHeight="1" thickTop="1" x14ac:dyDescent="0.15">
      <c r="A22" s="186" t="s">
        <v>169</v>
      </c>
      <c r="B22" s="187"/>
      <c r="C22" s="187"/>
      <c r="D22" s="188"/>
      <c r="E22" s="75" t="s">
        <v>310</v>
      </c>
      <c r="F22" s="76" t="s">
        <v>57</v>
      </c>
      <c r="G22" s="77"/>
      <c r="H22" s="162" t="s">
        <v>312</v>
      </c>
    </row>
    <row r="23" spans="1:43" s="35" customFormat="1" ht="36" customHeight="1" x14ac:dyDescent="0.15">
      <c r="A23" s="94"/>
      <c r="B23" s="78" t="s">
        <v>58</v>
      </c>
      <c r="C23" s="189" t="s">
        <v>264</v>
      </c>
      <c r="D23" s="190"/>
      <c r="E23" s="191"/>
      <c r="F23" s="79" t="s">
        <v>13</v>
      </c>
      <c r="G23" s="80" t="s">
        <v>11</v>
      </c>
      <c r="H23" s="163" t="str">
        <f>VLOOKUP($G23,$AJ$2:$AP$4,3)</f>
        <v>（表示欄です）</v>
      </c>
    </row>
    <row r="24" spans="1:43" s="35" customFormat="1" ht="50.1" customHeight="1" x14ac:dyDescent="0.15">
      <c r="A24" s="173" t="s">
        <v>170</v>
      </c>
      <c r="B24" s="174"/>
      <c r="C24" s="174"/>
      <c r="D24" s="175"/>
      <c r="E24" s="98" t="s">
        <v>302</v>
      </c>
      <c r="F24" s="99" t="s">
        <v>57</v>
      </c>
      <c r="G24" s="100"/>
      <c r="H24" s="119" t="s">
        <v>303</v>
      </c>
    </row>
    <row r="25" spans="1:43" s="35" customFormat="1" ht="80.45" customHeight="1" x14ac:dyDescent="0.15">
      <c r="A25" s="94"/>
      <c r="B25" s="78" t="s">
        <v>58</v>
      </c>
      <c r="C25" s="93" t="s">
        <v>86</v>
      </c>
      <c r="D25" s="95" t="s">
        <v>21</v>
      </c>
      <c r="E25" s="96" t="str">
        <f>VLOOKUP(D25,$AD$2:$AF$4,2)</f>
        <v>監理技術者資格者証（及び指定講習受講修了証）及び雇用関係の確認できる書面</v>
      </c>
      <c r="F25" s="97" t="str">
        <f>VLOOKUP(D25,$AD$2:$AF$4,3)</f>
        <v>電子又は持参</v>
      </c>
      <c r="G25" s="80" t="s">
        <v>11</v>
      </c>
      <c r="H25" s="71" t="str">
        <f>VLOOKUP($G25,$AJ$2:$AP$4,4)</f>
        <v>（表示欄です）</v>
      </c>
      <c r="AQ25" s="12"/>
    </row>
    <row r="26" spans="1:43" s="35" customFormat="1" ht="22.5" customHeight="1" x14ac:dyDescent="0.15">
      <c r="A26" s="173" t="s">
        <v>171</v>
      </c>
      <c r="B26" s="192"/>
      <c r="C26" s="192"/>
      <c r="D26" s="192"/>
      <c r="E26" s="72"/>
      <c r="F26" s="73"/>
      <c r="G26" s="72"/>
      <c r="H26" s="74"/>
      <c r="AQ26" s="12"/>
    </row>
    <row r="27" spans="1:43" s="12" customFormat="1" ht="48" customHeight="1" x14ac:dyDescent="0.15">
      <c r="A27" s="193"/>
      <c r="B27" s="194" t="s">
        <v>27</v>
      </c>
      <c r="C27" s="196" t="s">
        <v>12</v>
      </c>
      <c r="D27" s="190"/>
      <c r="E27" s="191"/>
      <c r="F27" s="79" t="s">
        <v>13</v>
      </c>
      <c r="G27" s="80" t="s">
        <v>11</v>
      </c>
      <c r="H27" s="71" t="str">
        <f>VLOOKUP($G27,$AJ$2:$AP$4,5)</f>
        <v>（表示欄です）</v>
      </c>
      <c r="I27" s="35"/>
      <c r="J27" s="35"/>
      <c r="K27" s="35"/>
      <c r="L27" s="35"/>
      <c r="M27" s="35"/>
      <c r="N27" s="35"/>
      <c r="O27" s="35"/>
      <c r="P27" s="35"/>
      <c r="Q27" s="35"/>
      <c r="R27" s="35"/>
      <c r="S27" s="35"/>
      <c r="T27" s="35"/>
      <c r="U27" s="35"/>
      <c r="V27" s="35"/>
      <c r="W27" s="35"/>
      <c r="X27" s="35"/>
      <c r="Y27" s="35"/>
    </row>
    <row r="28" spans="1:43" s="12" customFormat="1" ht="48" customHeight="1" thickBot="1" x14ac:dyDescent="0.2">
      <c r="A28" s="193"/>
      <c r="B28" s="195"/>
      <c r="C28" s="197" t="s">
        <v>60</v>
      </c>
      <c r="D28" s="198"/>
      <c r="E28" s="199"/>
      <c r="F28" s="150" t="s">
        <v>13</v>
      </c>
      <c r="G28" s="151" t="s">
        <v>11</v>
      </c>
      <c r="H28" s="114" t="str">
        <f>VLOOKUP($G28,$AJ$2:$AP$4,6)</f>
        <v>（表示欄です）</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row>
    <row r="29" spans="1:43" s="35" customFormat="1" ht="9.9499999999999993" customHeight="1" x14ac:dyDescent="0.15">
      <c r="A29" s="164" t="s">
        <v>110</v>
      </c>
      <c r="B29" s="165"/>
      <c r="C29" s="165"/>
      <c r="D29" s="165"/>
      <c r="E29" s="165"/>
      <c r="F29" s="166"/>
      <c r="G29" s="165"/>
      <c r="H29" s="165"/>
      <c r="AQ29" s="47"/>
    </row>
    <row r="30" spans="1:43" s="12" customFormat="1" ht="24.75" customHeight="1" x14ac:dyDescent="0.15">
      <c r="A30" s="200" t="s">
        <v>207</v>
      </c>
      <c r="B30" s="200"/>
      <c r="C30" s="200"/>
      <c r="D30" s="200"/>
      <c r="E30" s="200"/>
      <c r="F30" s="200"/>
      <c r="G30" s="200"/>
      <c r="H30" s="200"/>
      <c r="I30" s="35"/>
      <c r="J30" s="35"/>
      <c r="K30" s="35"/>
      <c r="L30" s="35"/>
      <c r="M30" s="35"/>
      <c r="N30" s="35"/>
      <c r="O30" s="35"/>
      <c r="P30" s="35"/>
      <c r="Q30" s="35"/>
      <c r="R30" s="35"/>
      <c r="S30" s="35"/>
      <c r="T30" s="35"/>
      <c r="U30" s="35"/>
      <c r="V30" s="35"/>
      <c r="W30" s="35"/>
      <c r="X30" s="35"/>
      <c r="Y30" s="35"/>
      <c r="AQ30" s="47"/>
    </row>
    <row r="31" spans="1:43" s="47" customFormat="1" ht="15" customHeight="1" x14ac:dyDescent="0.15">
      <c r="A31" s="201" t="s">
        <v>208</v>
      </c>
      <c r="B31" s="201"/>
      <c r="C31" s="201"/>
      <c r="D31" s="201"/>
      <c r="E31" s="201"/>
      <c r="F31" s="201"/>
      <c r="G31" s="201"/>
      <c r="H31" s="201"/>
      <c r="I31" s="12"/>
      <c r="J31" s="12"/>
      <c r="K31" s="12"/>
      <c r="L31" s="12"/>
      <c r="M31" s="12"/>
      <c r="N31" s="12"/>
      <c r="O31" s="12"/>
      <c r="P31" s="12"/>
      <c r="Q31" s="12"/>
      <c r="R31" s="12"/>
      <c r="S31" s="12"/>
      <c r="T31" s="12"/>
      <c r="U31" s="12"/>
      <c r="V31" s="12"/>
      <c r="W31" s="12"/>
      <c r="X31" s="12"/>
      <c r="Y31" s="12"/>
      <c r="Z31" s="12"/>
      <c r="AA31" s="35"/>
      <c r="AB31" s="35"/>
      <c r="AC31" s="35"/>
      <c r="AD31" s="35"/>
      <c r="AE31" s="35"/>
      <c r="AF31" s="35"/>
      <c r="AG31" s="35"/>
      <c r="AH31" s="35"/>
      <c r="AI31" s="35"/>
      <c r="AJ31" s="35"/>
      <c r="AK31" s="35"/>
      <c r="AL31" s="35"/>
      <c r="AM31" s="35"/>
      <c r="AN31" s="35"/>
      <c r="AO31" s="35"/>
      <c r="AP31" s="35"/>
    </row>
    <row r="32" spans="1:43" s="47" customFormat="1" ht="15" customHeight="1" x14ac:dyDescent="0.15">
      <c r="A32" s="201" t="s">
        <v>209</v>
      </c>
      <c r="B32" s="201"/>
      <c r="C32" s="201"/>
      <c r="D32" s="201"/>
      <c r="E32" s="201"/>
      <c r="F32" s="201"/>
      <c r="G32" s="201"/>
      <c r="H32" s="201"/>
      <c r="I32" s="12"/>
      <c r="J32" s="12"/>
      <c r="K32" s="12"/>
      <c r="L32" s="12"/>
      <c r="M32" s="12"/>
      <c r="N32" s="12"/>
      <c r="O32" s="12"/>
      <c r="P32" s="12"/>
      <c r="Q32" s="12"/>
      <c r="R32" s="12"/>
      <c r="S32" s="12"/>
      <c r="T32" s="12"/>
      <c r="U32" s="12"/>
      <c r="V32" s="12"/>
      <c r="W32" s="12"/>
      <c r="X32" s="12"/>
      <c r="Y32" s="12"/>
      <c r="Z32" s="12"/>
      <c r="AA32" s="35"/>
      <c r="AB32" s="35"/>
      <c r="AC32" s="35"/>
      <c r="AD32" s="35"/>
      <c r="AE32" s="35"/>
      <c r="AF32" s="35"/>
      <c r="AG32" s="35"/>
      <c r="AH32" s="35"/>
      <c r="AI32" s="35"/>
      <c r="AJ32" s="35"/>
      <c r="AK32" s="35"/>
      <c r="AL32" s="35"/>
      <c r="AM32" s="35"/>
      <c r="AN32" s="35"/>
      <c r="AO32" s="35"/>
      <c r="AP32" s="35"/>
      <c r="AQ32" s="32"/>
    </row>
    <row r="33" spans="1:43" s="47" customFormat="1" ht="15" customHeight="1" x14ac:dyDescent="0.15">
      <c r="A33" s="201" t="s">
        <v>311</v>
      </c>
      <c r="B33" s="201"/>
      <c r="C33" s="201"/>
      <c r="D33" s="201"/>
      <c r="E33" s="201"/>
      <c r="F33" s="201"/>
      <c r="G33" s="201"/>
      <c r="H33" s="201"/>
      <c r="I33" s="12"/>
      <c r="J33" s="12"/>
      <c r="K33" s="12"/>
      <c r="L33" s="12"/>
      <c r="M33" s="12"/>
      <c r="N33" s="12"/>
      <c r="O33" s="12"/>
      <c r="P33" s="12"/>
      <c r="Q33" s="12"/>
      <c r="R33" s="12"/>
      <c r="S33" s="12"/>
      <c r="T33" s="12"/>
      <c r="U33" s="12"/>
      <c r="V33" s="12"/>
      <c r="W33" s="12"/>
      <c r="X33" s="12"/>
      <c r="Y33" s="12"/>
      <c r="Z33" s="12"/>
      <c r="AA33" s="35"/>
      <c r="AB33" s="35"/>
      <c r="AC33" s="35"/>
      <c r="AD33" s="35"/>
      <c r="AE33" s="35"/>
      <c r="AF33" s="35"/>
      <c r="AG33" s="35"/>
      <c r="AH33" s="35"/>
      <c r="AI33" s="35"/>
      <c r="AJ33" s="35"/>
      <c r="AK33" s="35"/>
      <c r="AL33" s="35"/>
      <c r="AM33" s="35"/>
      <c r="AN33" s="35"/>
      <c r="AO33" s="35"/>
      <c r="AP33" s="35"/>
      <c r="AQ33" s="32"/>
    </row>
    <row r="34" spans="1:43" s="47" customFormat="1" ht="15" customHeight="1" x14ac:dyDescent="0.15">
      <c r="A34" s="201" t="s">
        <v>210</v>
      </c>
      <c r="B34" s="201"/>
      <c r="C34" s="201"/>
      <c r="D34" s="201"/>
      <c r="E34" s="201"/>
      <c r="F34" s="201"/>
      <c r="G34" s="201"/>
      <c r="H34" s="201"/>
      <c r="I34" s="12"/>
      <c r="J34" s="12"/>
      <c r="K34" s="12"/>
      <c r="L34" s="12"/>
      <c r="M34" s="12"/>
      <c r="N34" s="12"/>
      <c r="O34" s="12"/>
      <c r="P34" s="12"/>
      <c r="Q34" s="12"/>
      <c r="R34" s="12"/>
      <c r="S34" s="12"/>
      <c r="T34" s="12"/>
      <c r="U34" s="12"/>
      <c r="V34" s="12"/>
      <c r="W34" s="12"/>
      <c r="X34" s="12"/>
      <c r="Y34" s="12"/>
      <c r="Z34" s="35"/>
      <c r="AA34" s="12"/>
      <c r="AB34" s="12"/>
      <c r="AC34" s="12"/>
      <c r="AD34" s="12"/>
      <c r="AE34" s="12"/>
      <c r="AF34" s="12"/>
      <c r="AG34" s="12"/>
      <c r="AH34" s="12"/>
      <c r="AI34" s="12"/>
      <c r="AJ34" s="12"/>
      <c r="AK34" s="12"/>
      <c r="AL34" s="12"/>
      <c r="AM34" s="12"/>
      <c r="AN34" s="12"/>
      <c r="AO34" s="12"/>
      <c r="AP34" s="12"/>
      <c r="AQ34" s="32"/>
    </row>
    <row r="35" spans="1:43" x14ac:dyDescent="0.15">
      <c r="I35" s="12"/>
      <c r="J35" s="12"/>
      <c r="K35" s="12"/>
      <c r="L35" s="12"/>
      <c r="M35" s="12"/>
      <c r="N35" s="12"/>
      <c r="O35" s="12"/>
      <c r="P35" s="12"/>
      <c r="Q35" s="12"/>
      <c r="R35" s="12"/>
      <c r="S35" s="12"/>
      <c r="T35" s="12"/>
      <c r="U35" s="12"/>
      <c r="V35" s="12"/>
      <c r="W35" s="12"/>
      <c r="X35" s="12"/>
      <c r="Y35" s="12"/>
      <c r="Z35" s="12"/>
      <c r="AA35" s="47"/>
      <c r="AB35" s="47"/>
      <c r="AC35" s="47"/>
      <c r="AD35" s="47"/>
      <c r="AE35" s="47"/>
      <c r="AF35" s="47"/>
      <c r="AG35" s="47"/>
      <c r="AH35" s="47"/>
      <c r="AI35" s="47"/>
      <c r="AJ35" s="47"/>
      <c r="AK35" s="47"/>
      <c r="AL35" s="47"/>
      <c r="AM35" s="47"/>
      <c r="AN35" s="47"/>
      <c r="AO35" s="47"/>
      <c r="AP35" s="47"/>
      <c r="AQ35" s="32"/>
    </row>
    <row r="36" spans="1:43" x14ac:dyDescent="0.15">
      <c r="I36" s="35"/>
      <c r="J36" s="35"/>
      <c r="K36" s="35"/>
      <c r="L36" s="35"/>
      <c r="M36" s="35"/>
      <c r="N36" s="35"/>
      <c r="O36" s="35"/>
      <c r="P36" s="35"/>
      <c r="Q36" s="35"/>
      <c r="R36" s="35"/>
      <c r="S36" s="35"/>
      <c r="T36" s="35"/>
      <c r="U36" s="35"/>
      <c r="V36" s="35"/>
      <c r="W36" s="35"/>
      <c r="X36" s="35"/>
      <c r="Y36" s="35"/>
      <c r="Z36" s="47"/>
      <c r="AA36" s="47"/>
      <c r="AB36" s="47"/>
      <c r="AC36" s="47"/>
      <c r="AD36" s="47"/>
      <c r="AE36" s="47"/>
      <c r="AF36" s="47"/>
      <c r="AG36" s="47"/>
      <c r="AH36" s="47"/>
      <c r="AI36" s="47"/>
      <c r="AJ36" s="47"/>
      <c r="AK36" s="47"/>
      <c r="AL36" s="47"/>
      <c r="AM36" s="47"/>
      <c r="AN36" s="47"/>
      <c r="AO36" s="47"/>
      <c r="AP36" s="47"/>
      <c r="AQ36" s="32"/>
    </row>
    <row r="37" spans="1:43" x14ac:dyDescent="0.15">
      <c r="I37" s="12"/>
      <c r="J37" s="12"/>
      <c r="K37" s="12"/>
      <c r="L37" s="12"/>
      <c r="M37" s="12"/>
      <c r="N37" s="12"/>
      <c r="O37" s="12"/>
      <c r="P37" s="12"/>
      <c r="Q37" s="12"/>
      <c r="R37" s="12"/>
      <c r="S37" s="12"/>
      <c r="T37" s="12"/>
      <c r="U37" s="12"/>
      <c r="V37" s="12"/>
      <c r="W37" s="12"/>
      <c r="X37" s="12"/>
      <c r="Y37" s="12"/>
      <c r="Z37" s="47"/>
      <c r="AA37" s="47"/>
      <c r="AB37" s="47"/>
      <c r="AC37" s="47"/>
      <c r="AD37" s="47"/>
      <c r="AE37" s="47"/>
      <c r="AF37" s="47"/>
      <c r="AG37" s="47"/>
      <c r="AH37" s="47"/>
      <c r="AI37" s="47"/>
      <c r="AJ37" s="47"/>
      <c r="AK37" s="47"/>
      <c r="AL37" s="47"/>
      <c r="AM37" s="47"/>
      <c r="AN37" s="47"/>
      <c r="AO37" s="47"/>
      <c r="AP37" s="47"/>
      <c r="AQ37" s="32"/>
    </row>
    <row r="38" spans="1:43" x14ac:dyDescent="0.15">
      <c r="I38" s="47"/>
      <c r="J38" s="47"/>
      <c r="K38" s="47"/>
      <c r="L38" s="47"/>
      <c r="M38" s="47"/>
      <c r="N38" s="47"/>
      <c r="O38" s="47"/>
      <c r="P38" s="47"/>
      <c r="Q38" s="47"/>
      <c r="R38" s="47"/>
      <c r="S38" s="47"/>
      <c r="T38" s="47"/>
      <c r="U38" s="47"/>
      <c r="V38" s="47"/>
      <c r="W38" s="47"/>
      <c r="X38" s="47"/>
      <c r="Y38" s="47"/>
      <c r="Z38" s="47"/>
      <c r="AA38" s="47"/>
      <c r="AB38" s="47"/>
      <c r="AC38" s="47"/>
      <c r="AD38" s="47"/>
      <c r="AE38" s="47"/>
      <c r="AF38" s="47"/>
      <c r="AQ38" s="32"/>
    </row>
    <row r="39" spans="1:43" x14ac:dyDescent="0.15">
      <c r="I39" s="47"/>
      <c r="J39" s="47"/>
      <c r="K39" s="47"/>
      <c r="L39" s="47"/>
      <c r="M39" s="47"/>
      <c r="N39" s="47"/>
      <c r="O39" s="47"/>
      <c r="P39" s="47"/>
      <c r="Q39" s="47"/>
      <c r="R39" s="47"/>
      <c r="S39" s="47"/>
      <c r="T39" s="47"/>
      <c r="U39" s="47"/>
      <c r="V39" s="47"/>
      <c r="W39" s="47"/>
      <c r="X39" s="47"/>
      <c r="Y39" s="47"/>
      <c r="Z39" s="32"/>
      <c r="AQ39" s="32"/>
    </row>
    <row r="40" spans="1:43" x14ac:dyDescent="0.15">
      <c r="I40" s="47"/>
      <c r="J40" s="47"/>
      <c r="K40" s="47"/>
      <c r="L40" s="47"/>
      <c r="M40" s="47"/>
      <c r="N40" s="47"/>
      <c r="O40" s="47"/>
      <c r="P40" s="47"/>
      <c r="Q40" s="47"/>
      <c r="R40" s="47"/>
      <c r="S40" s="47"/>
      <c r="T40" s="47"/>
      <c r="U40" s="47"/>
      <c r="V40" s="47"/>
      <c r="W40" s="47"/>
      <c r="X40" s="47"/>
      <c r="Y40" s="47"/>
      <c r="Z40" s="32"/>
      <c r="AQ40" s="32"/>
    </row>
    <row r="41" spans="1:43" x14ac:dyDescent="0.15">
      <c r="Z41" s="32"/>
      <c r="AQ41" s="32"/>
    </row>
    <row r="42" spans="1:43" x14ac:dyDescent="0.15">
      <c r="Z42" s="32"/>
      <c r="AQ42" s="32"/>
    </row>
    <row r="43" spans="1:43" x14ac:dyDescent="0.15">
      <c r="AQ43" s="32"/>
    </row>
    <row r="44" spans="1:43" x14ac:dyDescent="0.15">
      <c r="AQ44" s="32"/>
    </row>
    <row r="45" spans="1:43" x14ac:dyDescent="0.15">
      <c r="Z45" s="32"/>
      <c r="AQ45" s="32"/>
    </row>
    <row r="46" spans="1:43" x14ac:dyDescent="0.15">
      <c r="Z46" s="32"/>
      <c r="AQ46" s="32"/>
    </row>
    <row r="47" spans="1:43" x14ac:dyDescent="0.15">
      <c r="Z47" s="32"/>
      <c r="AQ47" s="32"/>
    </row>
    <row r="48" spans="1: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c r="AQ62" s="32"/>
    </row>
    <row r="63" spans="26:43" x14ac:dyDescent="0.15">
      <c r="Z63" s="32"/>
      <c r="AQ63" s="32"/>
    </row>
    <row r="64" spans="26:43" x14ac:dyDescent="0.15">
      <c r="Z64" s="32"/>
      <c r="AQ64" s="32"/>
    </row>
    <row r="65" spans="26:43" x14ac:dyDescent="0.15">
      <c r="Z65" s="32"/>
      <c r="AQ65" s="32"/>
    </row>
    <row r="66" spans="26:43" x14ac:dyDescent="0.15">
      <c r="Z66" s="32"/>
      <c r="AQ66" s="32"/>
    </row>
    <row r="67" spans="26:43" x14ac:dyDescent="0.15">
      <c r="Z67" s="32"/>
      <c r="AQ67" s="32"/>
    </row>
    <row r="68" spans="26:43" x14ac:dyDescent="0.15">
      <c r="Z68" s="32"/>
      <c r="AQ68" s="32"/>
    </row>
    <row r="69" spans="26:43" x14ac:dyDescent="0.15">
      <c r="Z69" s="32"/>
      <c r="AQ69" s="32"/>
    </row>
    <row r="70" spans="26:43" x14ac:dyDescent="0.15">
      <c r="Z70" s="32"/>
    </row>
    <row r="71" spans="26:43" x14ac:dyDescent="0.15">
      <c r="Z71" s="32"/>
    </row>
    <row r="72" spans="26:43" x14ac:dyDescent="0.15">
      <c r="Z72" s="32"/>
    </row>
    <row r="73" spans="26:43" x14ac:dyDescent="0.15">
      <c r="Z73" s="32"/>
    </row>
    <row r="74" spans="26:43" x14ac:dyDescent="0.15">
      <c r="Z74" s="32"/>
    </row>
    <row r="75" spans="26:43" x14ac:dyDescent="0.15">
      <c r="Z75" s="32"/>
    </row>
  </sheetData>
  <mergeCells count="28">
    <mergeCell ref="A30:H30"/>
    <mergeCell ref="A31:H31"/>
    <mergeCell ref="A32:H32"/>
    <mergeCell ref="A33:H33"/>
    <mergeCell ref="A34:H34"/>
    <mergeCell ref="A26:D26"/>
    <mergeCell ref="A27:A28"/>
    <mergeCell ref="B27:B28"/>
    <mergeCell ref="C27:E27"/>
    <mergeCell ref="C28:E28"/>
    <mergeCell ref="A24:D24"/>
    <mergeCell ref="F10:H10"/>
    <mergeCell ref="F11:H11"/>
    <mergeCell ref="F12:H12"/>
    <mergeCell ref="A14:H14"/>
    <mergeCell ref="B16:H16"/>
    <mergeCell ref="A18:D18"/>
    <mergeCell ref="B19:C19"/>
    <mergeCell ref="A20:D20"/>
    <mergeCell ref="B21:C21"/>
    <mergeCell ref="A22:D22"/>
    <mergeCell ref="C23:E23"/>
    <mergeCell ref="F9:H9"/>
    <mergeCell ref="AA1:AC1"/>
    <mergeCell ref="AD1:AF1"/>
    <mergeCell ref="AG1:AI1"/>
    <mergeCell ref="G5:H5"/>
    <mergeCell ref="F8:H8"/>
  </mergeCells>
  <phoneticPr fontId="2"/>
  <dataValidations count="3">
    <dataValidation type="list" allowBlank="1" showInputMessage="1" showErrorMessage="1" sqref="D25" xr:uid="{EDEC739B-1D30-46EB-9771-163394DE658F}">
      <formula1>$AD$2:$AD$4</formula1>
    </dataValidation>
    <dataValidation type="list" allowBlank="1" showInputMessage="1" showErrorMessage="1" sqref="D19 D21" xr:uid="{2D325393-E92F-478E-88CF-A56ADD60E916}">
      <formula1>$AA$2:$AA$6</formula1>
    </dataValidation>
    <dataValidation type="list" allowBlank="1" showInputMessage="1" showErrorMessage="1" sqref="G21 G23 G25 G19 G27:G28" xr:uid="{5AA25787-2D5B-436E-B476-4CBA366C2D4E}">
      <formula1>$AJ$2:$AJ$4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D730-018A-4515-B5F7-96B901EE3ADC}">
  <sheetPr>
    <tabColor indexed="13"/>
  </sheetPr>
  <dimension ref="A1:I60"/>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306</v>
      </c>
      <c r="E1" s="398"/>
      <c r="F1" s="398"/>
      <c r="G1" s="398"/>
      <c r="H1" s="398"/>
      <c r="I1" s="398"/>
    </row>
    <row r="2" spans="1:9" x14ac:dyDescent="0.15">
      <c r="A2" t="s">
        <v>36</v>
      </c>
      <c r="H2" s="49"/>
    </row>
    <row r="3" spans="1:9" x14ac:dyDescent="0.15">
      <c r="A3" s="60" t="s">
        <v>233</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I60"/>
  <sheetViews>
    <sheetView view="pageBreakPreview" zoomScale="85" zoomScaleNormal="100" zoomScaleSheetLayoutView="85" workbookViewId="0"/>
  </sheetViews>
  <sheetFormatPr defaultColWidth="9" defaultRowHeight="13.5" x14ac:dyDescent="0.15"/>
  <cols>
    <col min="1" max="9" width="9.625" customWidth="1"/>
  </cols>
  <sheetData>
    <row r="1" spans="1:9" x14ac:dyDescent="0.15">
      <c r="A1" t="s">
        <v>305</v>
      </c>
      <c r="E1" s="398"/>
      <c r="F1" s="398"/>
      <c r="G1" s="398"/>
      <c r="H1" s="398"/>
      <c r="I1" s="398"/>
    </row>
    <row r="2" spans="1:9" x14ac:dyDescent="0.15">
      <c r="A2" t="s">
        <v>59</v>
      </c>
      <c r="H2" s="49"/>
    </row>
    <row r="3" spans="1:9" x14ac:dyDescent="0.15">
      <c r="A3" s="60" t="s">
        <v>233</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7"/>
  <sheetViews>
    <sheetView view="pageBreakPreview" zoomScale="85" zoomScaleNormal="100" zoomScaleSheetLayoutView="85"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149</v>
      </c>
      <c r="D1" s="153"/>
    </row>
    <row r="2" spans="1:4" ht="15" customHeight="1" x14ac:dyDescent="0.15">
      <c r="A2" s="51"/>
      <c r="B2" s="3"/>
      <c r="C2" s="3"/>
      <c r="D2" s="3"/>
    </row>
    <row r="3" spans="1:4" ht="30.6" customHeight="1" x14ac:dyDescent="0.15">
      <c r="A3" s="1" t="s">
        <v>150</v>
      </c>
      <c r="B3" s="9"/>
      <c r="C3" s="9"/>
      <c r="D3" s="9"/>
    </row>
    <row r="4" spans="1:4" ht="30" customHeight="1" x14ac:dyDescent="0.15">
      <c r="A4" s="10" t="str">
        <f>'1'!A4</f>
        <v>福山地区消防組合南消防署瀬戸出張所改築工事</v>
      </c>
      <c r="B4" s="9"/>
      <c r="C4" s="9"/>
      <c r="D4" s="9"/>
    </row>
    <row r="5" spans="1:4" ht="19.7" customHeight="1" x14ac:dyDescent="0.15">
      <c r="A5" s="10"/>
      <c r="B5" s="9"/>
      <c r="C5" s="9"/>
      <c r="D5" s="9"/>
    </row>
    <row r="6" spans="1:4" s="8" customFormat="1" ht="30" customHeight="1" x14ac:dyDescent="0.15">
      <c r="B6" s="81" t="s">
        <v>61</v>
      </c>
      <c r="C6" s="207"/>
      <c r="D6" s="208"/>
    </row>
    <row r="7" spans="1:4" ht="24.6" customHeight="1" x14ac:dyDescent="0.15">
      <c r="B7" s="125"/>
      <c r="C7" s="125"/>
      <c r="D7" s="125"/>
    </row>
    <row r="8" spans="1:4" ht="30" customHeight="1" x14ac:dyDescent="0.15">
      <c r="A8" s="209" t="s">
        <v>151</v>
      </c>
      <c r="B8" s="124" t="s">
        <v>52</v>
      </c>
      <c r="C8" s="211"/>
      <c r="D8" s="212"/>
    </row>
    <row r="9" spans="1:4" ht="30" customHeight="1" x14ac:dyDescent="0.15">
      <c r="A9" s="210"/>
      <c r="B9" s="124" t="s">
        <v>76</v>
      </c>
      <c r="C9" s="211"/>
      <c r="D9" s="212"/>
    </row>
    <row r="10" spans="1:4" ht="30" customHeight="1" x14ac:dyDescent="0.15">
      <c r="A10" s="210"/>
      <c r="B10" s="124" t="s">
        <v>77</v>
      </c>
      <c r="C10" s="211"/>
      <c r="D10" s="212"/>
    </row>
    <row r="11" spans="1:4" ht="30" customHeight="1" x14ac:dyDescent="0.15">
      <c r="A11" s="210"/>
      <c r="B11" s="124" t="s">
        <v>78</v>
      </c>
      <c r="C11" s="211"/>
      <c r="D11" s="212"/>
    </row>
    <row r="12" spans="1:4" ht="30" customHeight="1" x14ac:dyDescent="0.15">
      <c r="A12" s="210"/>
      <c r="B12" s="124" t="s">
        <v>79</v>
      </c>
      <c r="C12" s="213" t="s">
        <v>152</v>
      </c>
      <c r="D12" s="214"/>
    </row>
    <row r="13" spans="1:4" ht="30" customHeight="1" x14ac:dyDescent="0.15">
      <c r="A13" s="210"/>
      <c r="B13" s="124" t="s">
        <v>80</v>
      </c>
      <c r="C13" s="215" t="s">
        <v>153</v>
      </c>
      <c r="D13" s="216"/>
    </row>
    <row r="14" spans="1:4" ht="30" customHeight="1" x14ac:dyDescent="0.15">
      <c r="A14" s="210"/>
      <c r="B14" s="124" t="s">
        <v>154</v>
      </c>
      <c r="C14" s="217" t="s">
        <v>155</v>
      </c>
      <c r="D14" s="218"/>
    </row>
    <row r="15" spans="1:4" ht="30" customHeight="1" x14ac:dyDescent="0.15">
      <c r="A15" s="220" t="s">
        <v>156</v>
      </c>
      <c r="B15" s="221"/>
      <c r="C15" s="226"/>
      <c r="D15" s="227"/>
    </row>
    <row r="16" spans="1:4" ht="30" customHeight="1" x14ac:dyDescent="0.15">
      <c r="A16" s="222"/>
      <c r="B16" s="223"/>
      <c r="C16" s="228"/>
      <c r="D16" s="229"/>
    </row>
    <row r="17" spans="1:4" ht="30" customHeight="1" x14ac:dyDescent="0.15">
      <c r="A17" s="222"/>
      <c r="B17" s="223"/>
      <c r="C17" s="228"/>
      <c r="D17" s="229"/>
    </row>
    <row r="18" spans="1:4" ht="30" customHeight="1" x14ac:dyDescent="0.15">
      <c r="A18" s="224"/>
      <c r="B18" s="225"/>
      <c r="C18" s="230"/>
      <c r="D18" s="231"/>
    </row>
    <row r="19" spans="1:4" ht="79.7" customHeight="1" x14ac:dyDescent="0.15">
      <c r="A19" s="232" t="s">
        <v>236</v>
      </c>
      <c r="B19" s="233"/>
      <c r="C19" s="234"/>
      <c r="D19" s="212"/>
    </row>
    <row r="20" spans="1:4" ht="21" customHeight="1" x14ac:dyDescent="0.15">
      <c r="A20" s="126"/>
      <c r="B20" s="127"/>
      <c r="C20" s="122"/>
      <c r="D20" s="128"/>
    </row>
    <row r="21" spans="1:4" s="13" customFormat="1" ht="19.7" customHeight="1" x14ac:dyDescent="0.15">
      <c r="A21" s="11" t="s">
        <v>157</v>
      </c>
      <c r="B21" s="123"/>
      <c r="C21" s="123"/>
      <c r="D21" s="123"/>
    </row>
    <row r="22" spans="1:4" s="129" customFormat="1" ht="19.7" customHeight="1" x14ac:dyDescent="0.15">
      <c r="A22" s="219" t="s">
        <v>158</v>
      </c>
      <c r="B22" s="219"/>
      <c r="C22" s="219"/>
      <c r="D22" s="219"/>
    </row>
    <row r="23" spans="1:4" s="129" customFormat="1" ht="19.7" customHeight="1" x14ac:dyDescent="0.15">
      <c r="A23" s="219" t="s">
        <v>211</v>
      </c>
      <c r="B23" s="219"/>
      <c r="C23" s="219"/>
      <c r="D23" s="219"/>
    </row>
    <row r="24" spans="1:4" s="129" customFormat="1" ht="24.6" customHeight="1" x14ac:dyDescent="0.15">
      <c r="A24" s="219" t="s">
        <v>212</v>
      </c>
      <c r="B24" s="219"/>
      <c r="C24" s="219"/>
      <c r="D24" s="219"/>
    </row>
    <row r="25" spans="1:4" s="129" customFormat="1" ht="60" customHeight="1" x14ac:dyDescent="0.15">
      <c r="A25" s="219" t="s">
        <v>213</v>
      </c>
      <c r="B25" s="219"/>
      <c r="C25" s="219"/>
      <c r="D25" s="219"/>
    </row>
    <row r="26" spans="1:4" s="129" customFormat="1" ht="19.7" customHeight="1" x14ac:dyDescent="0.15">
      <c r="A26" s="219" t="s">
        <v>214</v>
      </c>
      <c r="B26" s="219"/>
      <c r="C26" s="219"/>
      <c r="D26" s="219"/>
    </row>
    <row r="27" spans="1:4" s="129" customFormat="1" ht="19.7" customHeight="1" x14ac:dyDescent="0.15">
      <c r="A27" s="219" t="s">
        <v>215</v>
      </c>
      <c r="B27" s="219"/>
      <c r="C27" s="219"/>
      <c r="D27" s="219"/>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zoomScale="85" zoomScaleNormal="75" zoomScaleSheetLayoutView="85"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133</v>
      </c>
      <c r="E1" s="3"/>
    </row>
    <row r="2" spans="1:6" ht="15" customHeight="1" x14ac:dyDescent="0.15">
      <c r="A2" s="51"/>
    </row>
    <row r="3" spans="1:6" ht="30" customHeight="1" x14ac:dyDescent="0.15">
      <c r="A3" s="1" t="s">
        <v>147</v>
      </c>
      <c r="B3" s="1"/>
      <c r="C3" s="9"/>
      <c r="D3" s="9"/>
      <c r="E3" s="9"/>
    </row>
    <row r="4" spans="1:6" ht="24.95" customHeight="1" x14ac:dyDescent="0.15">
      <c r="A4" s="10" t="str">
        <f>'1'!A4</f>
        <v>福山地区消防組合南消防署瀬戸出張所改築工事</v>
      </c>
      <c r="B4" s="10"/>
      <c r="C4" s="9"/>
      <c r="D4" s="9"/>
      <c r="E4" s="9"/>
    </row>
    <row r="5" spans="1:6" ht="16.5" customHeight="1" x14ac:dyDescent="0.15">
      <c r="A5" s="10"/>
      <c r="B5" s="10"/>
      <c r="C5" s="9"/>
      <c r="D5" s="9"/>
      <c r="E5" s="9"/>
    </row>
    <row r="6" spans="1:6" s="8" customFormat="1" ht="24.95" customHeight="1" x14ac:dyDescent="0.15">
      <c r="C6" s="81" t="s">
        <v>61</v>
      </c>
      <c r="D6" s="207"/>
      <c r="E6" s="235"/>
    </row>
    <row r="7" spans="1:6" s="8" customFormat="1" ht="9" customHeight="1" x14ac:dyDescent="0.15">
      <c r="C7" s="81"/>
      <c r="D7" s="82"/>
      <c r="E7" s="13"/>
    </row>
    <row r="8" spans="1:6" s="8" customFormat="1" ht="24.95" customHeight="1" x14ac:dyDescent="0.15">
      <c r="A8" s="238" t="s">
        <v>62</v>
      </c>
      <c r="B8" s="238"/>
      <c r="C8" s="238"/>
      <c r="D8" s="238"/>
      <c r="E8" s="238"/>
    </row>
    <row r="9" spans="1:6" ht="15" customHeight="1" x14ac:dyDescent="0.15">
      <c r="E9" s="83"/>
      <c r="F9" s="3"/>
    </row>
    <row r="10" spans="1:6" ht="24" customHeight="1" x14ac:dyDescent="0.15">
      <c r="A10" s="245" t="s">
        <v>146</v>
      </c>
      <c r="B10" s="256" t="s">
        <v>63</v>
      </c>
      <c r="C10" s="216"/>
      <c r="D10" s="215" t="s">
        <v>66</v>
      </c>
      <c r="E10" s="216"/>
    </row>
    <row r="11" spans="1:6" s="13" customFormat="1" ht="24" customHeight="1" x14ac:dyDescent="0.15">
      <c r="A11" s="246"/>
      <c r="B11" s="248" t="s">
        <v>67</v>
      </c>
      <c r="C11" s="239" t="s">
        <v>68</v>
      </c>
      <c r="D11" s="84" t="s">
        <v>69</v>
      </c>
      <c r="E11" s="86"/>
    </row>
    <row r="12" spans="1:6" s="13" customFormat="1" ht="24" customHeight="1" x14ac:dyDescent="0.15">
      <c r="A12" s="246"/>
      <c r="B12" s="249"/>
      <c r="C12" s="240"/>
      <c r="D12" s="85" t="s">
        <v>70</v>
      </c>
      <c r="E12" s="87"/>
    </row>
    <row r="13" spans="1:6" s="13" customFormat="1" ht="24" customHeight="1" x14ac:dyDescent="0.15">
      <c r="A13" s="246"/>
      <c r="B13" s="249"/>
      <c r="C13" s="241"/>
      <c r="D13" s="85" t="s">
        <v>71</v>
      </c>
      <c r="E13" s="88"/>
    </row>
    <row r="14" spans="1:6" s="13" customFormat="1" ht="24" customHeight="1" x14ac:dyDescent="0.15">
      <c r="A14" s="246"/>
      <c r="B14" s="249"/>
      <c r="C14" s="239" t="s">
        <v>64</v>
      </c>
      <c r="D14" s="84" t="s">
        <v>72</v>
      </c>
      <c r="E14" s="242"/>
    </row>
    <row r="15" spans="1:6" s="13" customFormat="1" ht="24" customHeight="1" x14ac:dyDescent="0.15">
      <c r="A15" s="246"/>
      <c r="B15" s="249"/>
      <c r="C15" s="240"/>
      <c r="D15" s="85" t="s">
        <v>73</v>
      </c>
      <c r="E15" s="243"/>
    </row>
    <row r="16" spans="1:6" s="13" customFormat="1" ht="24" customHeight="1" x14ac:dyDescent="0.15">
      <c r="A16" s="247"/>
      <c r="B16" s="250"/>
      <c r="C16" s="241"/>
      <c r="D16" s="85" t="s">
        <v>74</v>
      </c>
      <c r="E16" s="244"/>
    </row>
    <row r="17" spans="1:5" ht="22.5" customHeight="1" x14ac:dyDescent="0.15">
      <c r="A17" s="209" t="s">
        <v>75</v>
      </c>
      <c r="B17" s="236" t="s">
        <v>52</v>
      </c>
      <c r="C17" s="259"/>
      <c r="D17" s="251"/>
      <c r="E17" s="251"/>
    </row>
    <row r="18" spans="1:5" ht="22.5" customHeight="1" x14ac:dyDescent="0.15">
      <c r="A18" s="257"/>
      <c r="B18" s="236" t="s">
        <v>76</v>
      </c>
      <c r="C18" s="237"/>
      <c r="D18" s="251"/>
      <c r="E18" s="251"/>
    </row>
    <row r="19" spans="1:5" ht="22.5" customHeight="1" x14ac:dyDescent="0.15">
      <c r="A19" s="257"/>
      <c r="B19" s="236" t="s">
        <v>77</v>
      </c>
      <c r="C19" s="237"/>
      <c r="D19" s="251"/>
      <c r="E19" s="251"/>
    </row>
    <row r="20" spans="1:5" ht="22.5" customHeight="1" x14ac:dyDescent="0.15">
      <c r="A20" s="257"/>
      <c r="B20" s="236" t="s">
        <v>78</v>
      </c>
      <c r="C20" s="237"/>
      <c r="D20" s="251"/>
      <c r="E20" s="251"/>
    </row>
    <row r="21" spans="1:5" ht="22.5" customHeight="1" x14ac:dyDescent="0.15">
      <c r="A21" s="257"/>
      <c r="B21" s="236" t="s">
        <v>79</v>
      </c>
      <c r="C21" s="237"/>
      <c r="D21" s="215" t="s">
        <v>282</v>
      </c>
      <c r="E21" s="212"/>
    </row>
    <row r="22" spans="1:5" ht="22.5" customHeight="1" x14ac:dyDescent="0.15">
      <c r="A22" s="257"/>
      <c r="B22" s="236" t="s">
        <v>80</v>
      </c>
      <c r="C22" s="237"/>
      <c r="D22" s="215" t="s">
        <v>283</v>
      </c>
      <c r="E22" s="212"/>
    </row>
    <row r="23" spans="1:5" ht="22.5" customHeight="1" x14ac:dyDescent="0.15">
      <c r="A23" s="257"/>
      <c r="B23" s="236" t="s">
        <v>81</v>
      </c>
      <c r="C23" s="237"/>
      <c r="D23" s="215" t="s">
        <v>284</v>
      </c>
      <c r="E23" s="212"/>
    </row>
    <row r="24" spans="1:5" ht="20.100000000000001" customHeight="1" x14ac:dyDescent="0.15">
      <c r="A24" s="257"/>
      <c r="B24" s="263"/>
      <c r="C24" s="264"/>
      <c r="D24" s="266"/>
      <c r="E24" s="227"/>
    </row>
    <row r="25" spans="1:5" ht="20.100000000000001" customHeight="1" x14ac:dyDescent="0.15">
      <c r="A25" s="257"/>
      <c r="B25" s="261" t="s">
        <v>82</v>
      </c>
      <c r="C25" s="262"/>
      <c r="D25" s="265"/>
      <c r="E25" s="229"/>
    </row>
    <row r="26" spans="1:5" ht="20.100000000000001" customHeight="1" x14ac:dyDescent="0.15">
      <c r="A26" s="257"/>
      <c r="B26" s="260"/>
      <c r="C26" s="255"/>
      <c r="D26" s="230"/>
      <c r="E26" s="231"/>
    </row>
    <row r="27" spans="1:5" ht="22.5" customHeight="1" x14ac:dyDescent="0.15">
      <c r="A27" s="258"/>
      <c r="B27" s="254" t="s">
        <v>65</v>
      </c>
      <c r="C27" s="255"/>
      <c r="D27" s="217" t="s">
        <v>285</v>
      </c>
      <c r="E27" s="218"/>
    </row>
    <row r="28" spans="1:5" ht="16.5" customHeight="1" x14ac:dyDescent="0.15">
      <c r="B28" s="89"/>
      <c r="C28" s="90"/>
      <c r="D28" s="91"/>
      <c r="E28" s="147"/>
    </row>
    <row r="29" spans="1:5" ht="15" customHeight="1" x14ac:dyDescent="0.15">
      <c r="A29" s="11"/>
      <c r="B29" s="11"/>
      <c r="C29" s="92"/>
      <c r="D29" s="92"/>
      <c r="E29" s="92"/>
    </row>
    <row r="30" spans="1:5" s="12" customFormat="1" ht="19.5" customHeight="1" x14ac:dyDescent="0.15">
      <c r="A30" s="198"/>
      <c r="B30" s="198"/>
      <c r="C30" s="198"/>
      <c r="D30" s="198"/>
      <c r="E30" s="198"/>
    </row>
    <row r="31" spans="1:5" s="12" customFormat="1" ht="19.5" customHeight="1" x14ac:dyDescent="0.15">
      <c r="A31" s="198" t="s">
        <v>83</v>
      </c>
      <c r="B31" s="198"/>
      <c r="C31" s="198"/>
      <c r="D31" s="198"/>
      <c r="E31" s="198"/>
    </row>
    <row r="32" spans="1:5" s="12" customFormat="1" ht="183.75" customHeight="1" x14ac:dyDescent="0.15">
      <c r="A32" s="252" t="s">
        <v>318</v>
      </c>
      <c r="B32" s="253"/>
      <c r="C32" s="253"/>
      <c r="D32" s="253"/>
      <c r="E32" s="253"/>
    </row>
  </sheetData>
  <mergeCells count="35">
    <mergeCell ref="D26:E26"/>
    <mergeCell ref="D27:E27"/>
    <mergeCell ref="D20:E20"/>
    <mergeCell ref="D21:E21"/>
    <mergeCell ref="D22:E22"/>
    <mergeCell ref="D23:E23"/>
    <mergeCell ref="D24:E24"/>
    <mergeCell ref="A32:E32"/>
    <mergeCell ref="B27:C27"/>
    <mergeCell ref="B10:C10"/>
    <mergeCell ref="A31:E31"/>
    <mergeCell ref="A17:A27"/>
    <mergeCell ref="B17:C17"/>
    <mergeCell ref="B21:C21"/>
    <mergeCell ref="A30:E30"/>
    <mergeCell ref="B23:C23"/>
    <mergeCell ref="B26:C26"/>
    <mergeCell ref="B25:C25"/>
    <mergeCell ref="B22:C22"/>
    <mergeCell ref="B20:C20"/>
    <mergeCell ref="B24:C24"/>
    <mergeCell ref="D17:E17"/>
    <mergeCell ref="D25:E25"/>
    <mergeCell ref="D6:E6"/>
    <mergeCell ref="B19:C19"/>
    <mergeCell ref="A8:E8"/>
    <mergeCell ref="B18:C18"/>
    <mergeCell ref="D10:E10"/>
    <mergeCell ref="C11:C13"/>
    <mergeCell ref="C14:C16"/>
    <mergeCell ref="E14:E16"/>
    <mergeCell ref="A10:A16"/>
    <mergeCell ref="B11:B16"/>
    <mergeCell ref="D18:E18"/>
    <mergeCell ref="D19:E1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24"/>
  <sheetViews>
    <sheetView view="pageBreakPreview" zoomScale="85" zoomScaleNormal="75" zoomScaleSheetLayoutView="85"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135</v>
      </c>
      <c r="E1" s="3"/>
    </row>
    <row r="2" spans="1:6" ht="49.35" customHeight="1" x14ac:dyDescent="0.15">
      <c r="A2" s="51"/>
    </row>
    <row r="3" spans="1:6" ht="30" customHeight="1" x14ac:dyDescent="0.15">
      <c r="A3" s="1" t="s">
        <v>143</v>
      </c>
      <c r="B3" s="1"/>
      <c r="C3" s="9"/>
      <c r="D3" s="9"/>
      <c r="E3" s="9"/>
    </row>
    <row r="4" spans="1:6" ht="24.95" customHeight="1" x14ac:dyDescent="0.15">
      <c r="A4" s="10" t="str">
        <f>'1'!A4</f>
        <v>福山地区消防組合南消防署瀬戸出張所改築工事</v>
      </c>
      <c r="B4" s="10"/>
      <c r="C4" s="9"/>
      <c r="D4" s="9"/>
      <c r="E4" s="9"/>
    </row>
    <row r="5" spans="1:6" ht="16.5" customHeight="1" x14ac:dyDescent="0.15">
      <c r="A5" s="10"/>
      <c r="B5" s="10"/>
      <c r="C5" s="9"/>
      <c r="D5" s="9"/>
      <c r="E5" s="9"/>
    </row>
    <row r="6" spans="1:6" s="8" customFormat="1" ht="30" customHeight="1" x14ac:dyDescent="0.15">
      <c r="C6" s="81" t="s">
        <v>61</v>
      </c>
      <c r="D6" s="207"/>
      <c r="E6" s="235"/>
    </row>
    <row r="7" spans="1:6" s="8" customFormat="1" ht="9" customHeight="1" x14ac:dyDescent="0.15">
      <c r="C7" s="81"/>
      <c r="D7" s="53"/>
      <c r="E7" s="13"/>
    </row>
    <row r="8" spans="1:6" s="8" customFormat="1" ht="24.95" customHeight="1" x14ac:dyDescent="0.15">
      <c r="A8" s="121"/>
      <c r="B8" s="121"/>
      <c r="C8" s="121"/>
      <c r="D8" s="121"/>
      <c r="E8" s="121"/>
    </row>
    <row r="9" spans="1:6" ht="15" customHeight="1" x14ac:dyDescent="0.15">
      <c r="E9" s="120"/>
      <c r="F9" s="3"/>
    </row>
    <row r="10" spans="1:6" ht="30" customHeight="1" x14ac:dyDescent="0.15">
      <c r="A10" s="245" t="s">
        <v>136</v>
      </c>
      <c r="B10" s="271" t="s">
        <v>63</v>
      </c>
      <c r="C10" s="216"/>
      <c r="D10" s="215" t="s">
        <v>66</v>
      </c>
      <c r="E10" s="216"/>
    </row>
    <row r="11" spans="1:6" s="13" customFormat="1" ht="30" customHeight="1" x14ac:dyDescent="0.15">
      <c r="A11" s="246"/>
      <c r="B11" s="245" t="s">
        <v>67</v>
      </c>
      <c r="C11" s="275" t="s">
        <v>68</v>
      </c>
      <c r="D11" s="84" t="s">
        <v>69</v>
      </c>
      <c r="E11" s="86"/>
    </row>
    <row r="12" spans="1:6" s="13" customFormat="1" ht="30" customHeight="1" x14ac:dyDescent="0.15">
      <c r="A12" s="246"/>
      <c r="B12" s="246"/>
      <c r="C12" s="276"/>
      <c r="D12" s="85" t="s">
        <v>70</v>
      </c>
      <c r="E12" s="87"/>
    </row>
    <row r="13" spans="1:6" s="13" customFormat="1" ht="30" customHeight="1" x14ac:dyDescent="0.15">
      <c r="A13" s="246"/>
      <c r="B13" s="246"/>
      <c r="C13" s="277"/>
      <c r="D13" s="85" t="s">
        <v>71</v>
      </c>
      <c r="E13" s="88"/>
    </row>
    <row r="14" spans="1:6" s="13" customFormat="1" ht="30" customHeight="1" x14ac:dyDescent="0.15">
      <c r="A14" s="246"/>
      <c r="B14" s="246"/>
      <c r="C14" s="275" t="s">
        <v>64</v>
      </c>
      <c r="D14" s="84" t="s">
        <v>72</v>
      </c>
      <c r="E14" s="86"/>
    </row>
    <row r="15" spans="1:6" s="13" customFormat="1" ht="30" customHeight="1" x14ac:dyDescent="0.15">
      <c r="A15" s="246"/>
      <c r="B15" s="246"/>
      <c r="C15" s="276"/>
      <c r="D15" s="85" t="s">
        <v>73</v>
      </c>
      <c r="E15" s="87"/>
    </row>
    <row r="16" spans="1:6" s="13" customFormat="1" ht="30" customHeight="1" x14ac:dyDescent="0.15">
      <c r="A16" s="246"/>
      <c r="B16" s="247"/>
      <c r="C16" s="277"/>
      <c r="D16" s="85" t="s">
        <v>74</v>
      </c>
      <c r="E16" s="88"/>
    </row>
    <row r="17" spans="1:5" s="13" customFormat="1" ht="30" customHeight="1" x14ac:dyDescent="0.15">
      <c r="A17" s="246"/>
      <c r="B17" s="278" t="s">
        <v>203</v>
      </c>
      <c r="C17" s="279"/>
      <c r="D17" s="280"/>
      <c r="E17" s="281"/>
    </row>
    <row r="18" spans="1:5" ht="60" customHeight="1" x14ac:dyDescent="0.15">
      <c r="A18" s="246"/>
      <c r="B18" s="272" t="s">
        <v>137</v>
      </c>
      <c r="C18" s="273"/>
      <c r="D18" s="267"/>
      <c r="E18" s="268"/>
    </row>
    <row r="19" spans="1:5" ht="60" customHeight="1" x14ac:dyDescent="0.15">
      <c r="A19" s="247"/>
      <c r="B19" s="254"/>
      <c r="C19" s="274"/>
      <c r="D19" s="269"/>
      <c r="E19" s="270"/>
    </row>
    <row r="20" spans="1:5" ht="16.5" customHeight="1" x14ac:dyDescent="0.15">
      <c r="B20" s="89"/>
      <c r="D20" s="122"/>
      <c r="E20" s="122"/>
    </row>
    <row r="21" spans="1:5" s="12" customFormat="1" ht="40.700000000000003" customHeight="1" x14ac:dyDescent="0.15"/>
    <row r="22" spans="1:5" s="12" customFormat="1" ht="19.5" customHeight="1" x14ac:dyDescent="0.15">
      <c r="A22" s="198"/>
      <c r="B22" s="198"/>
      <c r="C22" s="198"/>
      <c r="D22" s="198"/>
      <c r="E22" s="198"/>
    </row>
    <row r="23" spans="1:5" s="12" customFormat="1" ht="19.5" customHeight="1" x14ac:dyDescent="0.15">
      <c r="A23" s="198" t="s">
        <v>83</v>
      </c>
      <c r="B23" s="198"/>
      <c r="C23" s="198"/>
      <c r="D23" s="198"/>
      <c r="E23" s="198"/>
    </row>
    <row r="24" spans="1:5" s="12" customFormat="1" ht="61.35" customHeight="1" x14ac:dyDescent="0.15">
      <c r="A24" s="252" t="s">
        <v>269</v>
      </c>
      <c r="B24" s="253"/>
      <c r="C24" s="253"/>
      <c r="D24" s="253"/>
      <c r="E24" s="253"/>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6"/>
  <sheetViews>
    <sheetView view="pageBreakPreview" zoomScale="85" zoomScaleNormal="75" zoomScaleSheetLayoutView="85" workbookViewId="0"/>
  </sheetViews>
  <sheetFormatPr defaultColWidth="9" defaultRowHeight="13.5" x14ac:dyDescent="0.15"/>
  <cols>
    <col min="1" max="2" width="5.625" customWidth="1"/>
    <col min="3" max="3" width="22.125" customWidth="1"/>
    <col min="4" max="4" width="15.625" customWidth="1"/>
    <col min="5" max="5" width="39.625" customWidth="1"/>
  </cols>
  <sheetData>
    <row r="1" spans="1:6" x14ac:dyDescent="0.15">
      <c r="A1" t="s">
        <v>172</v>
      </c>
      <c r="E1" s="3"/>
    </row>
    <row r="2" spans="1:6" ht="15" customHeight="1" x14ac:dyDescent="0.15">
      <c r="D2" s="282" t="s">
        <v>274</v>
      </c>
      <c r="E2" s="282"/>
    </row>
    <row r="3" spans="1:6" ht="15" customHeight="1" x14ac:dyDescent="0.15">
      <c r="D3" s="282"/>
      <c r="E3" s="282"/>
    </row>
    <row r="4" spans="1:6" ht="12" customHeight="1" x14ac:dyDescent="0.15">
      <c r="A4" s="51"/>
      <c r="D4" s="282"/>
      <c r="E4" s="282"/>
    </row>
    <row r="5" spans="1:6" ht="12" customHeight="1" x14ac:dyDescent="0.15">
      <c r="A5" s="51"/>
      <c r="D5" s="148"/>
      <c r="E5" s="148"/>
    </row>
    <row r="6" spans="1:6" ht="30" customHeight="1" x14ac:dyDescent="0.15">
      <c r="A6" s="1" t="s">
        <v>174</v>
      </c>
      <c r="B6" s="1"/>
      <c r="C6" s="9"/>
      <c r="D6" s="9"/>
      <c r="E6" s="9"/>
    </row>
    <row r="7" spans="1:6" ht="24" customHeight="1" x14ac:dyDescent="0.15">
      <c r="A7" s="10" t="str">
        <f>'1'!A4</f>
        <v>福山地区消防組合南消防署瀬戸出張所改築工事</v>
      </c>
      <c r="B7" s="10"/>
      <c r="C7" s="9"/>
      <c r="D7" s="9"/>
      <c r="E7" s="9"/>
    </row>
    <row r="8" spans="1:6" ht="18" customHeight="1" x14ac:dyDescent="0.15">
      <c r="A8" s="10"/>
      <c r="B8" s="10"/>
      <c r="C8" s="9"/>
      <c r="D8" s="9"/>
      <c r="E8" s="9"/>
    </row>
    <row r="9" spans="1:6" s="8" customFormat="1" ht="24" customHeight="1" x14ac:dyDescent="0.15">
      <c r="C9" s="81" t="s">
        <v>61</v>
      </c>
      <c r="D9" s="207"/>
      <c r="E9" s="235"/>
    </row>
    <row r="10" spans="1:6" s="8" customFormat="1" ht="9" customHeight="1" x14ac:dyDescent="0.15">
      <c r="C10" s="81"/>
      <c r="D10" s="82"/>
      <c r="E10" s="13"/>
    </row>
    <row r="11" spans="1:6" s="8" customFormat="1" ht="24" customHeight="1" x14ac:dyDescent="0.15">
      <c r="A11" s="238" t="s">
        <v>62</v>
      </c>
      <c r="B11" s="238"/>
      <c r="C11" s="238"/>
      <c r="D11" s="238"/>
      <c r="E11" s="238"/>
    </row>
    <row r="12" spans="1:6" ht="15" customHeight="1" x14ac:dyDescent="0.15">
      <c r="E12" s="83"/>
      <c r="F12" s="3"/>
    </row>
    <row r="13" spans="1:6" ht="24" customHeight="1" x14ac:dyDescent="0.15">
      <c r="A13" s="245" t="s">
        <v>175</v>
      </c>
      <c r="B13" s="256" t="s">
        <v>63</v>
      </c>
      <c r="C13" s="216"/>
      <c r="D13" s="215" t="s">
        <v>176</v>
      </c>
      <c r="E13" s="216"/>
    </row>
    <row r="14" spans="1:6" s="13" customFormat="1" ht="24" customHeight="1" x14ac:dyDescent="0.15">
      <c r="A14" s="246"/>
      <c r="B14" s="248" t="s">
        <v>67</v>
      </c>
      <c r="C14" s="283" t="s">
        <v>68</v>
      </c>
      <c r="D14" s="84" t="s">
        <v>69</v>
      </c>
      <c r="E14" s="86"/>
    </row>
    <row r="15" spans="1:6" s="13" customFormat="1" ht="24" customHeight="1" x14ac:dyDescent="0.15">
      <c r="A15" s="246"/>
      <c r="B15" s="249"/>
      <c r="C15" s="284"/>
      <c r="D15" s="85" t="s">
        <v>70</v>
      </c>
      <c r="E15" s="87"/>
    </row>
    <row r="16" spans="1:6" s="13" customFormat="1" ht="24" customHeight="1" x14ac:dyDescent="0.15">
      <c r="A16" s="246"/>
      <c r="B16" s="249"/>
      <c r="C16" s="285"/>
      <c r="D16" s="85" t="s">
        <v>71</v>
      </c>
      <c r="E16" s="88"/>
    </row>
    <row r="17" spans="1:5" s="13" customFormat="1" ht="24" customHeight="1" x14ac:dyDescent="0.15">
      <c r="A17" s="246"/>
      <c r="B17" s="249"/>
      <c r="C17" s="283" t="s">
        <v>64</v>
      </c>
      <c r="D17" s="84" t="s">
        <v>72</v>
      </c>
      <c r="E17" s="86"/>
    </row>
    <row r="18" spans="1:5" s="13" customFormat="1" ht="24" customHeight="1" x14ac:dyDescent="0.15">
      <c r="A18" s="246"/>
      <c r="B18" s="249"/>
      <c r="C18" s="284"/>
      <c r="D18" s="85" t="s">
        <v>73</v>
      </c>
      <c r="E18" s="87"/>
    </row>
    <row r="19" spans="1:5" s="13" customFormat="1" ht="24" customHeight="1" x14ac:dyDescent="0.15">
      <c r="A19" s="247"/>
      <c r="B19" s="250"/>
      <c r="C19" s="285"/>
      <c r="D19" s="85" t="s">
        <v>74</v>
      </c>
      <c r="E19" s="88"/>
    </row>
    <row r="20" spans="1:5" ht="24" customHeight="1" x14ac:dyDescent="0.15">
      <c r="A20" s="209" t="s">
        <v>75</v>
      </c>
      <c r="B20" s="236" t="s">
        <v>52</v>
      </c>
      <c r="C20" s="259"/>
      <c r="D20" s="251"/>
      <c r="E20" s="251"/>
    </row>
    <row r="21" spans="1:5" ht="24" customHeight="1" x14ac:dyDescent="0.15">
      <c r="A21" s="257"/>
      <c r="B21" s="236" t="s">
        <v>76</v>
      </c>
      <c r="C21" s="237"/>
      <c r="D21" s="251"/>
      <c r="E21" s="251"/>
    </row>
    <row r="22" spans="1:5" ht="24" customHeight="1" x14ac:dyDescent="0.15">
      <c r="A22" s="257"/>
      <c r="B22" s="236" t="s">
        <v>77</v>
      </c>
      <c r="C22" s="237"/>
      <c r="D22" s="251"/>
      <c r="E22" s="251"/>
    </row>
    <row r="23" spans="1:5" ht="24" customHeight="1" x14ac:dyDescent="0.15">
      <c r="A23" s="257"/>
      <c r="B23" s="236" t="s">
        <v>78</v>
      </c>
      <c r="C23" s="237"/>
      <c r="D23" s="251"/>
      <c r="E23" s="251"/>
    </row>
    <row r="24" spans="1:5" ht="24" customHeight="1" x14ac:dyDescent="0.15">
      <c r="A24" s="257"/>
      <c r="B24" s="236" t="s">
        <v>79</v>
      </c>
      <c r="C24" s="237"/>
      <c r="D24" s="215" t="s">
        <v>282</v>
      </c>
      <c r="E24" s="212"/>
    </row>
    <row r="25" spans="1:5" ht="24" customHeight="1" x14ac:dyDescent="0.15">
      <c r="A25" s="257"/>
      <c r="B25" s="236" t="s">
        <v>80</v>
      </c>
      <c r="C25" s="237"/>
      <c r="D25" s="215" t="s">
        <v>283</v>
      </c>
      <c r="E25" s="212"/>
    </row>
    <row r="26" spans="1:5" ht="24" customHeight="1" x14ac:dyDescent="0.15">
      <c r="A26" s="257"/>
      <c r="B26" s="236" t="s">
        <v>81</v>
      </c>
      <c r="C26" s="237"/>
      <c r="D26" s="215" t="s">
        <v>284</v>
      </c>
      <c r="E26" s="212"/>
    </row>
    <row r="27" spans="1:5" ht="24" customHeight="1" x14ac:dyDescent="0.15">
      <c r="A27" s="257"/>
      <c r="B27" s="263"/>
      <c r="C27" s="264"/>
      <c r="D27" s="266"/>
      <c r="E27" s="227"/>
    </row>
    <row r="28" spans="1:5" ht="24" customHeight="1" x14ac:dyDescent="0.15">
      <c r="A28" s="257"/>
      <c r="B28" s="261" t="s">
        <v>82</v>
      </c>
      <c r="C28" s="262"/>
      <c r="D28" s="265"/>
      <c r="E28" s="229"/>
    </row>
    <row r="29" spans="1:5" ht="24" customHeight="1" x14ac:dyDescent="0.15">
      <c r="A29" s="257"/>
      <c r="B29" s="260"/>
      <c r="C29" s="255"/>
      <c r="D29" s="230"/>
      <c r="E29" s="231"/>
    </row>
    <row r="30" spans="1:5" ht="24" customHeight="1" x14ac:dyDescent="0.15">
      <c r="A30" s="258"/>
      <c r="B30" s="254" t="s">
        <v>65</v>
      </c>
      <c r="C30" s="255"/>
      <c r="D30" s="217" t="s">
        <v>285</v>
      </c>
      <c r="E30" s="218"/>
    </row>
    <row r="31" spans="1:5" ht="15" customHeight="1" x14ac:dyDescent="0.15">
      <c r="B31" s="89"/>
      <c r="C31" s="90"/>
      <c r="D31" s="91"/>
      <c r="E31" s="91"/>
    </row>
    <row r="32" spans="1:5" s="12" customFormat="1" ht="15" customHeight="1" x14ac:dyDescent="0.15">
      <c r="A32" s="198" t="s">
        <v>177</v>
      </c>
      <c r="B32" s="198"/>
      <c r="C32" s="198"/>
      <c r="D32" s="198"/>
      <c r="E32" s="198"/>
    </row>
    <row r="33" spans="1:5" s="12" customFormat="1" ht="48" customHeight="1" x14ac:dyDescent="0.15">
      <c r="A33" s="252" t="s">
        <v>270</v>
      </c>
      <c r="B33" s="253"/>
      <c r="C33" s="253"/>
      <c r="D33" s="253"/>
      <c r="E33" s="253"/>
    </row>
    <row r="34" spans="1:5" s="12" customFormat="1" ht="18" customHeight="1" x14ac:dyDescent="0.15">
      <c r="A34" s="198" t="s">
        <v>211</v>
      </c>
      <c r="B34" s="198"/>
      <c r="C34" s="198"/>
      <c r="D34" s="198"/>
      <c r="E34" s="198"/>
    </row>
    <row r="35" spans="1:5" s="12" customFormat="1" ht="18" customHeight="1" x14ac:dyDescent="0.15">
      <c r="A35" s="198" t="s">
        <v>216</v>
      </c>
      <c r="B35" s="198"/>
      <c r="C35" s="198"/>
      <c r="D35" s="198"/>
      <c r="E35" s="198"/>
    </row>
    <row r="36" spans="1:5" s="12" customFormat="1" ht="51" customHeight="1" x14ac:dyDescent="0.15">
      <c r="A36" s="252" t="s">
        <v>217</v>
      </c>
      <c r="B36" s="253"/>
      <c r="C36" s="253"/>
      <c r="D36" s="253"/>
      <c r="E36" s="253"/>
    </row>
  </sheetData>
  <mergeCells count="37">
    <mergeCell ref="D30:E30"/>
    <mergeCell ref="D25:E25"/>
    <mergeCell ref="D26:E26"/>
    <mergeCell ref="D27:E27"/>
    <mergeCell ref="D28:E28"/>
    <mergeCell ref="D29:E29"/>
    <mergeCell ref="B26:C26"/>
    <mergeCell ref="B27:C27"/>
    <mergeCell ref="D9:E9"/>
    <mergeCell ref="A11:E11"/>
    <mergeCell ref="B13:C13"/>
    <mergeCell ref="D13:E13"/>
    <mergeCell ref="C14:C16"/>
    <mergeCell ref="C17:C19"/>
    <mergeCell ref="A13:A19"/>
    <mergeCell ref="B14:B19"/>
    <mergeCell ref="D20:E20"/>
    <mergeCell ref="D21:E21"/>
    <mergeCell ref="D22:E22"/>
    <mergeCell ref="D23:E23"/>
    <mergeCell ref="D24:E24"/>
    <mergeCell ref="D2:E4"/>
    <mergeCell ref="A35:E35"/>
    <mergeCell ref="A36:E36"/>
    <mergeCell ref="B28:C28"/>
    <mergeCell ref="B29:C29"/>
    <mergeCell ref="B30:C30"/>
    <mergeCell ref="A32:E32"/>
    <mergeCell ref="A33:E33"/>
    <mergeCell ref="A34:E34"/>
    <mergeCell ref="A20:A30"/>
    <mergeCell ref="B20:C20"/>
    <mergeCell ref="B21:C21"/>
    <mergeCell ref="B22:C22"/>
    <mergeCell ref="B23:C23"/>
    <mergeCell ref="B24:C24"/>
    <mergeCell ref="B25:C25"/>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0C26-7E79-430D-8C46-A422F65A89DB}">
  <sheetPr>
    <tabColor indexed="13"/>
    <pageSetUpPr fitToPage="1"/>
  </sheetPr>
  <dimension ref="A1:J29"/>
  <sheetViews>
    <sheetView view="pageBreakPreview" zoomScale="115" zoomScaleNormal="100" zoomScaleSheetLayoutView="115" workbookViewId="0"/>
  </sheetViews>
  <sheetFormatPr defaultColWidth="9" defaultRowHeight="13.5" x14ac:dyDescent="0.15"/>
  <cols>
    <col min="1" max="1" width="7.125" customWidth="1"/>
    <col min="2" max="2" width="6.125" customWidth="1"/>
    <col min="3" max="3" width="11.125" customWidth="1"/>
    <col min="4" max="14" width="8.375" customWidth="1"/>
  </cols>
  <sheetData>
    <row r="1" spans="1:10" ht="15" customHeight="1" x14ac:dyDescent="0.15">
      <c r="A1" t="s">
        <v>56</v>
      </c>
      <c r="F1" s="3"/>
      <c r="J1" s="153" t="s">
        <v>286</v>
      </c>
    </row>
    <row r="2" spans="1:10" ht="15" customHeight="1" x14ac:dyDescent="0.15">
      <c r="A2" s="51"/>
      <c r="J2" s="153"/>
    </row>
    <row r="3" spans="1:10" ht="12" customHeight="1" x14ac:dyDescent="0.15">
      <c r="A3" s="51"/>
      <c r="J3" s="153"/>
    </row>
    <row r="4" spans="1:10" ht="30" customHeight="1" x14ac:dyDescent="0.15">
      <c r="A4" s="286" t="s">
        <v>50</v>
      </c>
      <c r="B4" s="286"/>
      <c r="C4" s="286"/>
      <c r="D4" s="286"/>
      <c r="E4" s="286"/>
      <c r="F4" s="286"/>
      <c r="G4" s="286"/>
      <c r="H4" s="286"/>
      <c r="I4" s="286"/>
      <c r="J4" s="286"/>
    </row>
    <row r="5" spans="1:10" ht="18" customHeight="1" x14ac:dyDescent="0.15">
      <c r="A5" s="1"/>
      <c r="B5" s="2"/>
      <c r="C5" s="2"/>
      <c r="D5" s="2"/>
      <c r="E5" s="2"/>
      <c r="F5" s="2"/>
    </row>
    <row r="6" spans="1:10" ht="18" customHeight="1" x14ac:dyDescent="0.15">
      <c r="H6" s="287" t="s">
        <v>87</v>
      </c>
      <c r="I6" s="287"/>
      <c r="J6" s="287"/>
    </row>
    <row r="7" spans="1:10" ht="18" customHeight="1" x14ac:dyDescent="0.15"/>
    <row r="8" spans="1:10" ht="18" customHeight="1" x14ac:dyDescent="0.15">
      <c r="A8" s="155" t="s">
        <v>289</v>
      </c>
      <c r="B8" s="154"/>
      <c r="C8" s="154"/>
      <c r="D8" s="155"/>
    </row>
    <row r="9" spans="1:10" ht="30" customHeight="1" x14ac:dyDescent="0.15"/>
    <row r="10" spans="1:10" ht="6" customHeight="1" x14ac:dyDescent="0.15">
      <c r="A10" s="3"/>
      <c r="B10" s="5"/>
      <c r="C10" s="3"/>
    </row>
    <row r="11" spans="1:10" ht="27" customHeight="1" x14ac:dyDescent="0.15">
      <c r="E11" s="288" t="s">
        <v>101</v>
      </c>
      <c r="F11" s="288"/>
      <c r="G11" s="289"/>
      <c r="H11" s="289"/>
      <c r="I11" s="289"/>
      <c r="J11" s="289"/>
    </row>
    <row r="12" spans="1:10" ht="27" customHeight="1" x14ac:dyDescent="0.15">
      <c r="D12" s="156"/>
      <c r="E12" s="288" t="s">
        <v>3</v>
      </c>
      <c r="F12" s="288"/>
      <c r="G12" s="290"/>
      <c r="H12" s="290"/>
      <c r="I12" s="290"/>
      <c r="J12" s="290"/>
    </row>
    <row r="13" spans="1:10" ht="27" customHeight="1" x14ac:dyDescent="0.15">
      <c r="E13" s="288" t="s">
        <v>102</v>
      </c>
      <c r="F13" s="288"/>
      <c r="G13" s="290"/>
      <c r="H13" s="290"/>
      <c r="I13" s="290"/>
      <c r="J13" s="290"/>
    </row>
    <row r="14" spans="1:10" ht="9" customHeight="1" x14ac:dyDescent="0.15">
      <c r="E14" s="4"/>
      <c r="J14" s="65" t="s">
        <v>287</v>
      </c>
    </row>
    <row r="15" spans="1:10" ht="30" customHeight="1" x14ac:dyDescent="0.15">
      <c r="E15" s="7"/>
    </row>
    <row r="16" spans="1:10" s="8" customFormat="1" ht="36" customHeight="1" x14ac:dyDescent="0.15">
      <c r="A16" s="292" t="s">
        <v>106</v>
      </c>
      <c r="B16" s="292"/>
      <c r="C16" s="289" t="str">
        <f>'1'!A4</f>
        <v>福山地区消防組合南消防署瀬戸出張所改築工事</v>
      </c>
      <c r="D16" s="289"/>
      <c r="E16" s="289"/>
      <c r="F16" s="289"/>
      <c r="G16" s="289"/>
      <c r="H16" s="289"/>
      <c r="I16" s="289"/>
      <c r="J16" s="289"/>
    </row>
    <row r="17" spans="1:10" s="8" customFormat="1" ht="36" customHeight="1" x14ac:dyDescent="0.15">
      <c r="A17" s="149"/>
      <c r="B17" s="149"/>
      <c r="C17" s="108"/>
      <c r="D17" s="108"/>
      <c r="E17" s="108"/>
      <c r="F17" s="108"/>
    </row>
    <row r="18" spans="1:10" s="8" customFormat="1" ht="21" customHeight="1" x14ac:dyDescent="0.15">
      <c r="A18" s="108"/>
      <c r="C18" s="108"/>
      <c r="D18" s="108"/>
      <c r="E18" s="108"/>
      <c r="F18" s="108"/>
    </row>
    <row r="19" spans="1:10" s="8" customFormat="1" ht="150" customHeight="1" x14ac:dyDescent="0.15">
      <c r="A19" s="293" t="s">
        <v>288</v>
      </c>
      <c r="B19" s="293"/>
      <c r="C19" s="293"/>
      <c r="D19" s="293"/>
      <c r="E19" s="293"/>
      <c r="F19" s="293"/>
      <c r="G19" s="293"/>
      <c r="H19" s="293"/>
      <c r="I19" s="293"/>
      <c r="J19" s="293"/>
    </row>
    <row r="20" spans="1:10" s="8" customFormat="1" ht="24" customHeight="1" x14ac:dyDescent="0.15">
      <c r="A20" s="146"/>
      <c r="B20" s="146"/>
      <c r="C20" s="146"/>
      <c r="D20" s="146"/>
      <c r="E20" s="146"/>
      <c r="F20" s="146"/>
      <c r="G20" s="146"/>
      <c r="H20" s="146"/>
      <c r="I20" s="146"/>
      <c r="J20" s="146"/>
    </row>
    <row r="21" spans="1:10" s="8" customFormat="1" ht="24" customHeight="1" x14ac:dyDescent="0.15">
      <c r="A21" s="146"/>
      <c r="B21" s="146"/>
      <c r="C21" s="146"/>
      <c r="D21" s="146"/>
      <c r="E21" s="146"/>
      <c r="F21" s="146"/>
      <c r="G21" s="146"/>
      <c r="H21" s="146"/>
      <c r="I21" s="146"/>
      <c r="J21" s="146"/>
    </row>
    <row r="22" spans="1:10" s="8" customFormat="1" ht="24" customHeight="1" x14ac:dyDescent="0.15">
      <c r="A22" s="146"/>
      <c r="B22" s="146"/>
      <c r="C22" s="146"/>
      <c r="D22" s="146"/>
      <c r="E22" s="146"/>
      <c r="F22" s="146"/>
      <c r="G22" s="146"/>
      <c r="H22" s="146"/>
      <c r="I22" s="146"/>
      <c r="J22" s="146"/>
    </row>
    <row r="23" spans="1:10" s="8" customFormat="1" ht="24" customHeight="1" x14ac:dyDescent="0.15">
      <c r="A23" s="143"/>
      <c r="B23" s="109"/>
      <c r="C23" s="157"/>
      <c r="D23" s="157"/>
      <c r="E23" s="157"/>
      <c r="F23" s="157"/>
      <c r="G23" s="157"/>
      <c r="H23" s="157"/>
      <c r="I23" s="157"/>
      <c r="J23" s="109"/>
    </row>
    <row r="24" spans="1:10" s="8" customFormat="1" ht="90" customHeight="1" x14ac:dyDescent="0.15">
      <c r="A24" s="143"/>
      <c r="B24" s="109"/>
      <c r="C24" s="157"/>
      <c r="D24" s="157"/>
      <c r="E24" s="157"/>
      <c r="F24" s="157"/>
      <c r="G24" s="157"/>
      <c r="H24" s="157"/>
      <c r="I24" s="157"/>
      <c r="J24" s="109"/>
    </row>
    <row r="25" spans="1:10" ht="36" customHeight="1" x14ac:dyDescent="0.15">
      <c r="A25" s="294" t="s">
        <v>313</v>
      </c>
      <c r="B25" s="295"/>
      <c r="C25" s="295"/>
      <c r="D25" s="295"/>
      <c r="E25" s="295"/>
      <c r="F25" s="295"/>
      <c r="G25" s="295"/>
      <c r="H25" s="295"/>
      <c r="I25" s="295"/>
      <c r="J25" s="295"/>
    </row>
    <row r="26" spans="1:10" ht="15" customHeight="1" x14ac:dyDescent="0.15">
      <c r="B26" s="158"/>
      <c r="C26" s="158"/>
      <c r="D26" s="158"/>
      <c r="E26" s="158"/>
      <c r="F26" s="158"/>
      <c r="G26" s="158"/>
      <c r="H26" s="158"/>
      <c r="I26" s="158"/>
      <c r="J26" s="158"/>
    </row>
    <row r="27" spans="1:10" ht="16.5" customHeight="1" x14ac:dyDescent="0.15">
      <c r="B27" s="291"/>
      <c r="C27" s="291"/>
      <c r="D27" s="291"/>
      <c r="E27" s="291"/>
      <c r="F27" s="291"/>
      <c r="G27" s="291"/>
      <c r="H27" s="291"/>
      <c r="I27" s="291"/>
      <c r="J27" s="291"/>
    </row>
    <row r="28" spans="1:10" ht="16.5" customHeight="1" x14ac:dyDescent="0.15"/>
    <row r="29" spans="1:10" ht="16.5" customHeight="1" x14ac:dyDescent="0.15"/>
  </sheetData>
  <mergeCells count="13">
    <mergeCell ref="B27:J27"/>
    <mergeCell ref="E13:F13"/>
    <mergeCell ref="G13:J13"/>
    <mergeCell ref="A16:B16"/>
    <mergeCell ref="C16:J16"/>
    <mergeCell ref="A19:J19"/>
    <mergeCell ref="A25:J25"/>
    <mergeCell ref="A4:J4"/>
    <mergeCell ref="H6:J6"/>
    <mergeCell ref="E11:F11"/>
    <mergeCell ref="G11:J11"/>
    <mergeCell ref="E12:F12"/>
    <mergeCell ref="G12:J12"/>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zoomScale="85" zoomScaleNormal="100" zoomScaleSheetLayoutView="85"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84</v>
      </c>
      <c r="I1" s="3"/>
    </row>
    <row r="2" spans="1:9" x14ac:dyDescent="0.15">
      <c r="A2" s="51"/>
      <c r="B2" s="51"/>
    </row>
    <row r="3" spans="1:9" ht="30" customHeight="1" x14ac:dyDescent="0.15">
      <c r="A3" s="1" t="s">
        <v>50</v>
      </c>
      <c r="B3" s="1"/>
      <c r="C3" s="2"/>
      <c r="D3" s="2"/>
      <c r="E3" s="2"/>
      <c r="F3" s="2"/>
      <c r="G3" s="2"/>
      <c r="H3" s="2"/>
      <c r="I3" s="2"/>
    </row>
    <row r="4" spans="1:9" ht="18" customHeight="1" x14ac:dyDescent="0.15">
      <c r="A4" s="1"/>
      <c r="B4" s="1"/>
      <c r="C4" s="2"/>
      <c r="D4" s="2"/>
      <c r="E4" s="2"/>
      <c r="F4" s="2"/>
      <c r="G4" s="2"/>
      <c r="H4" s="2"/>
      <c r="I4" s="2"/>
    </row>
    <row r="5" spans="1:9" ht="18" customHeight="1" x14ac:dyDescent="0.15">
      <c r="H5" s="171" t="s">
        <v>51</v>
      </c>
      <c r="I5" s="171"/>
    </row>
    <row r="6" spans="1:9" ht="13.35" customHeight="1" x14ac:dyDescent="0.15"/>
    <row r="7" spans="1:9" ht="18" customHeight="1" x14ac:dyDescent="0.15">
      <c r="B7" s="155" t="s">
        <v>289</v>
      </c>
      <c r="C7" s="4"/>
      <c r="D7" s="5"/>
      <c r="E7" s="5"/>
    </row>
    <row r="8" spans="1:9" ht="18" customHeight="1" x14ac:dyDescent="0.15">
      <c r="A8" s="3"/>
      <c r="B8" s="3"/>
      <c r="C8" s="5"/>
      <c r="D8" s="3"/>
      <c r="E8" s="3"/>
    </row>
    <row r="9" spans="1:9" ht="24.95" customHeight="1" x14ac:dyDescent="0.15">
      <c r="G9" s="6" t="s">
        <v>1</v>
      </c>
      <c r="H9" s="299"/>
      <c r="I9" s="299"/>
    </row>
    <row r="10" spans="1:9" ht="24.95" customHeight="1" x14ac:dyDescent="0.15">
      <c r="G10" s="6" t="s">
        <v>3</v>
      </c>
      <c r="H10" s="300"/>
      <c r="I10" s="300"/>
    </row>
    <row r="11" spans="1:9" ht="24.95" customHeight="1" x14ac:dyDescent="0.15">
      <c r="G11" s="6" t="s">
        <v>31</v>
      </c>
      <c r="H11" s="300"/>
      <c r="I11" s="300"/>
    </row>
    <row r="12" spans="1:9" ht="9.9499999999999993" customHeight="1" x14ac:dyDescent="0.15">
      <c r="G12" s="4"/>
      <c r="H12" s="4"/>
      <c r="I12" s="65" t="s">
        <v>219</v>
      </c>
    </row>
    <row r="13" spans="1:9" ht="20.45" customHeight="1" x14ac:dyDescent="0.15">
      <c r="G13" s="7"/>
      <c r="H13" s="7"/>
    </row>
    <row r="14" spans="1:9" s="8" customFormat="1" ht="33.6" customHeight="1" x14ac:dyDescent="0.15">
      <c r="A14" s="301" t="s">
        <v>220</v>
      </c>
      <c r="B14" s="301"/>
      <c r="C14" s="302"/>
      <c r="D14" s="302"/>
      <c r="E14" s="302"/>
      <c r="F14" s="302"/>
      <c r="G14" s="302"/>
      <c r="H14" s="302"/>
      <c r="I14" s="302"/>
    </row>
    <row r="15" spans="1:9" s="8" customFormat="1" ht="31.7" customHeight="1" x14ac:dyDescent="0.15">
      <c r="A15" s="141"/>
      <c r="B15" s="293" t="s">
        <v>186</v>
      </c>
      <c r="C15" s="293"/>
      <c r="D15" s="293"/>
      <c r="E15" s="293"/>
      <c r="F15" s="293"/>
      <c r="G15" s="293"/>
      <c r="H15" s="293"/>
      <c r="I15" s="293"/>
    </row>
    <row r="16" spans="1:9" s="8" customFormat="1" ht="30.6" customHeight="1" x14ac:dyDescent="0.15">
      <c r="A16" s="141"/>
      <c r="B16" s="141"/>
      <c r="C16" s="282" t="s">
        <v>237</v>
      </c>
      <c r="D16" s="282"/>
      <c r="E16" s="282"/>
      <c r="F16" s="282"/>
      <c r="G16" s="282"/>
      <c r="H16" s="282"/>
      <c r="I16" s="282"/>
    </row>
    <row r="17" spans="1:9" s="8" customFormat="1" ht="15.6" customHeight="1" x14ac:dyDescent="0.15">
      <c r="A17" s="141"/>
      <c r="B17" s="141"/>
      <c r="C17" s="282" t="s">
        <v>238</v>
      </c>
      <c r="D17" s="282"/>
      <c r="E17" s="282"/>
      <c r="F17" s="282"/>
      <c r="G17" s="282"/>
      <c r="H17" s="282"/>
      <c r="I17" s="282"/>
    </row>
    <row r="18" spans="1:9" s="8" customFormat="1" ht="31.7" customHeight="1" x14ac:dyDescent="0.15">
      <c r="A18" s="141"/>
      <c r="B18" s="293" t="s">
        <v>221</v>
      </c>
      <c r="C18" s="293"/>
      <c r="D18" s="293"/>
      <c r="E18" s="293"/>
      <c r="F18" s="293"/>
      <c r="G18" s="293"/>
      <c r="H18" s="293"/>
      <c r="I18" s="293"/>
    </row>
    <row r="19" spans="1:9" s="8" customFormat="1" ht="141.6" customHeight="1" x14ac:dyDescent="0.15">
      <c r="C19" s="302" t="s">
        <v>275</v>
      </c>
      <c r="D19" s="302"/>
      <c r="E19" s="302"/>
      <c r="F19" s="302"/>
      <c r="G19" s="302"/>
      <c r="H19" s="302"/>
      <c r="I19" s="302"/>
    </row>
    <row r="20" spans="1:9" ht="24.95" customHeight="1" x14ac:dyDescent="0.15">
      <c r="A20" s="66"/>
      <c r="B20" s="66"/>
      <c r="C20" s="66"/>
      <c r="D20" s="66"/>
      <c r="E20" s="66"/>
      <c r="F20" s="66"/>
      <c r="G20" s="66"/>
      <c r="H20" s="66"/>
      <c r="I20" s="66"/>
    </row>
    <row r="21" spans="1:9" s="53" customFormat="1" ht="50.1" customHeight="1" x14ac:dyDescent="0.15">
      <c r="C21" s="67" t="s">
        <v>52</v>
      </c>
      <c r="D21" s="296" t="str">
        <f>'1'!A4</f>
        <v>福山地区消防組合南消防署瀬戸出張所改築工事</v>
      </c>
      <c r="E21" s="297"/>
      <c r="F21" s="297"/>
      <c r="G21" s="297"/>
      <c r="H21" s="297"/>
      <c r="I21" s="298"/>
    </row>
    <row r="22" spans="1:9" s="53" customFormat="1" ht="50.1" customHeight="1" x14ac:dyDescent="0.15">
      <c r="C22" s="67" t="s">
        <v>187</v>
      </c>
      <c r="D22" s="296"/>
      <c r="E22" s="297"/>
      <c r="F22" s="297"/>
      <c r="G22" s="297"/>
      <c r="H22" s="297"/>
      <c r="I22" s="298"/>
    </row>
    <row r="23" spans="1:9" ht="18" customHeight="1" x14ac:dyDescent="0.15"/>
    <row r="24" spans="1:9" ht="18" customHeight="1" x14ac:dyDescent="0.15">
      <c r="C24" t="s">
        <v>222</v>
      </c>
    </row>
    <row r="25" spans="1:9" s="53" customFormat="1" ht="39.950000000000003" customHeight="1" x14ac:dyDescent="0.15">
      <c r="C25" s="67" t="s">
        <v>53</v>
      </c>
      <c r="D25" s="304" t="s">
        <v>54</v>
      </c>
      <c r="E25" s="304"/>
      <c r="F25" s="305"/>
      <c r="G25" s="305"/>
      <c r="H25" s="68" t="s">
        <v>276</v>
      </c>
      <c r="I25" s="69" t="s">
        <v>55</v>
      </c>
    </row>
    <row r="26" spans="1:9" s="53" customFormat="1" ht="24.95" customHeight="1" x14ac:dyDescent="0.15">
      <c r="C26" s="306"/>
      <c r="D26" s="308"/>
      <c r="E26" s="309"/>
      <c r="F26" s="310"/>
      <c r="G26" s="311"/>
      <c r="H26" s="312"/>
      <c r="I26" s="139" t="s">
        <v>188</v>
      </c>
    </row>
    <row r="27" spans="1:9" s="53" customFormat="1" ht="24.95" customHeight="1" x14ac:dyDescent="0.15">
      <c r="C27" s="307"/>
      <c r="D27" s="314"/>
      <c r="E27" s="315"/>
      <c r="F27" s="316"/>
      <c r="G27" s="317"/>
      <c r="H27" s="313"/>
      <c r="I27" s="140" t="s">
        <v>190</v>
      </c>
    </row>
    <row r="28" spans="1:9" s="53" customFormat="1" ht="24.95" customHeight="1" x14ac:dyDescent="0.15">
      <c r="C28" s="306"/>
      <c r="D28" s="308"/>
      <c r="E28" s="309"/>
      <c r="F28" s="310"/>
      <c r="G28" s="311"/>
      <c r="H28" s="312"/>
      <c r="I28" s="139" t="s">
        <v>188</v>
      </c>
    </row>
    <row r="29" spans="1:9" s="53" customFormat="1" ht="24.95" customHeight="1" x14ac:dyDescent="0.15">
      <c r="C29" s="307"/>
      <c r="D29" s="314"/>
      <c r="E29" s="315"/>
      <c r="F29" s="316"/>
      <c r="G29" s="317"/>
      <c r="H29" s="313"/>
      <c r="I29" s="140" t="s">
        <v>189</v>
      </c>
    </row>
    <row r="30" spans="1:9" ht="32.450000000000003" customHeight="1" x14ac:dyDescent="0.15">
      <c r="C30" s="303" t="s">
        <v>277</v>
      </c>
      <c r="D30" s="303"/>
      <c r="E30" s="303"/>
      <c r="F30" s="303"/>
      <c r="G30" s="303"/>
      <c r="H30" s="303"/>
      <c r="I30" s="30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33"/>
  <sheetViews>
    <sheetView view="pageBreakPreview" zoomScale="85" zoomScaleNormal="100" zoomScaleSheetLayoutView="85" workbookViewId="0"/>
  </sheetViews>
  <sheetFormatPr defaultColWidth="9" defaultRowHeight="13.5" x14ac:dyDescent="0.15"/>
  <cols>
    <col min="1" max="14" width="8.375" customWidth="1"/>
  </cols>
  <sheetData>
    <row r="1" spans="1:10" x14ac:dyDescent="0.15">
      <c r="A1" t="s">
        <v>308</v>
      </c>
      <c r="F1" s="3"/>
      <c r="J1" s="3"/>
    </row>
    <row r="2" spans="1:10" x14ac:dyDescent="0.15">
      <c r="A2" s="51"/>
    </row>
    <row r="3" spans="1:10" ht="30" customHeight="1" x14ac:dyDescent="0.15">
      <c r="A3" s="286" t="s">
        <v>50</v>
      </c>
      <c r="B3" s="286"/>
      <c r="C3" s="286"/>
      <c r="D3" s="286"/>
      <c r="E3" s="286"/>
      <c r="F3" s="286"/>
      <c r="G3" s="286"/>
      <c r="H3" s="286"/>
      <c r="I3" s="286"/>
      <c r="J3" s="286"/>
    </row>
    <row r="4" spans="1:10" ht="18" customHeight="1" x14ac:dyDescent="0.15">
      <c r="A4" s="1"/>
      <c r="B4" s="2"/>
      <c r="C4" s="2"/>
      <c r="D4" s="2"/>
      <c r="E4" s="2"/>
      <c r="F4" s="2"/>
    </row>
    <row r="5" spans="1:10" ht="18" customHeight="1" x14ac:dyDescent="0.15">
      <c r="H5" s="287" t="s">
        <v>87</v>
      </c>
      <c r="I5" s="287"/>
      <c r="J5" s="287"/>
    </row>
    <row r="6" spans="1:10" ht="18" customHeight="1" x14ac:dyDescent="0.15"/>
    <row r="7" spans="1:10" ht="18" customHeight="1" x14ac:dyDescent="0.15">
      <c r="A7" s="13" t="s">
        <v>289</v>
      </c>
      <c r="B7" s="13"/>
      <c r="C7" s="11"/>
    </row>
    <row r="8" spans="1:10" ht="18" customHeight="1" x14ac:dyDescent="0.15">
      <c r="A8" s="3"/>
      <c r="B8" s="5"/>
      <c r="C8" s="3"/>
    </row>
    <row r="9" spans="1:10" ht="24.95" customHeight="1" x14ac:dyDescent="0.15">
      <c r="E9" s="288" t="s">
        <v>101</v>
      </c>
      <c r="F9" s="288"/>
      <c r="G9" s="289"/>
      <c r="H9" s="289"/>
      <c r="I9" s="289"/>
      <c r="J9" s="289"/>
    </row>
    <row r="10" spans="1:10" ht="24.95" customHeight="1" x14ac:dyDescent="0.15">
      <c r="E10" s="288" t="s">
        <v>3</v>
      </c>
      <c r="F10" s="288"/>
      <c r="G10" s="290"/>
      <c r="H10" s="290"/>
      <c r="I10" s="290"/>
      <c r="J10" s="290"/>
    </row>
    <row r="11" spans="1:10" ht="24.95" customHeight="1" x14ac:dyDescent="0.15">
      <c r="E11" s="288" t="s">
        <v>102</v>
      </c>
      <c r="F11" s="288"/>
      <c r="G11" s="290"/>
      <c r="H11" s="290"/>
      <c r="I11" s="290"/>
      <c r="J11" s="290"/>
    </row>
    <row r="12" spans="1:10" ht="9.9499999999999993" customHeight="1" x14ac:dyDescent="0.15">
      <c r="E12" s="4"/>
      <c r="J12" s="65" t="s">
        <v>218</v>
      </c>
    </row>
    <row r="13" spans="1:10" ht="24.95" customHeight="1" x14ac:dyDescent="0.15">
      <c r="E13" s="7"/>
    </row>
    <row r="14" spans="1:10" ht="24.95" customHeight="1" x14ac:dyDescent="0.15">
      <c r="E14" s="7"/>
    </row>
    <row r="15" spans="1:10" s="8" customFormat="1" ht="36" customHeight="1" x14ac:dyDescent="0.15">
      <c r="A15" s="292" t="s">
        <v>106</v>
      </c>
      <c r="B15" s="292"/>
      <c r="C15" s="289" t="str">
        <f>'1'!A4</f>
        <v>福山地区消防組合南消防署瀬戸出張所改築工事</v>
      </c>
      <c r="D15" s="289"/>
      <c r="E15" s="289"/>
      <c r="F15" s="289"/>
      <c r="G15" s="289"/>
      <c r="H15" s="289"/>
      <c r="I15" s="289"/>
      <c r="J15" s="289"/>
    </row>
    <row r="16" spans="1:10" s="8" customFormat="1" ht="36" customHeight="1" x14ac:dyDescent="0.15">
      <c r="A16" s="292" t="s">
        <v>145</v>
      </c>
      <c r="B16" s="292"/>
      <c r="C16" s="290"/>
      <c r="D16" s="290"/>
      <c r="E16" s="290"/>
      <c r="F16" s="290"/>
      <c r="G16" s="290"/>
      <c r="H16" s="290"/>
      <c r="I16" s="290"/>
      <c r="J16" s="290"/>
    </row>
    <row r="17" spans="1:10" s="8" customFormat="1" ht="23.25" customHeight="1" x14ac:dyDescent="0.15">
      <c r="A17" s="108"/>
      <c r="C17" s="108"/>
      <c r="D17" s="108"/>
      <c r="E17" s="108"/>
      <c r="F17" s="108"/>
    </row>
    <row r="18" spans="1:10" s="8" customFormat="1" ht="60" customHeight="1" x14ac:dyDescent="0.15">
      <c r="A18" s="325" t="s">
        <v>244</v>
      </c>
      <c r="B18" s="325"/>
      <c r="C18" s="325"/>
      <c r="D18" s="325"/>
      <c r="E18" s="325"/>
      <c r="F18" s="325"/>
      <c r="G18" s="325"/>
      <c r="H18" s="325"/>
      <c r="I18" s="325"/>
      <c r="J18" s="325"/>
    </row>
    <row r="19" spans="1:10" s="8" customFormat="1" ht="30" customHeight="1" x14ac:dyDescent="0.15">
      <c r="A19" s="146"/>
      <c r="B19" s="146"/>
      <c r="C19" s="146"/>
      <c r="D19" s="146"/>
      <c r="E19" s="146"/>
      <c r="F19" s="146"/>
      <c r="G19" s="146"/>
      <c r="H19" s="146"/>
      <c r="I19" s="146"/>
      <c r="J19" s="146"/>
    </row>
    <row r="20" spans="1:10" s="8" customFormat="1" ht="31.35" customHeight="1" x14ac:dyDescent="0.15">
      <c r="A20" s="143" t="s">
        <v>240</v>
      </c>
      <c r="B20" s="318" t="s">
        <v>245</v>
      </c>
      <c r="C20" s="318"/>
      <c r="D20" s="318"/>
      <c r="E20" s="318"/>
      <c r="F20" s="318"/>
      <c r="G20" s="318"/>
      <c r="H20" s="318"/>
      <c r="I20" s="318"/>
      <c r="J20" s="318"/>
    </row>
    <row r="21" spans="1:10" s="8" customFormat="1" ht="31.35" customHeight="1" x14ac:dyDescent="0.15">
      <c r="A21" s="143" t="s">
        <v>196</v>
      </c>
      <c r="B21" s="318" t="s">
        <v>241</v>
      </c>
      <c r="C21" s="318"/>
      <c r="D21" s="318"/>
      <c r="E21" s="318"/>
      <c r="F21" s="318"/>
      <c r="G21" s="318"/>
      <c r="H21" s="318"/>
      <c r="I21" s="318"/>
      <c r="J21" s="318"/>
    </row>
    <row r="22" spans="1:10" ht="58.35" customHeight="1" x14ac:dyDescent="0.15">
      <c r="A22" s="143" t="s">
        <v>197</v>
      </c>
      <c r="B22" s="318" t="s">
        <v>246</v>
      </c>
      <c r="C22" s="318"/>
      <c r="D22" s="318"/>
      <c r="E22" s="318"/>
      <c r="F22" s="318"/>
      <c r="G22" s="318"/>
      <c r="H22" s="318"/>
      <c r="I22" s="318"/>
      <c r="J22" s="318"/>
    </row>
    <row r="23" spans="1:10" s="8" customFormat="1" ht="22.7" customHeight="1" x14ac:dyDescent="0.15">
      <c r="A23" s="143" t="s">
        <v>199</v>
      </c>
      <c r="B23" s="318" t="s">
        <v>247</v>
      </c>
      <c r="C23" s="318"/>
      <c r="D23" s="318"/>
      <c r="E23" s="318"/>
      <c r="F23" s="318"/>
      <c r="G23" s="318"/>
      <c r="H23" s="318"/>
      <c r="I23" s="318"/>
      <c r="J23" s="318"/>
    </row>
    <row r="24" spans="1:10" s="8" customFormat="1" ht="24.6" customHeight="1" x14ac:dyDescent="0.15">
      <c r="A24" s="143" t="s">
        <v>242</v>
      </c>
      <c r="B24" s="318" t="s">
        <v>243</v>
      </c>
      <c r="C24" s="318"/>
      <c r="D24" s="318"/>
      <c r="E24" s="318"/>
      <c r="F24" s="318"/>
      <c r="G24" s="318"/>
      <c r="H24" s="318"/>
      <c r="I24" s="318"/>
      <c r="J24" s="318"/>
    </row>
    <row r="25" spans="1:10" s="8" customFormat="1" ht="60" customHeight="1" x14ac:dyDescent="0.15">
      <c r="B25" s="109"/>
      <c r="C25" s="109"/>
      <c r="D25" s="109"/>
      <c r="E25" s="109"/>
      <c r="F25" s="109"/>
      <c r="G25" s="109"/>
      <c r="H25" s="109"/>
      <c r="I25" s="109"/>
      <c r="J25" s="109"/>
    </row>
    <row r="26" spans="1:10" s="13" customFormat="1" ht="23.25" customHeight="1" x14ac:dyDescent="0.15">
      <c r="A26" s="324" t="s">
        <v>223</v>
      </c>
      <c r="B26" s="324"/>
      <c r="C26" s="324"/>
      <c r="D26" s="324"/>
      <c r="E26" s="324"/>
      <c r="F26" s="324"/>
      <c r="G26" s="324"/>
      <c r="H26" s="324"/>
      <c r="I26" s="324"/>
      <c r="J26" s="324"/>
    </row>
    <row r="27" spans="1:10" s="53" customFormat="1" ht="33" customHeight="1" x14ac:dyDescent="0.15">
      <c r="A27" s="319" t="s">
        <v>104</v>
      </c>
      <c r="B27" s="320"/>
      <c r="C27" s="142" t="s">
        <v>178</v>
      </c>
      <c r="D27" s="232" t="s">
        <v>191</v>
      </c>
      <c r="E27" s="321"/>
      <c r="F27" s="322"/>
      <c r="G27" s="323" t="s">
        <v>276</v>
      </c>
      <c r="H27" s="323"/>
      <c r="I27" s="323" t="s">
        <v>105</v>
      </c>
      <c r="J27" s="323"/>
    </row>
    <row r="28" spans="1:10" s="53" customFormat="1" ht="22.5" customHeight="1" x14ac:dyDescent="0.15">
      <c r="A28" s="326"/>
      <c r="B28" s="327"/>
      <c r="C28" s="330"/>
      <c r="D28" s="332"/>
      <c r="E28" s="332"/>
      <c r="F28" s="333"/>
      <c r="G28" s="334"/>
      <c r="H28" s="334"/>
      <c r="I28" s="335" t="s">
        <v>192</v>
      </c>
      <c r="J28" s="336"/>
    </row>
    <row r="29" spans="1:10" s="53" customFormat="1" ht="22.5" customHeight="1" x14ac:dyDescent="0.15">
      <c r="A29" s="328"/>
      <c r="B29" s="329"/>
      <c r="C29" s="331"/>
      <c r="D29" s="337"/>
      <c r="E29" s="337"/>
      <c r="F29" s="338"/>
      <c r="G29" s="334"/>
      <c r="H29" s="334"/>
      <c r="I29" s="339" t="s">
        <v>193</v>
      </c>
      <c r="J29" s="340"/>
    </row>
    <row r="30" spans="1:10" s="53" customFormat="1" ht="23.25" customHeight="1" x14ac:dyDescent="0.15">
      <c r="A30" s="110" t="s">
        <v>224</v>
      </c>
      <c r="B30" s="111"/>
      <c r="C30" s="112"/>
      <c r="D30" s="112"/>
      <c r="E30" s="112"/>
      <c r="F30" s="112"/>
      <c r="G30" s="110"/>
      <c r="H30" s="110"/>
      <c r="I30" s="110"/>
      <c r="J30" s="110"/>
    </row>
    <row r="31" spans="1:10" ht="21.75" customHeight="1" x14ac:dyDescent="0.15">
      <c r="A31" s="13" t="s">
        <v>225</v>
      </c>
    </row>
    <row r="32" spans="1:10" s="53" customFormat="1" ht="23.25" hidden="1" customHeight="1" x14ac:dyDescent="0.15">
      <c r="A32" s="110" t="s">
        <v>201</v>
      </c>
      <c r="B32" s="111"/>
      <c r="C32" s="112"/>
      <c r="D32" s="112"/>
      <c r="E32" s="112"/>
      <c r="F32" s="112"/>
      <c r="G32" s="110"/>
      <c r="H32" s="110"/>
      <c r="I32" s="110"/>
      <c r="J32" s="110"/>
    </row>
    <row r="33" spans="1:1" ht="21.75" hidden="1" customHeight="1" x14ac:dyDescent="0.15">
      <c r="A33" t="s">
        <v>202</v>
      </c>
    </row>
  </sheetData>
  <mergeCells count="30">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E9:F9"/>
    <mergeCell ref="G9:J9"/>
  </mergeCells>
  <phoneticPr fontId="2"/>
  <dataValidations count="1">
    <dataValidation type="list" allowBlank="1" showInputMessage="1" showErrorMessage="1" sqref="C28:C29" xr:uid="{00000000-0002-0000-0700-000000000000}">
      <formula1>$A$32:$A$33</formula1>
    </dataValidation>
  </dataValidations>
  <pageMargins left="0.78740157480314965" right="0.59055118110236227" top="0.59055118110236227"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1（書面）</vt:lpstr>
      <vt:lpstr>1</vt:lpstr>
      <vt:lpstr>2</vt:lpstr>
      <vt:lpstr>3-1</vt:lpstr>
      <vt:lpstr>3-2</vt:lpstr>
      <vt:lpstr>3-3</vt:lpstr>
      <vt:lpstr>4-1</vt:lpstr>
      <vt:lpstr>4-2</vt:lpstr>
      <vt:lpstr>4-3</vt:lpstr>
      <vt:lpstr>4-4</vt:lpstr>
      <vt:lpstr>4-5</vt:lpstr>
      <vt:lpstr>5</vt:lpstr>
      <vt:lpstr>7</vt:lpstr>
      <vt:lpstr>8</vt:lpstr>
      <vt:lpstr>A</vt:lpstr>
      <vt:lpstr>Ｂ-1</vt:lpstr>
      <vt:lpstr>Ｂ-2</vt:lpstr>
      <vt:lpstr>Ｂ-3</vt:lpstr>
      <vt:lpstr>Ｃ</vt:lpstr>
      <vt:lpstr>Ｄ</vt:lpstr>
      <vt:lpstr>E</vt:lpstr>
      <vt:lpstr>'1'!Print_Area</vt:lpstr>
      <vt:lpstr>'3-1'!Print_Area</vt:lpstr>
      <vt:lpstr>'3-2'!Print_Area</vt:lpstr>
      <vt:lpstr>'3-3'!Print_Area</vt:lpstr>
      <vt:lpstr>'4-1'!Print_Area</vt:lpstr>
      <vt:lpstr>'4-2'!Print_Area</vt:lpstr>
      <vt:lpstr>'4-3'!Print_Area</vt:lpstr>
      <vt:lpstr>'4-4'!Print_Area</vt:lpstr>
      <vt:lpstr>'4-5'!Print_Area</vt:lpstr>
      <vt:lpstr>'7'!Print_Area</vt:lpstr>
      <vt:lpstr>'8'!Print_Area</vt:lpstr>
      <vt:lpstr>'Ｂ-1'!Print_Area</vt:lpstr>
      <vt:lpstr>'Ｂ-2'!Print_Area</vt:lpstr>
      <vt:lpstr>'Ｂ-3'!Print_Area</vt:lpstr>
      <vt:lpstr>'Ｃ'!Print_Area</vt:lpstr>
      <vt:lpstr>Ｄ!Print_Area</vt:lpstr>
      <vt:lpstr>E!Print_Area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2026-03-24T11:26:20Z</cp:lastPrinted>
  <dcterms:created xsi:type="dcterms:W3CDTF">2004-09-21T12:35:59Z</dcterms:created>
  <dcterms:modified xsi:type="dcterms:W3CDTF">2026-06-18T07:20:17Z</dcterms:modified>
</cp:coreProperties>
</file>