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765ABA2A-5DC1-416A-9511-1CC7604D116C}" xr6:coauthVersionLast="47" xr6:coauthVersionMax="47" xr10:uidLastSave="{00000000-0000-0000-0000-000000000000}"/>
  <bookViews>
    <workbookView xWindow="-28920" yWindow="-2385" windowWidth="29040" windowHeight="15720" tabRatio="969" activeTab="1" xr2:uid="{00000000-000D-0000-FFFF-FFFF00000000}"/>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<sst xmlns="http://schemas.openxmlformats.org/spreadsheetml/2006/main" count="412" uniqueCount="301">
  <si>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</si>
  <si>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</si>
  <si>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</si>
  <si>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</si>
  <si>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</si>
  <si>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</si>
  <si>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</si>
  <si>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</si>
  <si>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</si>
  <si>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</si>
  <si>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</si>
  <si>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</si>
  <si>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</si>
  <si>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</si>
  <si>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</si>
  <si>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</si>
  <si>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</si>
  <si>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</si>
  <si>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</si>
  <si>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</si>
  <si>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</si>
  <si>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</si>
  <si>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</si>
  <si>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</si>
  <si>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</si>
  <si>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</si>
  <si>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</si>
  <si>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</si>
  <si>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</si>
  <si>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</si>
  <si>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</si>
  <si>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</si>
  <si>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</si>
  <si>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</si>
  <si>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</si>
  <si>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</si>
  <si>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</si>
  <si>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</si>
  <si>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</si>
  <si>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</si>
  <si>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</si>
  <si>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</si>
  <si>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</si>
  <si>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</si>
  <si>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</si>
  <si>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</si>
  <si>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</si>
  <si>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</si>
  <si>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</si>
  <si>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</si>
  <si>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</si>
  <si>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</si>
  <si>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</si>
  <si>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</si>
  <si>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</si>
  <si>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</si>
  <si>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</si>
  <si>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</si>
  <si>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</si>
  <si>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</si>
  <si>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</si>
  <si>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</si>
  <si>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</si>
  <si>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</si>
  <si>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</si>
  <si>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</si>
  <si>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</si>
  <si>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</si>
  <si>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</si>
  <si>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</si>
  <si>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</si>
  <si>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</si>
  <si>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</si>
  <si>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</si>
  <si>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</si>
  <si>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</si>
  <si>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</si>
  <si>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</si>
  <si>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</si>
  <si>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</si>
  <si>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</si>
  <si>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</si>
  <si>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</si>
  <si>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</si>
  <si>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</si>
  <si>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</si>
  <si>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</si>
  <si>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</si>
  <si>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</si>
  <si>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</si>
  <si>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</si>
  <si>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</si>
  <si>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</si>
  <si>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</si>
  <si>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</si>
  <si>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</si>
  <si>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</si>
  <si>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</si>
  <si>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</si>
  <si>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</si>
  <si>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</si>
  <si>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</si>
  <si>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</si>
  <si>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</si>
  <si>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</si>
  <si>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</si>
  <si>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</si>
  <si>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</si>
  <si>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</si>
  <si>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</si>
  <si>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</si>
  <si>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</si>
  <si>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</si>
  <si>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</si>
  <si>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</si>
  <si>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</si>
  <si>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</si>
  <si>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</si>
  <si>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</si>
  <si>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</si>
  <si>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</si>
  <si>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</si>
  <si>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</si>
  <si>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</si>
  <si>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</si>
  <si>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</si>
  <si>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</si>
  <si>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</si>
  <si>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</si>
  <si>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</si>
  <si>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</si>
  <si>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</si>
  <si>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</si>
  <si>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</si>
  <si>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</si>
  <si>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</si>
  <si>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</si>
  <si>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</si>
  <si>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</si>
  <si>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</si>
  <si>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</si>
  <si>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</si>
  <si>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</si>
  <si>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</si>
  <si>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</si>
  <si>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</si>
  <si>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</si>
  <si>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</si>
  <si>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</si>
  <si>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</si>
  <si>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</si>
  <si>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</si>
  <si>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</si>
  <si>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</si>
  <si>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</si>
  <si>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</si>
  <si>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</si>
  <si>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</si>
  <si>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</si>
  <si>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</si>
  <si>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</si>
  <si>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</si>
  <si>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</si>
  <si>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</si>
  <si>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</si>
  <si>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</si>
  <si>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</si>
  <si>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</si>
  <si>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</si>
  <si>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</si>
  <si>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</si>
  <si>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</si>
  <si>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</si>
  <si>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</si>
  <si>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</si>
  <si>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</si>
  <si>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</si>
  <si>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</si>
  <si>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</si>
  <si>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</si>
  <si>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</si>
  <si>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</si>
  <si>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</si>
  <si>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</si>
  <si>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</si>
  <si>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</si>
  <si>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</si>
  <si>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</si>
  <si>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</si>
  <si>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</si>
  <si>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</si>
  <si>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</si>
  <si>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</si>
  <si>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</si>
  <si>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</si>
  <si>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</si>
  <si>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</si>
  <si>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</si>
  <si>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</si>
  <si>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</si>
  <si>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</si>
  <si>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</si>
  <si>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</si>
  <si>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</si>
  <si>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</si>
  <si>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</si>
  <si>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</si>
  <si>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</si>
  <si>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</si>
  <si>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</si>
  <si>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</si>
  <si>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</si>
  <si>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</si>
  <si>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</si>
  <si>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</si>
  <si>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</si>
  <si>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</si>
  <si>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</si>
  <si>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</si>
  <si>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</si>
  <si>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</si>
  <si>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</si>
  <si>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</si>
  <si>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</si>
  <si>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</si>
  <si>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</si>
  <si>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</si>
  <si>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</si>
  <si>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</si>
  <si>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</si>
  <si>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</si>
  <si>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</si>
  <si>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</si>
  <si>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</si>
  <si>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</si>
  <si>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</si>
  <si>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</si>
  <si>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</si>
  <si>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</si>
  <si>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</si>
  <si>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</si>
  <si>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</si>
  <si>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</si>
  <si>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</si>
  <si>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</si>
  <si>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</si>
  <si>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</si>
  <si>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</si>
  <si>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</si>
  <si>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</si>
  <si>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</si>
  <si>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</si>
  <si>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</si>
  <si>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</si>
  <si>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</si>
  <si>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</si>
  <si>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</si>
  <si>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</si>
  <si>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</si>
  <si>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</si>
  <si>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</si>
  <si>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</si>
  <si>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</si>
  <si>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</si>
  <si>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</si>
  <si>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</si>
  <si>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</si>
  <si>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</si>
  <si>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</si>
  <si>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</si>
  <si>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</si>
  <si>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</si>
  <si>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</si>
  <si>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</si>
  <si>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</si>
  <si>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</si>
  <si>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</si>
  <si>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</si>
  <si>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</si>
  <si>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</si>
  <si>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</si>
  <si>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</si>
  <si>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</si>
  <si>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</si>
  <si>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</si>
  <si>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</si>
  <si>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</si>
  <si>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</si>
  <si>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</si>
  <si>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</si>
  <si>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</si>
  <si>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</si>
  <si>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</si>
  <si>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</si>
  <si>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</si>
  <si>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</si>
  <si>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</si>
  <si>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</si>
  <si>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</si>
  <si>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</si>
  <si>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配水管布設工事（配改８－３）</t>
    <rPh sb="0" eb="3">
      <t>ハイスイカン</t>
    </rPh>
    <rPh sb="3" eb="5">
      <t>フセツ</t>
    </rPh>
    <rPh sb="5" eb="7">
      <t>コウジ</t>
    </rPh>
    <rPh sb="8" eb="10">
      <t>ハイカイ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</si>
</sst>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配水管布設工事（配改８－３）</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5"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5">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2">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2">
      <c r="D9" s="63" t="s">
        <v>231</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2">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1"/>
      <c r="B19" s="110" t="s">
        <v>77</v>
      </c>
      <c r="C19" s="221" t="s">
        <v>290</v>
      </c>
      <c r="D19" s="222"/>
      <c r="E19" s="223"/>
      <c r="F19" s="111" t="s">
        <v>164</v>
      </c>
      <c r="G19" s="112" t="s">
        <v>10</v>
      </c>
      <c r="H19" s="102" t="str">
        <f>VLOOKUP(G19,$AJ$3:$AP$6,3)</f>
        <v>（表示欄です）</v>
      </c>
    </row>
    <row r="20" spans="1:43" s="100" customFormat="1" ht="33.75" customHeight="1" x14ac:dyDescent="0.2">
      <c r="A20" s="230" t="s">
        <v>102</v>
      </c>
      <c r="B20" s="231"/>
      <c r="C20" s="231"/>
      <c r="D20" s="232"/>
      <c r="E20" s="134" t="s">
        <v>122</v>
      </c>
      <c r="F20" s="135" t="s">
        <v>76</v>
      </c>
      <c r="G20" s="136"/>
      <c r="H20" s="137" t="s">
        <v>198</v>
      </c>
    </row>
    <row r="21" spans="1:43" s="100" customFormat="1" ht="80.150000000000006" customHeight="1" x14ac:dyDescent="0.2">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5" customHeight="1" x14ac:dyDescent="0.2">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2">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2">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配水管布設工事（配改８－３）</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25" customHeight="1" x14ac:dyDescent="0.2">
      <c r="A11" s="262"/>
      <c r="B11" s="266" t="s">
        <v>85</v>
      </c>
      <c r="C11" s="117" t="s">
        <v>86</v>
      </c>
      <c r="D11" s="118" t="s">
        <v>87</v>
      </c>
      <c r="E11" s="121"/>
    </row>
    <row r="12" spans="1:6" s="18" customFormat="1" ht="25.25" customHeight="1" x14ac:dyDescent="0.2">
      <c r="A12" s="262"/>
      <c r="B12" s="262"/>
      <c r="C12" s="119"/>
      <c r="D12" s="120" t="s">
        <v>88</v>
      </c>
      <c r="E12" s="122"/>
    </row>
    <row r="13" spans="1:6" s="18" customFormat="1" ht="25.25" customHeight="1" x14ac:dyDescent="0.2">
      <c r="A13" s="262"/>
      <c r="B13" s="262"/>
      <c r="C13" s="119"/>
      <c r="D13" s="120" t="s">
        <v>89</v>
      </c>
      <c r="E13" s="123"/>
    </row>
    <row r="14" spans="1:6" s="18" customFormat="1" ht="25.25" customHeight="1" x14ac:dyDescent="0.2">
      <c r="A14" s="262"/>
      <c r="B14" s="262"/>
      <c r="C14" s="117" t="s">
        <v>81</v>
      </c>
      <c r="D14" s="118" t="s">
        <v>90</v>
      </c>
      <c r="E14" s="121"/>
    </row>
    <row r="15" spans="1:6" s="18" customFormat="1" ht="25.25" customHeight="1" x14ac:dyDescent="0.2">
      <c r="A15" s="262"/>
      <c r="B15" s="262"/>
      <c r="C15" s="119"/>
      <c r="D15" s="120" t="s">
        <v>91</v>
      </c>
      <c r="E15" s="122"/>
    </row>
    <row r="16" spans="1:6" s="18" customFormat="1" ht="25.25"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49999999999999" customHeight="1" x14ac:dyDescent="0.2">
      <c r="A24" s="270"/>
      <c r="B24" s="281"/>
      <c r="C24" s="282"/>
      <c r="D24" s="276"/>
      <c r="E24" s="277"/>
    </row>
    <row r="25" spans="1:5" ht="20.149999999999999" customHeight="1" x14ac:dyDescent="0.2">
      <c r="A25" s="270"/>
      <c r="B25" s="283" t="s">
        <v>100</v>
      </c>
      <c r="C25" s="284"/>
      <c r="D25" s="276"/>
      <c r="E25" s="277"/>
    </row>
    <row r="26" spans="1:5" ht="20.149999999999999"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3" customHeight="1" x14ac:dyDescent="0.2"/>
    <row r="31" spans="1:5" s="17" customFormat="1" ht="19.5" customHeight="1" x14ac:dyDescent="0.2">
      <c r="A31" s="288" t="s">
        <v>249</v>
      </c>
      <c r="B31" s="288"/>
      <c r="C31" s="288"/>
      <c r="D31" s="288"/>
      <c r="E31" s="288"/>
    </row>
    <row r="32" spans="1:5" s="17" customFormat="1" ht="60.65" customHeight="1" x14ac:dyDescent="0.2">
      <c r="A32" s="267" t="s">
        <v>292</v>
      </c>
      <c r="B32" s="289"/>
      <c r="C32" s="289"/>
      <c r="D32" s="289"/>
      <c r="E32" s="289"/>
    </row>
    <row r="33" spans="1:5" ht="44.4"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3" customWidth="1"/>
    <col min="9" max="16384" width="9" style="1"/>
  </cols>
  <sheetData>
    <row r="1" spans="1:13" ht="22.5" customHeight="1" x14ac:dyDescent="0.3">
      <c r="A1" s="199" t="s">
        <v>195</v>
      </c>
      <c r="B1" s="18"/>
      <c r="E1" s="295" t="s">
        <v>182</v>
      </c>
      <c r="F1" s="295"/>
    </row>
    <row r="2" spans="1:13" ht="37.5" customHeight="1" x14ac:dyDescent="0.2">
      <c r="A2" s="296" t="str">
        <f>'1（電子）'!A4:H4</f>
        <v>配水管布設工事（配改８－３）</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228</v>
      </c>
    </row>
    <row r="13" spans="1:9" ht="35" customHeight="1" x14ac:dyDescent="0.2">
      <c r="G13" s="208"/>
      <c r="H13" s="8"/>
      <c r="I13" s="9"/>
    </row>
    <row r="14" spans="1:9" s="10" customFormat="1" ht="33.65"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7" customHeight="1" x14ac:dyDescent="0.2">
      <c r="A16" s="210"/>
      <c r="B16" s="331" t="s">
        <v>242</v>
      </c>
      <c r="C16" s="331"/>
      <c r="D16" s="331"/>
      <c r="E16" s="331"/>
      <c r="F16" s="331"/>
      <c r="G16" s="331"/>
      <c r="H16" s="331"/>
      <c r="I16" s="331"/>
    </row>
    <row r="17" spans="1:9" s="10" customFormat="1" ht="15.65" customHeight="1" x14ac:dyDescent="0.2">
      <c r="A17" s="210"/>
      <c r="B17" s="210"/>
      <c r="C17" s="333" t="s">
        <v>234</v>
      </c>
      <c r="D17" s="333"/>
      <c r="E17" s="333"/>
      <c r="F17" s="333"/>
      <c r="G17" s="333"/>
      <c r="H17" s="333"/>
      <c r="I17" s="333"/>
    </row>
    <row r="18" spans="1:9" s="10" customFormat="1" ht="15.65"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2" customHeight="1" x14ac:dyDescent="0.2">
      <c r="A20" s="210"/>
      <c r="B20" s="332" t="s">
        <v>236</v>
      </c>
      <c r="C20" s="332"/>
      <c r="D20" s="332"/>
      <c r="E20" s="332"/>
      <c r="F20" s="332"/>
      <c r="G20" s="332"/>
      <c r="H20" s="332"/>
      <c r="I20" s="332"/>
    </row>
    <row r="21" spans="1:9" s="10" customFormat="1" ht="128" customHeight="1" x14ac:dyDescent="0.2">
      <c r="C21" s="326" t="s">
        <v>250</v>
      </c>
      <c r="D21" s="327"/>
      <c r="E21" s="327"/>
      <c r="F21" s="327"/>
      <c r="G21" s="327"/>
      <c r="H21" s="327"/>
      <c r="I21" s="327"/>
    </row>
    <row r="22" spans="1:9" ht="49.25"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配水管布設工事（配改８－３）</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39.9" customHeight="1" x14ac:dyDescent="0.2">
      <c r="C27" s="97" t="s">
        <v>73</v>
      </c>
      <c r="D27" s="337" t="s">
        <v>74</v>
      </c>
      <c r="E27" s="337"/>
      <c r="F27" s="338"/>
      <c r="G27" s="338"/>
      <c r="H27" s="98" t="s">
        <v>251</v>
      </c>
      <c r="I27" s="99" t="s">
        <v>75</v>
      </c>
    </row>
    <row r="28" spans="1:9" s="62" customFormat="1" ht="24.9" customHeight="1" x14ac:dyDescent="0.2">
      <c r="C28" s="339"/>
      <c r="D28" s="341"/>
      <c r="E28" s="342"/>
      <c r="F28" s="343"/>
      <c r="G28" s="344"/>
      <c r="H28" s="345"/>
      <c r="I28" s="206" t="s">
        <v>241</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252</v>
      </c>
    </row>
    <row r="31" spans="1:9" s="62" customFormat="1" ht="24.9" customHeight="1" x14ac:dyDescent="0.2">
      <c r="C31" s="340"/>
      <c r="D31" s="347"/>
      <c r="E31" s="348"/>
      <c r="F31" s="349"/>
      <c r="G31" s="350"/>
      <c r="H31" s="346"/>
      <c r="I31" s="207" t="s">
        <v>253</v>
      </c>
    </row>
    <row r="32" spans="1:9" ht="17.399999999999999"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topLeftCell="A7" zoomScaleNormal="100" zoomScaleSheetLayoutView="100" workbookViewId="0">
      <selection activeCell="C15" sqref="C15:J15"/>
    </sheetView>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配水管布設工事（配改８－３）</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650000000000006"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5" customHeight="1" x14ac:dyDescent="0.2">
      <c r="A20" s="363" t="s">
        <v>257</v>
      </c>
      <c r="B20" s="363"/>
      <c r="C20" s="363"/>
      <c r="D20" s="363"/>
      <c r="E20" s="363"/>
      <c r="F20" s="363" t="s">
        <v>258</v>
      </c>
      <c r="G20" s="363"/>
      <c r="H20" s="363"/>
      <c r="I20" s="363"/>
      <c r="J20" s="363"/>
    </row>
    <row r="21" spans="1:10" s="10" customFormat="1" ht="56" customHeight="1" x14ac:dyDescent="0.2">
      <c r="A21" s="217" t="s">
        <v>204</v>
      </c>
      <c r="B21" s="359" t="s">
        <v>259</v>
      </c>
      <c r="C21" s="359"/>
      <c r="D21" s="359"/>
      <c r="E21" s="359"/>
      <c r="F21" s="217" t="s">
        <v>260</v>
      </c>
      <c r="G21" s="359" t="s">
        <v>261</v>
      </c>
      <c r="H21" s="359"/>
      <c r="I21" s="359"/>
      <c r="J21" s="359"/>
    </row>
    <row r="22" spans="1:10" ht="70.25" customHeight="1" x14ac:dyDescent="0.2">
      <c r="A22" s="217" t="s">
        <v>262</v>
      </c>
      <c r="B22" s="359" t="s">
        <v>263</v>
      </c>
      <c r="C22" s="359"/>
      <c r="D22" s="359"/>
      <c r="E22" s="359"/>
      <c r="F22" s="217" t="s">
        <v>264</v>
      </c>
      <c r="G22" s="359" t="s">
        <v>265</v>
      </c>
      <c r="H22" s="359"/>
      <c r="I22" s="359"/>
      <c r="J22" s="359"/>
    </row>
    <row r="23" spans="1:10" ht="98.4"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25" customHeight="1" x14ac:dyDescent="0.2">
      <c r="A25" s="217" t="s">
        <v>238</v>
      </c>
      <c r="B25" s="359" t="s">
        <v>272</v>
      </c>
      <c r="C25" s="359"/>
      <c r="D25" s="359"/>
      <c r="E25" s="359"/>
      <c r="F25" s="217" t="s">
        <v>273</v>
      </c>
      <c r="G25" s="359" t="s">
        <v>274</v>
      </c>
      <c r="H25" s="359"/>
      <c r="I25" s="359"/>
      <c r="J25" s="359"/>
    </row>
    <row r="26" spans="1:10" s="10" customFormat="1" ht="44"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5" customHeight="1" x14ac:dyDescent="0.2">
      <c r="A28" s="364" t="s">
        <v>278</v>
      </c>
      <c r="B28" s="364"/>
      <c r="C28" s="364"/>
      <c r="D28" s="364"/>
      <c r="E28" s="364"/>
      <c r="F28" s="364"/>
      <c r="G28" s="364"/>
      <c r="H28" s="364"/>
      <c r="I28" s="364"/>
      <c r="J28" s="364"/>
    </row>
    <row r="29" spans="1:10" s="18" customFormat="1" ht="29"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topLeftCell="A4"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5" customHeight="1" x14ac:dyDescent="0.2">
      <c r="B17" s="97" t="s">
        <v>72</v>
      </c>
      <c r="C17" s="334" t="str">
        <f>'1（電子）'!A4</f>
        <v>配水管布設工事（配改８－３）</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5">
      <c r="A9" s="21"/>
      <c r="C9" s="5" t="s">
        <v>5</v>
      </c>
      <c r="D9" s="158"/>
      <c r="E9" s="158"/>
      <c r="F9" s="71"/>
    </row>
    <row r="10" spans="1:6" s="14" customFormat="1" ht="30" customHeight="1" x14ac:dyDescent="0.25">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配水管布設工事（配改８－３）</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2026-06-24T04:43:17Z</dcterms:modified>
</cp:coreProperties>
</file>