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市箕島交流館他６施設便所洋式化改修給排水衛生設備工事\"/>
    </mc:Choice>
  </mc:AlternateContent>
  <xr:revisionPtr revIDLastSave="0" documentId="13_ncr:1_{2248E88B-C6C7-45E8-B57C-1FF139128F2C}" xr6:coauthVersionLast="36"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59" r:id="rId5"/>
    <sheet name="4-2" sheetId="62" r:id="rId6"/>
    <sheet name="4-3" sheetId="61" r:id="rId7"/>
    <sheet name="7" sheetId="38" r:id="rId8"/>
    <sheet name="Ｂ" sheetId="41" r:id="rId9"/>
    <sheet name="B-2" sheetId="58" r:id="rId10"/>
    <sheet name="Ｄ" sheetId="29" r:id="rId11"/>
    <sheet name="Ｅ" sheetId="42" r:id="rId12"/>
    <sheet name="Ｆ" sheetId="63" r:id="rId13"/>
  </sheets>
  <definedNames>
    <definedName name="_xlnm.Print_Area" localSheetId="1">'1'!$A$1:$H$33</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'4-3'!$A$1:$J$31</definedName>
    <definedName name="_xlnm.Print_Area" localSheetId="7">'7'!$A$1:$F$54</definedName>
    <definedName name="_xlnm.Print_Area" localSheetId="8">Ｂ!$A$1:$I$59</definedName>
    <definedName name="_xlnm.Print_Area" localSheetId="9">'B-2'!$A$1:$I$61</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8" i="53" l="1"/>
  <c r="H27" i="53" l="1"/>
  <c r="C15" i="62" l="1"/>
  <c r="H26" i="53" l="1"/>
  <c r="H23" i="53"/>
  <c r="F23" i="53"/>
  <c r="E23" i="53"/>
  <c r="H21" i="53"/>
  <c r="H19" i="53"/>
  <c r="F19" i="53"/>
  <c r="E19" i="53"/>
  <c r="C16" i="61" l="1"/>
  <c r="D21" i="59"/>
  <c r="A5" i="56" l="1"/>
  <c r="B14" i="25" l="1"/>
  <c r="C18" i="38"/>
  <c r="A4" i="43"/>
</calcChain>
</file>

<file path=xl/sharedStrings.xml><?xml version="1.0" encoding="utf-8"?>
<sst xmlns="http://schemas.openxmlformats.org/spreadsheetml/2006/main" count="393" uniqueCount="266">
  <si>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</si>
  <si>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</si>
  <si>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</si>
  <si>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</si>
  <si>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</si>
  <si>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</si>
  <si>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</si>
  <si>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</si>
  <si>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</si>
  <si>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</si>
  <si>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</si>
  <si>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</si>
  <si>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</si>
  <si>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</si>
  <si>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</si>
  <si>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</si>
  <si>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</si>
  <si>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</si>
  <si>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</si>
  <si>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</si>
  <si>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</si>
  <si>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</si>
  <si>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</si>
  <si>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</si>
  <si>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</si>
  <si>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</si>
  <si>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</si>
  <si>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</si>
  <si>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</si>
  <si>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</si>
  <si>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</si>
  <si>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</si>
  <si>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</si>
  <si>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</si>
  <si>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</si>
  <si>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</si>
  <si>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</si>
  <si>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</si>
  <si>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</si>
  <si>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</si>
  <si>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</si>
  <si>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</si>
  <si>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</si>
  <si>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</si>
  <si>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</si>
  <si>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</si>
  <si>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</si>
  <si>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</si>
  <si>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</si>
  <si>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</si>
  <si>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</si>
  <si>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</si>
  <si>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</si>
  <si>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</si>
  <si>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</si>
  <si>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</si>
  <si>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</si>
  <si>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</si>
  <si>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</si>
  <si>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</si>
  <si>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</si>
  <si>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</si>
  <si>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</si>
  <si>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</si>
  <si>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</si>
  <si>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</si>
  <si>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</si>
  <si>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</si>
  <si>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</si>
  <si>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</si>
  <si>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</si>
  <si>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</si>
  <si>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</si>
  <si>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</si>
  <si>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</si>
  <si>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</si>
  <si>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</si>
  <si>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</si>
  <si>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</si>
  <si>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</si>
  <si>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</si>
  <si>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</si>
  <si>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</si>
  <si>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</si>
  <si>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</si>
  <si>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</si>
  <si>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</si>
  <si>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</si>
  <si>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</si>
  <si>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</si>
  <si>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</si>
  <si>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</si>
  <si>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</si>
  <si>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</si>
  <si>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</si>
  <si>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</si>
  <si>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</si>
  <si>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</si>
  <si>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</si>
  <si>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</si>
  <si>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</si>
  <si>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</si>
  <si>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</si>
  <si>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</si>
  <si>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</si>
  <si>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</si>
  <si>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</si>
  <si>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</si>
  <si>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</si>
  <si>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</si>
  <si>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</si>
  <si>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</si>
  <si>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</si>
  <si>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</si>
  <si>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</si>
  <si>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</si>
  <si>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</si>
  <si>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</si>
  <si>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</si>
  <si>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</si>
  <si>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</si>
  <si>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２</t>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</si>
  <si>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</si>
  <si>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</si>
  <si>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</si>
  <si>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</si>
  <si>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</si>
  <si>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</si>
  <si>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</si>
  <si>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</si>
  <si>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</si>
  <si>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</si>
  <si>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</si>
  <si>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</si>
  <si>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</si>
  <si>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</si>
  <si>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工事成績確認提出書</t>
    <rPh sb="2" eb="4">
      <t>コウジ</t>
    </rPh>
    <rPh sb="4" eb="6">
      <t>セイセキ</t>
    </rPh>
    <rPh sb="6" eb="8">
      <t>カクニン</t>
    </rPh>
    <rPh sb="8" eb="10">
      <t>テイシュツ</t>
    </rPh>
    <rPh sb="10" eb="11">
      <t>ショ</t>
    </rPh>
    <phoneticPr fontId="2"/>
  </si>
  <si>
    <t>4　その他</t>
    <rPh sb="2" eb="5">
      <t>ソノタ</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</si>
  <si>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</si>
  <si>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</si>
  <si>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</si>
  <si>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</si>
  <si>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</si>
  <si>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</si>
  <si>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</si>
  <si>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</si>
  <si>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</si>
  <si>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</si>
  <si>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</si>
  <si>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</si>
  <si>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</si>
  <si>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</si>
  <si>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</si>
  <si>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様式8号</t>
    <rPh sb="0" eb="2">
      <t>ヨウシキ</t>
    </rPh>
    <rPh sb="3" eb="4">
      <t>ダイ７ゴウ</t>
    </rPh>
    <phoneticPr fontId="2"/>
  </si>
  <si>
    <t>シート「様式８号」に必要事項を入力</t>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</si>
  <si>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</si>
  <si>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</si>
  <si>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工事成績確認提出書（様式８号）</t>
    <rPh sb="10" eb="12">
      <t>ヨウシキ</t>
    </rPh>
    <rPh sb="13" eb="14">
      <t>ゴウ</t>
    </rPh>
    <phoneticPr fontId="2"/>
  </si>
  <si>
    <t>（※押印は不要です。）</t>
    <rPh sb="2" eb="4">
      <t>オウイン</t>
    </rPh>
    <rPh sb="5" eb="7">
      <t>フヨウ</t>
    </rPh>
    <phoneticPr fontId="2"/>
  </si>
  <si>
    <t>（注）</t>
    <phoneticPr fontId="2"/>
  </si>
  <si>
    <t>３</t>
    <phoneticPr fontId="2"/>
  </si>
  <si>
    <t>施工体系</t>
    <rPh sb="0" eb="2">
      <t>セコウ</t>
    </rPh>
    <rPh sb="2" eb="4">
      <t>タイケイ</t>
    </rPh>
    <phoneticPr fontId="2"/>
  </si>
  <si>
    <t>工事名
（工事場所）</t>
    <phoneticPr fontId="2"/>
  </si>
  <si>
    <t>元請</t>
    <rPh sb="0" eb="2">
      <t>モトウケ</t>
    </rPh>
    <phoneticPr fontId="2"/>
  </si>
  <si>
    <t>下請</t>
    <rPh sb="0" eb="2">
      <t>シタウケ</t>
    </rPh>
    <phoneticPr fontId="2"/>
  </si>
  <si>
    <t>※専任補助者を配置する場合</t>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</si>
  <si>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</si>
  <si>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</si>
  <si>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</si>
  <si>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</si>
  <si>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</si>
  <si>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</si>
  <si>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様式３－２号</t>
    <rPh sb="0" eb="2">
      <t>ヨウシキ</t>
    </rPh>
    <rPh sb="5" eb="6">
      <t>ゴウ</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</si>
  <si>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</si>
  <si>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</si>
  <si>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</si>
  <si>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</si>
  <si>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</si>
  <si>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</si>
  <si>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</si>
  <si>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１</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</si>
  <si>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</si>
  <si>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</si>
  <si>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</si>
  <si>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６</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</si>
  <si>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</si>
  <si>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</si>
  <si>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</si>
  <si>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</si>
  <si>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</si>
  <si>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</si>
  <si>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</si>
  <si>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</si>
  <si>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</si>
  <si>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</si>
  <si>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</si>
  <si>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</si>
  <si>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</si>
  <si>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</si>
  <si>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</si>
  <si>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</si>
  <si>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</si>
  <si>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</si>
  <si>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</si>
  <si>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</si>
  <si>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</si>
  <si>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</si>
  <si>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</si>
  <si>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</si>
  <si>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</si>
  <si>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</si>
  <si>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</si>
  <si>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</si>
  <si>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</si>
  <si>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</si>
  <si>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</si>
  <si>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</si>
  <si>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</si>
  <si>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</si>
  <si>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</si>
  <si>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</si>
  <si>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</si>
  <si>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</si>
  <si>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</si>
  <si>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</si>
  <si>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</si>
  <si>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</si>
  <si>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</si>
  <si>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</si>
  <si>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</si>
  <si>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</si>
  <si>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</si>
  <si>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</si>
  <si>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</si>
  <si>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</si>
  <si>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</si>
  <si>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</si>
  <si>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</si>
  <si>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</si>
  <si>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</si>
  <si>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</si>
  <si>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</si>
  <si>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</si>
  <si>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まで</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</si>
  <si>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</si>
  <si>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</si>
  <si>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</si>
  <si>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</si>
  <si>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</si>
  <si>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</si>
  <si>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</si>
  <si>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</si>
  <si>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</si>
  <si>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</si>
  <si>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</si>
  <si>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監理技術者資格者証（及び指定講習受講修了証）、雇用関係の確認できる書面及び実績を証明するもの</t>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</si>
  <si>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</si>
  <si>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</si>
  <si>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
      <rPr>
        <strike/>
        <sz val="11"/>
        <color rgb="FFFF0000"/>
        <rFont val="ＭＳ Ｐゴシック"/>
        <family val="3"/>
        <charset val="128"/>
      </rPr>
      <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</si>
  <si>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</si>
  <si>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</si>
  <si>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シート「Ｆ」（電子提出者用）</t>
    <rPh sb="7" eb="9">
      <t>デンシ</t>
    </rPh>
    <rPh sb="9" eb="11">
      <t>テイシュツ</t>
    </rPh>
    <rPh sb="11" eb="12">
      <t>モノ</t>
    </rPh>
    <rPh sb="12" eb="13">
      <t>ヨウ</t>
    </rPh>
    <phoneticPr fontId="2"/>
  </si>
  <si>
    <t>福山市指定給水装置工事事業者証の写し</t>
    <rPh sb="0" eb="3">
      <t>フクヤマシ</t>
    </rPh>
    <rPh sb="3" eb="7">
      <t>シテイキュウスイ</t>
    </rPh>
    <rPh sb="7" eb="9">
      <t>ソウチ</t>
    </rPh>
    <rPh sb="9" eb="11">
      <t>コウジ</t>
    </rPh>
    <rPh sb="11" eb="15">
      <t>ジギョウシャショウ</t>
    </rPh>
    <rPh sb="16" eb="17">
      <t>ウツ</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</si>
  <si>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</si>
  <si>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phoneticPr fontId="2"/>
  </si>
  <si>
    <t>福山市箕島交流館他６施設便所洋式化改修給排水衛生設備工事</t>
    <rPh sb="0" eb="3">
      <t>フクヤマシ</t>
    </rPh>
    <rPh sb="3" eb="5">
      <t>ミノシマ</t>
    </rPh>
    <rPh sb="5" eb="7">
      <t>コウリュウ</t>
    </rPh>
    <rPh sb="7" eb="8">
      <t>カン</t>
    </rPh>
    <rPh sb="8" eb="9">
      <t>ホカ</t>
    </rPh>
    <rPh sb="10" eb="12">
      <t>シセツ</t>
    </rPh>
    <rPh sb="12" eb="14">
      <t>ベンジョ</t>
    </rPh>
    <rPh sb="14" eb="17">
      <t>ヨウシキカ</t>
    </rPh>
    <rPh sb="17" eb="19">
      <t>カイシュウ</t>
    </rPh>
    <rPh sb="19" eb="22">
      <t>キュウハイスイ</t>
    </rPh>
    <rPh sb="22" eb="24">
      <t>エイセイ</t>
    </rPh>
    <rPh sb="24" eb="26">
      <t>セツビ</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</si>
</sst>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right/>
      <top style="thin">
        <color indexed="64"/>
      </top>
      <bottom style="double">
        <color indexed="64"/>
      </bottom>
      <diagonal/>
    </border>
    <border diagonalUp="1">
      <left style="dashed">
        <color indexed="64"/>
      </left>
      <right style="hair">
        <color indexed="64"/>
      </right>
      <top style="thin">
        <color indexed="64"/>
      </top>
      <bottom style="double">
        <color indexed="64"/>
      </bottom>
      <diagonal style="thin">
        <color indexed="64"/>
      </diagonal>
    </border>
    <border>
      <left style="hair">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dashed">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dashed">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diagonal/>
    </border>
    <border>
      <left style="dashed">
        <color indexed="64"/>
      </left>
      <right style="hair">
        <color indexed="64"/>
      </right>
      <top style="thin">
        <color indexed="64"/>
      </top>
      <bottom/>
      <diagonal/>
    </border>
    <border>
      <left/>
      <right/>
      <top style="thin">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2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0" borderId="46" xfId="0" applyFont="1" applyBorder="1" applyAlignment="1">
      <alignment horizontal="left" vertical="center" wrapText="1"/>
    </xf>
    <xf numFmtId="0" fontId="11" fillId="2" borderId="47" xfId="0" applyFont="1" applyFill="1" applyBorder="1" applyAlignment="1" applyProtection="1">
      <alignment horizontal="center" vertical="center" wrapText="1"/>
      <protection locked="0"/>
    </xf>
    <xf numFmtId="0" fontId="3" fillId="0" borderId="48" xfId="0" applyFont="1" applyBorder="1" applyAlignment="1">
      <alignment horizontal="left" vertical="center"/>
    </xf>
    <xf numFmtId="0" fontId="12" fillId="0" borderId="49" xfId="0" applyFont="1" applyBorder="1" applyAlignment="1">
      <alignment horizontal="left" vertical="center" wrapText="1"/>
    </xf>
    <xf numFmtId="0" fontId="3" fillId="0" borderId="50"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51"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0" fillId="0" borderId="0" xfId="0" applyNumberFormat="1" applyAlignment="1">
      <alignment horizontal="right" vertical="top" wrapText="1"/>
    </xf>
    <xf numFmtId="49" fontId="22"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0" fillId="0" borderId="0" xfId="0" applyFill="1" applyBorder="1"/>
    <xf numFmtId="0" fontId="0" fillId="0" borderId="0" xfId="0" applyBorder="1"/>
    <xf numFmtId="0" fontId="18" fillId="0" borderId="0" xfId="0" applyFont="1" applyBorder="1"/>
    <xf numFmtId="0" fontId="0" fillId="2" borderId="0" xfId="0" applyFill="1" applyBorder="1"/>
    <xf numFmtId="0" fontId="3" fillId="5" borderId="89" xfId="0" applyFont="1" applyFill="1" applyBorder="1" applyAlignment="1">
      <alignment horizontal="left" vertical="center" wrapText="1"/>
    </xf>
    <xf numFmtId="0" fontId="3" fillId="0" borderId="51" xfId="0" applyFont="1" applyBorder="1" applyAlignment="1">
      <alignment horizontal="center" vertical="center" wrapText="1"/>
    </xf>
    <xf numFmtId="0" fontId="0" fillId="0" borderId="0" xfId="0" applyAlignment="1">
      <alignment vertical="center"/>
    </xf>
    <xf numFmtId="0" fontId="1" fillId="0" borderId="0" xfId="0" applyFont="1" applyAlignment="1">
      <alignment vertical="justify" wrapText="1"/>
    </xf>
    <xf numFmtId="0" fontId="0" fillId="0" borderId="0" xfId="0" applyAlignment="1">
      <alignment wrapText="1"/>
    </xf>
    <xf numFmtId="0" fontId="1" fillId="3" borderId="43"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13" fillId="2" borderId="58" xfId="0" applyFont="1" applyFill="1" applyBorder="1" applyAlignment="1">
      <alignment horizontal="left" vertical="center" wrapText="1"/>
    </xf>
    <xf numFmtId="0" fontId="20" fillId="0" borderId="47" xfId="0" applyFont="1" applyBorder="1" applyAlignment="1">
      <alignment horizontal="left"/>
    </xf>
    <xf numFmtId="0" fontId="20" fillId="0" borderId="59" xfId="0" applyFont="1" applyBorder="1" applyAlignment="1">
      <alignment horizontal="left"/>
    </xf>
    <xf numFmtId="0" fontId="13" fillId="0" borderId="50" xfId="0" applyFont="1" applyBorder="1" applyAlignment="1">
      <alignment horizontal="left" vertical="center"/>
    </xf>
    <xf numFmtId="0" fontId="13" fillId="0" borderId="7" xfId="0" applyFont="1" applyBorder="1" applyAlignment="1">
      <alignment horizontal="left" vertical="center"/>
    </xf>
    <xf numFmtId="0" fontId="3" fillId="0" borderId="5" xfId="0" applyFont="1" applyBorder="1" applyAlignment="1">
      <alignment horizontal="center" vertical="center" wrapText="1"/>
    </xf>
    <xf numFmtId="0" fontId="3" fillId="0" borderId="0" xfId="0" applyFont="1" applyBorder="1" applyAlignment="1">
      <alignment vertical="center" wrapText="1"/>
    </xf>
    <xf numFmtId="0" fontId="3" fillId="0" borderId="88" xfId="0" applyFont="1" applyBorder="1" applyAlignment="1">
      <alignment vertical="center" wrapText="1"/>
    </xf>
    <xf numFmtId="0" fontId="9" fillId="3" borderId="32" xfId="0" applyFont="1" applyFill="1" applyBorder="1" applyAlignment="1">
      <alignment horizontal="left" vertical="center" indent="1"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3" fillId="0" borderId="60" xfId="0" applyFont="1" applyBorder="1" applyAlignment="1">
      <alignment horizontal="center" vertical="center" wrapText="1"/>
    </xf>
    <xf numFmtId="0" fontId="3" fillId="0" borderId="90" xfId="0" applyFont="1" applyBorder="1" applyAlignment="1">
      <alignment vertical="center" wrapText="1"/>
    </xf>
    <xf numFmtId="0" fontId="3" fillId="0" borderId="41" xfId="0" applyFont="1" applyBorder="1" applyAlignment="1">
      <alignment vertical="center" wrapText="1"/>
    </xf>
    <xf numFmtId="0" fontId="3" fillId="3" borderId="57" xfId="0" applyFont="1" applyFill="1" applyBorder="1" applyAlignment="1">
      <alignment horizontal="left" vertical="center" indent="1" shrinkToFit="1"/>
    </xf>
    <xf numFmtId="0" fontId="3" fillId="0" borderId="57"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61" xfId="0" applyFont="1" applyBorder="1" applyAlignment="1">
      <alignment horizontal="center" vertical="center" wrapText="1"/>
    </xf>
    <xf numFmtId="0" fontId="13" fillId="2" borderId="62" xfId="0" applyFont="1" applyFill="1" applyBorder="1" applyAlignment="1">
      <alignment horizontal="left" vertical="center" wrapText="1"/>
    </xf>
    <xf numFmtId="0" fontId="20" fillId="0" borderId="23" xfId="0" applyFont="1" applyBorder="1" applyAlignment="1">
      <alignment horizontal="left"/>
    </xf>
    <xf numFmtId="0" fontId="20" fillId="0" borderId="63" xfId="0" applyFont="1" applyBorder="1" applyAlignment="1">
      <alignment horizontal="left"/>
    </xf>
    <xf numFmtId="0" fontId="3" fillId="0" borderId="55"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3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0" fillId="0" borderId="6" xfId="0" applyBorder="1"/>
    <xf numFmtId="0" fontId="0" fillId="0" borderId="10" xfId="0" applyBorder="1"/>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distributed" vertical="center" wrapText="1"/>
    </xf>
    <xf numFmtId="0" fontId="0" fillId="0" borderId="9" xfId="0" applyBorder="1"/>
    <xf numFmtId="0" fontId="0" fillId="0" borderId="17" xfId="0" applyBorder="1" applyAlignment="1">
      <alignment horizontal="distributed" vertical="center" wrapText="1"/>
    </xf>
    <xf numFmtId="0" fontId="0" fillId="0" borderId="17" xfId="0" applyBorder="1"/>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55" xfId="0" applyFill="1" applyBorder="1" applyAlignment="1">
      <alignment horizontal="center" vertical="center"/>
    </xf>
    <xf numFmtId="0" fontId="0" fillId="0" borderId="64" xfId="0" applyBorder="1" applyAlignment="1">
      <alignmen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6" xfId="0" applyBorder="1" applyAlignment="1">
      <alignment horizontal="distributed" vertical="center" wrapText="1"/>
    </xf>
    <xf numFmtId="0" fontId="0" fillId="0" borderId="55" xfId="0" applyBorder="1" applyAlignment="1">
      <alignment horizontal="distributed" vertical="center"/>
    </xf>
    <xf numFmtId="0" fontId="3" fillId="0" borderId="0" xfId="0" applyFont="1" applyAlignment="1">
      <alignment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0" borderId="0" xfId="0" applyAlignment="1">
      <alignment horizontal="left" vertical="top" wrapText="1"/>
    </xf>
    <xf numFmtId="0" fontId="0" fillId="3" borderId="65" xfId="0" applyFill="1" applyBorder="1" applyAlignment="1">
      <alignment horizontal="left" vertical="center"/>
    </xf>
    <xf numFmtId="0" fontId="0" fillId="3" borderId="66" xfId="0"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1" xfId="0" applyFont="1" applyFill="1" applyBorder="1" applyAlignment="1">
      <alignment horizontal="left" vertical="center" wrapText="1"/>
    </xf>
    <xf numFmtId="0" fontId="1" fillId="3" borderId="72" xfId="0" applyFont="1" applyFill="1" applyBorder="1" applyAlignment="1">
      <alignment horizontal="left" vertical="center" wrapText="1"/>
    </xf>
    <xf numFmtId="0" fontId="1" fillId="0" borderId="72" xfId="0" applyFont="1" applyBorder="1" applyAlignment="1">
      <alignment horizontal="left" vertical="center" wrapText="1"/>
    </xf>
    <xf numFmtId="0" fontId="1" fillId="0" borderId="73"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74" xfId="0" applyFont="1" applyFill="1" applyBorder="1" applyAlignment="1">
      <alignment horizontal="left" vertical="center" indent="1"/>
    </xf>
    <xf numFmtId="0" fontId="1" fillId="3" borderId="75" xfId="0" applyFont="1" applyFill="1" applyBorder="1" applyAlignment="1">
      <alignment horizontal="left" vertical="center" indent="1"/>
    </xf>
    <xf numFmtId="0" fontId="1" fillId="0" borderId="75" xfId="0" applyFont="1" applyBorder="1" applyAlignment="1">
      <alignment horizontal="left" vertical="center" indent="1"/>
    </xf>
    <xf numFmtId="0" fontId="1" fillId="0" borderId="76" xfId="0" applyFont="1" applyBorder="1" applyAlignment="1">
      <alignment horizontal="left" vertical="center" indent="1"/>
    </xf>
    <xf numFmtId="0" fontId="5" fillId="3" borderId="55" xfId="0" applyFont="1" applyFill="1" applyBorder="1" applyAlignment="1">
      <alignment vertical="center"/>
    </xf>
    <xf numFmtId="0" fontId="5" fillId="3" borderId="32" xfId="0" applyFont="1" applyFill="1" applyBorder="1" applyAlignment="1">
      <alignment vertical="center"/>
    </xf>
    <xf numFmtId="0" fontId="5" fillId="3" borderId="64" xfId="0" applyFont="1" applyFill="1" applyBorder="1" applyAlignment="1">
      <alignment vertical="center"/>
    </xf>
    <xf numFmtId="0" fontId="0" fillId="3" borderId="43"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55" xfId="0" applyNumberFormat="1" applyBorder="1" applyAlignment="1">
      <alignment horizontal="center" vertical="center" shrinkToFit="1"/>
    </xf>
    <xf numFmtId="49" fontId="0" fillId="0" borderId="64" xfId="0" applyNumberFormat="1" applyBorder="1" applyAlignment="1">
      <alignment horizontal="center" vertical="center" shrinkToFit="1"/>
    </xf>
    <xf numFmtId="49" fontId="0" fillId="0" borderId="55"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4"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2" xfId="0" applyFill="1" applyBorder="1" applyAlignment="1">
      <alignment horizontal="center" vertical="center"/>
    </xf>
    <xf numFmtId="0" fontId="0" fillId="3" borderId="73" xfId="0" applyFill="1" applyBorder="1" applyAlignment="1">
      <alignment horizontal="center" vertical="center"/>
    </xf>
    <xf numFmtId="0" fontId="0" fillId="3" borderId="17" xfId="0" applyFill="1" applyBorder="1" applyAlignment="1">
      <alignment horizontal="center" vertical="center"/>
    </xf>
    <xf numFmtId="0" fontId="0" fillId="3" borderId="71" xfId="0" applyFill="1" applyBorder="1" applyAlignment="1">
      <alignment horizontal="right" vertical="center"/>
    </xf>
    <xf numFmtId="0" fontId="0" fillId="3" borderId="73" xfId="0" applyFill="1" applyBorder="1" applyAlignment="1">
      <alignment horizontal="right" vertical="center"/>
    </xf>
    <xf numFmtId="0" fontId="0" fillId="3" borderId="75" xfId="0" applyFill="1" applyBorder="1" applyAlignment="1">
      <alignment horizontal="center" vertical="center"/>
    </xf>
    <xf numFmtId="0" fontId="0" fillId="3" borderId="76"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0" fillId="3" borderId="77" xfId="0" applyFill="1" applyBorder="1" applyAlignment="1">
      <alignment horizontal="left" readingOrder="1"/>
    </xf>
    <xf numFmtId="0" fontId="0" fillId="3" borderId="2" xfId="0" applyFill="1" applyBorder="1" applyAlignment="1">
      <alignment horizontal="left" readingOrder="1"/>
    </xf>
    <xf numFmtId="0" fontId="0" fillId="3" borderId="78" xfId="0" applyFill="1" applyBorder="1" applyAlignment="1">
      <alignment horizontal="left" readingOrder="1"/>
    </xf>
    <xf numFmtId="0" fontId="0" fillId="3" borderId="85" xfId="0" applyFill="1" applyBorder="1" applyAlignment="1">
      <alignment horizontal="left" readingOrder="1"/>
    </xf>
    <xf numFmtId="0" fontId="0" fillId="3" borderId="86" xfId="0" applyFill="1" applyBorder="1" applyAlignment="1">
      <alignment horizontal="left" readingOrder="1"/>
    </xf>
    <xf numFmtId="0" fontId="0" fillId="3" borderId="87" xfId="0" applyFill="1" applyBorder="1" applyAlignment="1">
      <alignment horizontal="left" readingOrder="1"/>
    </xf>
    <xf numFmtId="0" fontId="5" fillId="2" borderId="1" xfId="0" applyFont="1" applyFill="1" applyBorder="1" applyAlignment="1">
      <alignment horizontal="left" vertical="center"/>
    </xf>
    <xf numFmtId="0" fontId="0" fillId="0" borderId="79"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0" fillId="3" borderId="1" xfId="0" applyFill="1" applyBorder="1" applyAlignment="1">
      <alignment horizontal="left" readingOrder="1"/>
    </xf>
    <xf numFmtId="0" fontId="0" fillId="3" borderId="84"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xf numFmtId="0" fontId="0" fillId="0" borderId="0" xfId="0"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71" name="AutoShape 3">
          <a:extLst>
            <a:ext uri="{FF2B5EF4-FFF2-40B4-BE49-F238E27FC236}">
              <a16:creationId xmlns:a16="http://schemas.microsoft.com/office/drawing/2014/main" id="{00000000-0008-0000-0000-0000CB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72" name="Text Box 5">
          <a:extLst>
            <a:ext uri="{FF2B5EF4-FFF2-40B4-BE49-F238E27FC236}">
              <a16:creationId xmlns:a16="http://schemas.microsoft.com/office/drawing/2014/main" id="{00000000-0008-0000-0000-0000CC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39" name="AutoShape 1">
          <a:extLst>
            <a:ext uri="{FF2B5EF4-FFF2-40B4-BE49-F238E27FC236}">
              <a16:creationId xmlns:a16="http://schemas.microsoft.com/office/drawing/2014/main" id="{00000000-0008-0000-0100-00005F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40" name="AutoShape 14">
          <a:extLst>
            <a:ext uri="{FF2B5EF4-FFF2-40B4-BE49-F238E27FC236}">
              <a16:creationId xmlns:a16="http://schemas.microsoft.com/office/drawing/2014/main" id="{00000000-0008-0000-0100-000060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E22" sqref="E22"/>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49"/>
      <c r="E9" s="149"/>
    </row>
    <row r="10" spans="1:5" ht="30" customHeight="1" x14ac:dyDescent="0.25">
      <c r="A10" s="17"/>
      <c r="B10" s="57" t="s">
        <v>53</v>
      </c>
      <c r="C10" s="4" t="s">
        <v>4</v>
      </c>
      <c r="D10" s="150"/>
      <c r="E10" s="150"/>
    </row>
    <row r="11" spans="1:5" ht="30" customHeight="1" x14ac:dyDescent="0.2">
      <c r="C11" s="4" t="s">
        <v>5</v>
      </c>
      <c r="D11" s="150"/>
      <c r="E11" s="150"/>
    </row>
    <row r="12" spans="1:5" ht="18" customHeight="1" x14ac:dyDescent="0.2">
      <c r="C12" s="4" t="s">
        <v>55</v>
      </c>
      <c r="D12" s="151"/>
      <c r="E12" s="151"/>
    </row>
    <row r="13" spans="1:5" ht="36" customHeight="1" x14ac:dyDescent="0.2">
      <c r="C13" s="4"/>
      <c r="D13" s="3"/>
    </row>
    <row r="14" spans="1:5" s="13" customFormat="1" ht="51" customHeight="1" x14ac:dyDescent="0.2">
      <c r="A14" s="58"/>
      <c r="B14" s="64" t="str">
        <f>'1'!A4</f>
        <v>福山市箕島交流館他６施設便所洋式化改修給排水衛生設備工事</v>
      </c>
      <c r="C14" s="60"/>
      <c r="D14" s="58"/>
    </row>
    <row r="15" spans="1:5" s="13" customFormat="1" ht="36" customHeight="1" x14ac:dyDescent="0.2">
      <c r="A15" s="58"/>
      <c r="B15" s="147" t="s">
        <v>187</v>
      </c>
      <c r="C15" s="148"/>
      <c r="D15" s="148"/>
      <c r="E15" s="148"/>
    </row>
    <row r="16" spans="1:5" s="13" customFormat="1" ht="37.5" customHeight="1" x14ac:dyDescent="0.2">
      <c r="A16" s="58"/>
      <c r="B16" s="58"/>
      <c r="C16" s="66"/>
      <c r="D16" s="66"/>
      <c r="E16" s="66"/>
    </row>
    <row r="17" spans="1:2" ht="25" customHeight="1" x14ac:dyDescent="0.2">
      <c r="B17" t="s">
        <v>6</v>
      </c>
    </row>
    <row r="18" spans="1:2" s="13" customFormat="1" ht="32.25" customHeight="1" x14ac:dyDescent="0.2">
      <c r="A18" s="13">
        <v>1</v>
      </c>
      <c r="B18" s="67" t="s">
        <v>188</v>
      </c>
    </row>
    <row r="19" spans="1:2" s="13" customFormat="1" ht="32.25" customHeight="1" x14ac:dyDescent="0.2">
      <c r="A19" s="13">
        <v>2</v>
      </c>
      <c r="B19" s="67" t="s">
        <v>189</v>
      </c>
    </row>
    <row r="20" spans="1:2" s="13" customFormat="1" ht="32.25" customHeight="1" x14ac:dyDescent="0.2">
      <c r="A20" s="13">
        <v>3</v>
      </c>
      <c r="B20" s="67" t="s">
        <v>157</v>
      </c>
    </row>
    <row r="21" spans="1:2" s="13" customFormat="1" ht="32.25" customHeight="1" x14ac:dyDescent="0.2">
      <c r="A21" s="13">
        <v>4</v>
      </c>
      <c r="B21" s="67" t="s">
        <v>35</v>
      </c>
    </row>
    <row r="22" spans="1:2" s="146" customFormat="1" ht="32.25" customHeight="1" x14ac:dyDescent="0.2">
      <c r="A22" s="146">
        <v>5</v>
      </c>
      <c r="B22" s="67" t="s">
        <v>73</v>
      </c>
    </row>
    <row r="23" spans="1:2" s="13" customFormat="1" ht="32.25" customHeight="1" x14ac:dyDescent="0.2">
      <c r="A23" s="13">
        <v>6</v>
      </c>
      <c r="B23" s="67" t="s">
        <v>263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I61"/>
  <sheetViews>
    <sheetView view="pageBreakPreview" zoomScaleNormal="100" workbookViewId="0">
      <selection activeCell="A56" sqref="A56:XFD56"/>
    </sheetView>
  </sheetViews>
  <sheetFormatPr defaultColWidth="9" defaultRowHeight="13" x14ac:dyDescent="0.2"/>
  <cols>
    <col min="1" max="9" width="9.6328125" customWidth="1"/>
  </cols>
  <sheetData>
    <row r="1" spans="1:9" x14ac:dyDescent="0.2">
      <c r="A1" t="s">
        <v>178</v>
      </c>
      <c r="E1" s="318" t="s">
        <v>165</v>
      </c>
      <c r="F1" s="316"/>
      <c r="G1" s="316"/>
      <c r="H1" s="316"/>
      <c r="I1" s="316"/>
    </row>
    <row r="2" spans="1:9" x14ac:dyDescent="0.2">
      <c r="A2" t="s">
        <v>173</v>
      </c>
    </row>
    <row r="3" spans="1:9" x14ac:dyDescent="0.2">
      <c r="A3" s="73" t="s">
        <v>215</v>
      </c>
    </row>
    <row r="4" spans="1:9" x14ac:dyDescent="0.2">
      <c r="A4" s="73" t="s">
        <v>260</v>
      </c>
    </row>
    <row r="6" spans="1:9" x14ac:dyDescent="0.2">
      <c r="A6" s="73"/>
    </row>
    <row r="7" spans="1:9" x14ac:dyDescent="0.2">
      <c r="A7" s="62" t="s">
        <v>214</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316"/>
      <c r="F1" s="316"/>
      <c r="G1" s="316"/>
      <c r="H1" s="316"/>
      <c r="I1" s="316"/>
    </row>
    <row r="2" spans="1:9" x14ac:dyDescent="0.2">
      <c r="A2" t="s">
        <v>42</v>
      </c>
      <c r="H2" s="51"/>
    </row>
    <row r="3" spans="1:9" x14ac:dyDescent="0.2">
      <c r="A3" s="62" t="s">
        <v>214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71</v>
      </c>
      <c r="E1" s="316"/>
      <c r="F1" s="316"/>
      <c r="G1" s="316"/>
      <c r="H1" s="316"/>
      <c r="I1" s="316"/>
    </row>
    <row r="2" spans="1:9" x14ac:dyDescent="0.2">
      <c r="A2" t="s">
        <v>72</v>
      </c>
      <c r="H2" s="51"/>
    </row>
    <row r="3" spans="1:9" x14ac:dyDescent="0.2">
      <c r="A3" s="62" t="s">
        <v>214</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7A72-85C7-4CE8-8498-CF1AC9E72A42}">
  <sheetPr>
    <tabColor indexed="13"/>
  </sheetPr>
  <dimension ref="A1:I60"/>
  <sheetViews>
    <sheetView view="pageBreakPreview" zoomScaleNormal="100" workbookViewId="0">
      <selection activeCell="F6" sqref="F6"/>
    </sheetView>
  </sheetViews>
  <sheetFormatPr defaultColWidth="9" defaultRowHeight="13" x14ac:dyDescent="0.2"/>
  <cols>
    <col min="1" max="9" width="9.6328125" style="141" customWidth="1"/>
    <col min="10" max="16384" width="9" style="141"/>
  </cols>
  <sheetData>
    <row r="1" spans="1:9" x14ac:dyDescent="0.2">
      <c r="A1" s="140" t="s">
        <v>261</v>
      </c>
      <c r="E1" s="319"/>
      <c r="F1" s="316"/>
      <c r="G1" s="316"/>
      <c r="H1" s="316"/>
      <c r="I1" s="316"/>
    </row>
    <row r="2" spans="1:9" x14ac:dyDescent="0.2">
      <c r="A2" s="141" t="s">
        <v>264</v>
      </c>
      <c r="H2" s="51"/>
    </row>
    <row r="3" spans="1:9" x14ac:dyDescent="0.2">
      <c r="A3" s="142" t="s">
        <v>214</v>
      </c>
    </row>
    <row r="4" spans="1:9" x14ac:dyDescent="0.2">
      <c r="A4" s="24"/>
      <c r="B4" s="25"/>
      <c r="C4" s="25"/>
      <c r="D4" s="25"/>
      <c r="E4" s="25"/>
      <c r="F4" s="25"/>
      <c r="G4" s="25"/>
      <c r="H4" s="25"/>
      <c r="I4" s="30"/>
    </row>
    <row r="5" spans="1:9" x14ac:dyDescent="0.2">
      <c r="A5" s="26"/>
      <c r="B5" s="143"/>
      <c r="C5" s="143"/>
      <c r="D5" s="143"/>
      <c r="E5" s="143"/>
      <c r="F5" s="143"/>
      <c r="G5" s="143"/>
      <c r="H5" s="143"/>
      <c r="I5" s="31"/>
    </row>
    <row r="6" spans="1:9" x14ac:dyDescent="0.2">
      <c r="A6" s="26"/>
      <c r="B6" s="143"/>
      <c r="C6" s="143"/>
      <c r="D6" s="143"/>
      <c r="E6" s="143"/>
      <c r="F6" s="143"/>
      <c r="G6" s="143"/>
      <c r="H6" s="143"/>
      <c r="I6" s="31"/>
    </row>
    <row r="7" spans="1:9" x14ac:dyDescent="0.2">
      <c r="A7" s="26"/>
      <c r="B7" s="143"/>
      <c r="C7" s="143"/>
      <c r="D7" s="143"/>
      <c r="E7" s="143"/>
      <c r="F7" s="143"/>
      <c r="G7" s="143"/>
      <c r="H7" s="143"/>
      <c r="I7" s="31"/>
    </row>
    <row r="8" spans="1:9" x14ac:dyDescent="0.2">
      <c r="A8" s="26"/>
      <c r="B8" s="143"/>
      <c r="C8" s="143"/>
      <c r="D8" s="143"/>
      <c r="E8" s="143"/>
      <c r="F8" s="143"/>
      <c r="G8" s="143"/>
      <c r="H8" s="143"/>
      <c r="I8" s="31"/>
    </row>
    <row r="9" spans="1:9" x14ac:dyDescent="0.2">
      <c r="A9" s="26"/>
      <c r="B9" s="143"/>
      <c r="C9" s="143"/>
      <c r="D9" s="143"/>
      <c r="E9" s="143"/>
      <c r="F9" s="143"/>
      <c r="G9" s="143"/>
      <c r="H9" s="143"/>
      <c r="I9" s="31"/>
    </row>
    <row r="10" spans="1:9" x14ac:dyDescent="0.2">
      <c r="A10" s="26"/>
      <c r="B10" s="143"/>
      <c r="C10" s="143"/>
      <c r="D10" s="143"/>
      <c r="E10" s="143"/>
      <c r="F10" s="143"/>
      <c r="G10" s="143"/>
      <c r="H10" s="143"/>
      <c r="I10" s="31"/>
    </row>
    <row r="11" spans="1:9" x14ac:dyDescent="0.2">
      <c r="A11" s="26"/>
      <c r="B11" s="143"/>
      <c r="C11" s="143"/>
      <c r="D11" s="143"/>
      <c r="E11" s="143"/>
      <c r="F11" s="143"/>
      <c r="G11" s="143"/>
      <c r="H11" s="143"/>
      <c r="I11" s="31"/>
    </row>
    <row r="12" spans="1:9" x14ac:dyDescent="0.2">
      <c r="A12" s="26"/>
      <c r="B12" s="143"/>
      <c r="C12" s="143"/>
      <c r="D12" s="143"/>
      <c r="E12" s="143"/>
      <c r="F12" s="143"/>
      <c r="G12" s="143"/>
      <c r="H12" s="143"/>
      <c r="I12" s="31"/>
    </row>
    <row r="13" spans="1:9" x14ac:dyDescent="0.2">
      <c r="A13" s="26"/>
      <c r="B13" s="143"/>
      <c r="C13" s="143"/>
      <c r="D13" s="143"/>
      <c r="E13" s="143"/>
      <c r="F13" s="143"/>
      <c r="G13" s="143"/>
      <c r="H13" s="143"/>
      <c r="I13" s="31"/>
    </row>
    <row r="14" spans="1:9" x14ac:dyDescent="0.2">
      <c r="A14" s="26"/>
      <c r="B14" s="143"/>
      <c r="C14" s="143"/>
      <c r="D14" s="143"/>
      <c r="E14" s="143"/>
      <c r="F14" s="143"/>
      <c r="G14" s="143"/>
      <c r="H14" s="143"/>
      <c r="I14" s="31"/>
    </row>
    <row r="15" spans="1:9" x14ac:dyDescent="0.2">
      <c r="A15" s="26"/>
      <c r="B15" s="143"/>
      <c r="C15" s="143"/>
      <c r="D15" s="143"/>
      <c r="E15" s="143"/>
      <c r="F15" s="143"/>
      <c r="G15" s="143"/>
      <c r="H15" s="143"/>
      <c r="I15" s="31"/>
    </row>
    <row r="16" spans="1:9" x14ac:dyDescent="0.2">
      <c r="A16" s="26"/>
      <c r="B16" s="143"/>
      <c r="C16" s="143"/>
      <c r="D16" s="143"/>
      <c r="E16" s="143"/>
      <c r="F16" s="143"/>
      <c r="G16" s="143"/>
      <c r="H16" s="143"/>
      <c r="I16" s="31"/>
    </row>
    <row r="17" spans="1:9" x14ac:dyDescent="0.2">
      <c r="A17" s="26"/>
      <c r="B17" s="143"/>
      <c r="C17" s="143"/>
      <c r="D17" s="143"/>
      <c r="E17" s="143"/>
      <c r="F17" s="143"/>
      <c r="G17" s="143"/>
      <c r="H17" s="143"/>
      <c r="I17" s="31"/>
    </row>
    <row r="18" spans="1:9" x14ac:dyDescent="0.2">
      <c r="A18" s="26"/>
      <c r="B18" s="143"/>
      <c r="C18" s="143"/>
      <c r="D18" s="143"/>
      <c r="E18" s="143"/>
      <c r="F18" s="143"/>
      <c r="G18" s="143"/>
      <c r="H18" s="143"/>
      <c r="I18" s="31"/>
    </row>
    <row r="19" spans="1:9" x14ac:dyDescent="0.2">
      <c r="A19" s="26"/>
      <c r="B19" s="143"/>
      <c r="C19" s="143"/>
      <c r="D19" s="143"/>
      <c r="E19" s="143"/>
      <c r="F19" s="143"/>
      <c r="G19" s="143"/>
      <c r="H19" s="143"/>
      <c r="I19" s="31"/>
    </row>
    <row r="20" spans="1:9" x14ac:dyDescent="0.2">
      <c r="A20" s="26"/>
      <c r="B20" s="143"/>
      <c r="C20" s="143"/>
      <c r="D20" s="143"/>
      <c r="E20" s="143"/>
      <c r="F20" s="143"/>
      <c r="G20" s="143"/>
      <c r="H20" s="143"/>
      <c r="I20" s="31"/>
    </row>
    <row r="21" spans="1:9" x14ac:dyDescent="0.2">
      <c r="A21" s="26"/>
      <c r="B21" s="143"/>
      <c r="C21" s="143"/>
      <c r="D21" s="143"/>
      <c r="E21" s="143"/>
      <c r="F21" s="143"/>
      <c r="G21" s="143"/>
      <c r="H21" s="143"/>
      <c r="I21" s="31"/>
    </row>
    <row r="22" spans="1:9" x14ac:dyDescent="0.2">
      <c r="A22" s="26"/>
      <c r="B22" s="143"/>
      <c r="C22" s="143"/>
      <c r="D22" s="143"/>
      <c r="E22" s="143"/>
      <c r="F22" s="143"/>
      <c r="G22" s="143"/>
      <c r="H22" s="143"/>
      <c r="I22" s="31"/>
    </row>
    <row r="23" spans="1:9" x14ac:dyDescent="0.2">
      <c r="A23" s="26"/>
      <c r="B23" s="143"/>
      <c r="C23" s="143"/>
      <c r="D23" s="143"/>
      <c r="E23" s="143"/>
      <c r="F23" s="143"/>
      <c r="G23" s="143"/>
      <c r="H23" s="143"/>
      <c r="I23" s="31"/>
    </row>
    <row r="24" spans="1:9" x14ac:dyDescent="0.2">
      <c r="A24" s="26"/>
      <c r="B24" s="143"/>
      <c r="C24" s="143"/>
      <c r="D24" s="143"/>
      <c r="E24" s="143"/>
      <c r="F24" s="143"/>
      <c r="G24" s="143"/>
      <c r="H24" s="143"/>
      <c r="I24" s="31"/>
    </row>
    <row r="25" spans="1:9" x14ac:dyDescent="0.2">
      <c r="A25" s="26"/>
      <c r="B25" s="143"/>
      <c r="C25" s="143"/>
      <c r="D25" s="143"/>
      <c r="E25" s="143"/>
      <c r="F25" s="143"/>
      <c r="G25" s="143"/>
      <c r="H25" s="143"/>
      <c r="I25" s="31"/>
    </row>
    <row r="26" spans="1:9" x14ac:dyDescent="0.2">
      <c r="A26" s="26"/>
      <c r="B26" s="143"/>
      <c r="C26" s="143"/>
      <c r="D26" s="143"/>
      <c r="E26" s="143"/>
      <c r="F26" s="143"/>
      <c r="G26" s="143"/>
      <c r="H26" s="143"/>
      <c r="I26" s="31"/>
    </row>
    <row r="27" spans="1:9" x14ac:dyDescent="0.2">
      <c r="A27" s="26"/>
      <c r="B27" s="143"/>
      <c r="C27" s="143"/>
      <c r="D27" s="143"/>
      <c r="E27" s="143"/>
      <c r="F27" s="143"/>
      <c r="G27" s="143"/>
      <c r="H27" s="143"/>
      <c r="I27" s="31"/>
    </row>
    <row r="28" spans="1:9" x14ac:dyDescent="0.2">
      <c r="A28" s="26"/>
      <c r="B28" s="143"/>
      <c r="C28" s="143"/>
      <c r="D28" s="143"/>
      <c r="E28" s="143"/>
      <c r="F28" s="143"/>
      <c r="G28" s="143"/>
      <c r="H28" s="143"/>
      <c r="I28" s="31"/>
    </row>
    <row r="29" spans="1:9" x14ac:dyDescent="0.2">
      <c r="A29" s="26"/>
      <c r="B29" s="143"/>
      <c r="C29" s="143"/>
      <c r="D29" s="143"/>
      <c r="E29" s="143"/>
      <c r="F29" s="143"/>
      <c r="G29" s="143"/>
      <c r="H29" s="143"/>
      <c r="I29" s="31"/>
    </row>
    <row r="30" spans="1:9" x14ac:dyDescent="0.2">
      <c r="A30" s="26"/>
      <c r="B30" s="143"/>
      <c r="C30" s="143"/>
      <c r="D30" s="143"/>
      <c r="E30" s="143"/>
      <c r="F30" s="143"/>
      <c r="G30" s="143"/>
      <c r="H30" s="143"/>
      <c r="I30" s="31"/>
    </row>
    <row r="31" spans="1:9" x14ac:dyDescent="0.2">
      <c r="A31" s="26"/>
      <c r="B31" s="143"/>
      <c r="C31" s="143"/>
      <c r="D31" s="143"/>
      <c r="E31" s="143"/>
      <c r="F31" s="143"/>
      <c r="G31" s="143"/>
      <c r="H31" s="143"/>
      <c r="I31" s="31"/>
    </row>
    <row r="32" spans="1:9" x14ac:dyDescent="0.2">
      <c r="A32" s="26"/>
      <c r="B32" s="143"/>
      <c r="C32" s="143"/>
      <c r="D32" s="143"/>
      <c r="E32" s="143"/>
      <c r="F32" s="143"/>
      <c r="G32" s="143"/>
      <c r="H32" s="143"/>
      <c r="I32" s="31"/>
    </row>
    <row r="33" spans="1:9" x14ac:dyDescent="0.2">
      <c r="A33" s="26"/>
      <c r="B33" s="143"/>
      <c r="C33" s="143"/>
      <c r="D33" s="143"/>
      <c r="E33" s="143"/>
      <c r="F33" s="143"/>
      <c r="G33" s="143"/>
      <c r="H33" s="143"/>
      <c r="I33" s="31"/>
    </row>
    <row r="34" spans="1:9" x14ac:dyDescent="0.2">
      <c r="A34" s="26"/>
      <c r="B34" s="143"/>
      <c r="C34" s="143"/>
      <c r="D34" s="143"/>
      <c r="E34" s="143"/>
      <c r="F34" s="143"/>
      <c r="G34" s="143"/>
      <c r="H34" s="143"/>
      <c r="I34" s="31"/>
    </row>
    <row r="35" spans="1:9" x14ac:dyDescent="0.2">
      <c r="A35" s="26"/>
      <c r="B35" s="143"/>
      <c r="C35" s="143"/>
      <c r="D35" s="143"/>
      <c r="E35" s="143"/>
      <c r="F35" s="143"/>
      <c r="G35" s="143"/>
      <c r="H35" s="143"/>
      <c r="I35" s="31"/>
    </row>
    <row r="36" spans="1:9" x14ac:dyDescent="0.2">
      <c r="A36" s="26"/>
      <c r="B36" s="143"/>
      <c r="C36" s="143"/>
      <c r="D36" s="143"/>
      <c r="E36" s="143"/>
      <c r="F36" s="143"/>
      <c r="G36" s="143"/>
      <c r="H36" s="143"/>
      <c r="I36" s="31"/>
    </row>
    <row r="37" spans="1:9" x14ac:dyDescent="0.2">
      <c r="A37" s="26"/>
      <c r="B37" s="143"/>
      <c r="C37" s="143"/>
      <c r="D37" s="143"/>
      <c r="E37" s="143"/>
      <c r="F37" s="143"/>
      <c r="G37" s="143"/>
      <c r="H37" s="143"/>
      <c r="I37" s="31"/>
    </row>
    <row r="38" spans="1:9" x14ac:dyDescent="0.2">
      <c r="A38" s="26"/>
      <c r="B38" s="143"/>
      <c r="C38" s="143"/>
      <c r="D38" s="143"/>
      <c r="E38" s="143"/>
      <c r="F38" s="143"/>
      <c r="G38" s="143"/>
      <c r="H38" s="143"/>
      <c r="I38" s="31"/>
    </row>
    <row r="39" spans="1:9" x14ac:dyDescent="0.2">
      <c r="A39" s="26"/>
      <c r="B39" s="143"/>
      <c r="C39" s="143"/>
      <c r="D39" s="143"/>
      <c r="E39" s="143"/>
      <c r="F39" s="143"/>
      <c r="G39" s="143"/>
      <c r="H39" s="143"/>
      <c r="I39" s="31"/>
    </row>
    <row r="40" spans="1:9" x14ac:dyDescent="0.2">
      <c r="A40" s="26"/>
      <c r="B40" s="143"/>
      <c r="C40" s="143"/>
      <c r="D40" s="143"/>
      <c r="E40" s="143"/>
      <c r="F40" s="143"/>
      <c r="G40" s="143"/>
      <c r="H40" s="143"/>
      <c r="I40" s="31"/>
    </row>
    <row r="41" spans="1:9" x14ac:dyDescent="0.2">
      <c r="A41" s="26"/>
      <c r="B41" s="143"/>
      <c r="C41" s="143"/>
      <c r="D41" s="143"/>
      <c r="E41" s="143"/>
      <c r="F41" s="143"/>
      <c r="G41" s="143"/>
      <c r="H41" s="143"/>
      <c r="I41" s="31"/>
    </row>
    <row r="42" spans="1:9" x14ac:dyDescent="0.2">
      <c r="A42" s="26"/>
      <c r="B42" s="143"/>
      <c r="C42" s="143"/>
      <c r="D42" s="143"/>
      <c r="E42" s="143"/>
      <c r="F42" s="143"/>
      <c r="G42" s="143"/>
      <c r="H42" s="143"/>
      <c r="I42" s="31"/>
    </row>
    <row r="43" spans="1:9" x14ac:dyDescent="0.2">
      <c r="A43" s="26"/>
      <c r="B43" s="143"/>
      <c r="C43" s="143"/>
      <c r="D43" s="143"/>
      <c r="E43" s="143"/>
      <c r="F43" s="143"/>
      <c r="G43" s="143"/>
      <c r="H43" s="143"/>
      <c r="I43" s="31"/>
    </row>
    <row r="44" spans="1:9" x14ac:dyDescent="0.2">
      <c r="A44" s="26"/>
      <c r="B44" s="143"/>
      <c r="C44" s="143"/>
      <c r="D44" s="143"/>
      <c r="E44" s="143"/>
      <c r="F44" s="143"/>
      <c r="G44" s="143"/>
      <c r="H44" s="143"/>
      <c r="I44" s="31"/>
    </row>
    <row r="45" spans="1:9" x14ac:dyDescent="0.2">
      <c r="A45" s="26"/>
      <c r="B45" s="143"/>
      <c r="C45" s="143"/>
      <c r="D45" s="143"/>
      <c r="E45" s="143"/>
      <c r="F45" s="143"/>
      <c r="G45" s="143"/>
      <c r="H45" s="143"/>
      <c r="I45" s="31"/>
    </row>
    <row r="46" spans="1:9" x14ac:dyDescent="0.2">
      <c r="A46" s="26"/>
      <c r="B46" s="143"/>
      <c r="C46" s="143"/>
      <c r="D46" s="143"/>
      <c r="E46" s="143"/>
      <c r="F46" s="143"/>
      <c r="G46" s="143"/>
      <c r="H46" s="143"/>
      <c r="I46" s="31"/>
    </row>
    <row r="47" spans="1:9" x14ac:dyDescent="0.2">
      <c r="A47" s="26"/>
      <c r="B47" s="143"/>
      <c r="C47" s="143"/>
      <c r="D47" s="143"/>
      <c r="E47" s="143"/>
      <c r="F47" s="143"/>
      <c r="G47" s="143"/>
      <c r="H47" s="143"/>
      <c r="I47" s="31"/>
    </row>
    <row r="48" spans="1:9" x14ac:dyDescent="0.2">
      <c r="A48" s="26"/>
      <c r="B48" s="143"/>
      <c r="C48" s="143"/>
      <c r="D48" s="143"/>
      <c r="E48" s="143"/>
      <c r="F48" s="143"/>
      <c r="G48" s="143"/>
      <c r="H48" s="143"/>
      <c r="I48" s="31"/>
    </row>
    <row r="49" spans="1:9" x14ac:dyDescent="0.2">
      <c r="A49" s="26"/>
      <c r="B49" s="143"/>
      <c r="C49" s="143"/>
      <c r="D49" s="143"/>
      <c r="E49" s="143"/>
      <c r="F49" s="143"/>
      <c r="G49" s="143"/>
      <c r="H49" s="143"/>
      <c r="I49" s="31"/>
    </row>
    <row r="50" spans="1:9" x14ac:dyDescent="0.2">
      <c r="A50" s="26"/>
      <c r="B50" s="143"/>
      <c r="C50" s="143"/>
      <c r="D50" s="143"/>
      <c r="E50" s="143"/>
      <c r="F50" s="143"/>
      <c r="G50" s="143"/>
      <c r="H50" s="143"/>
      <c r="I50" s="31"/>
    </row>
    <row r="51" spans="1:9" x14ac:dyDescent="0.2">
      <c r="A51" s="26"/>
      <c r="B51" s="143"/>
      <c r="C51" s="143"/>
      <c r="D51" s="143"/>
      <c r="E51" s="143"/>
      <c r="F51" s="143"/>
      <c r="G51" s="143"/>
      <c r="H51" s="143"/>
      <c r="I51" s="31"/>
    </row>
    <row r="52" spans="1:9" x14ac:dyDescent="0.2">
      <c r="A52" s="26"/>
      <c r="B52" s="143"/>
      <c r="C52" s="143"/>
      <c r="D52" s="143"/>
      <c r="E52" s="143"/>
      <c r="F52" s="143"/>
      <c r="G52" s="143"/>
      <c r="H52" s="143"/>
      <c r="I52" s="31"/>
    </row>
    <row r="53" spans="1:9" x14ac:dyDescent="0.2">
      <c r="A53" s="26"/>
      <c r="B53" s="143"/>
      <c r="C53" s="143"/>
      <c r="D53" s="143"/>
      <c r="E53" s="143"/>
      <c r="F53" s="143"/>
      <c r="G53" s="143"/>
      <c r="H53" s="143"/>
      <c r="I53" s="31"/>
    </row>
    <row r="54" spans="1:9" x14ac:dyDescent="0.2">
      <c r="A54" s="26"/>
      <c r="B54" s="143"/>
      <c r="C54" s="143"/>
      <c r="D54" s="143"/>
      <c r="E54" s="143"/>
      <c r="F54" s="143"/>
      <c r="G54" s="143"/>
      <c r="H54" s="143"/>
      <c r="I54" s="31"/>
    </row>
    <row r="55" spans="1:9" x14ac:dyDescent="0.2">
      <c r="A55" s="26"/>
      <c r="B55" s="143"/>
      <c r="C55" s="143"/>
      <c r="D55" s="143"/>
      <c r="E55" s="143"/>
      <c r="F55" s="143"/>
      <c r="G55" s="143"/>
      <c r="H55" s="143"/>
      <c r="I55" s="31"/>
    </row>
    <row r="56" spans="1:9" x14ac:dyDescent="0.2">
      <c r="A56" s="26"/>
      <c r="B56" s="143"/>
      <c r="C56" s="143"/>
      <c r="D56" s="143"/>
      <c r="E56" s="143"/>
      <c r="F56" s="143"/>
      <c r="G56" s="143"/>
      <c r="H56" s="143"/>
      <c r="I56" s="31"/>
    </row>
    <row r="57" spans="1:9" x14ac:dyDescent="0.2">
      <c r="A57" s="26"/>
      <c r="B57" s="143"/>
      <c r="C57" s="143"/>
      <c r="D57" s="143"/>
      <c r="E57" s="143"/>
      <c r="F57" s="143"/>
      <c r="G57" s="143"/>
      <c r="H57" s="143"/>
      <c r="I57" s="31"/>
    </row>
    <row r="58" spans="1:9" x14ac:dyDescent="0.2">
      <c r="A58" s="26"/>
      <c r="B58" s="143"/>
      <c r="C58" s="143"/>
      <c r="D58" s="143"/>
      <c r="E58" s="143"/>
      <c r="F58" s="143"/>
      <c r="G58" s="143"/>
      <c r="H58" s="143"/>
      <c r="I58" s="31"/>
    </row>
    <row r="59" spans="1:9" x14ac:dyDescent="0.2">
      <c r="A59" s="26"/>
      <c r="B59" s="143"/>
      <c r="C59" s="143"/>
      <c r="D59" s="143"/>
      <c r="E59" s="143"/>
      <c r="F59" s="143"/>
      <c r="G59" s="143"/>
      <c r="H59" s="143"/>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F6" sqref="F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115</v>
      </c>
      <c r="AA1" s="189" t="s">
        <v>104</v>
      </c>
      <c r="AB1" s="189"/>
      <c r="AC1" s="189"/>
      <c r="AD1" s="189" t="s">
        <v>105</v>
      </c>
      <c r="AE1" s="189"/>
      <c r="AF1" s="189"/>
      <c r="AG1" s="190" t="s">
        <v>116</v>
      </c>
      <c r="AH1" s="190"/>
      <c r="AI1" s="190"/>
      <c r="AJ1" s="107" t="s">
        <v>106</v>
      </c>
      <c r="AK1" s="107" t="s">
        <v>107</v>
      </c>
      <c r="AL1" s="107" t="s">
        <v>108</v>
      </c>
      <c r="AM1" s="107" t="s">
        <v>109</v>
      </c>
      <c r="AN1" s="107" t="s">
        <v>110</v>
      </c>
      <c r="AO1" s="107" t="s">
        <v>111</v>
      </c>
      <c r="AP1" s="107" t="s">
        <v>112</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113</v>
      </c>
      <c r="AD3" s="109" t="s">
        <v>23</v>
      </c>
      <c r="AE3" s="109" t="s">
        <v>252</v>
      </c>
      <c r="AF3" s="110" t="s">
        <v>21</v>
      </c>
      <c r="AG3" s="109" t="s">
        <v>23</v>
      </c>
      <c r="AH3" s="109" t="s">
        <v>255</v>
      </c>
      <c r="AI3" s="110" t="s">
        <v>21</v>
      </c>
      <c r="AJ3" s="109" t="s">
        <v>25</v>
      </c>
      <c r="AK3" s="109" t="s">
        <v>28</v>
      </c>
      <c r="AL3" s="109" t="s">
        <v>177</v>
      </c>
      <c r="AM3" s="109" t="s">
        <v>117</v>
      </c>
      <c r="AN3" s="109" t="s">
        <v>29</v>
      </c>
      <c r="AO3" s="109" t="s">
        <v>56</v>
      </c>
      <c r="AP3" s="109" t="s">
        <v>114</v>
      </c>
    </row>
    <row r="4" spans="1:42" ht="25" customHeight="1" x14ac:dyDescent="0.2">
      <c r="A4" s="10" t="s">
        <v>265</v>
      </c>
      <c r="B4" s="9"/>
      <c r="C4" s="9"/>
      <c r="D4" s="9"/>
      <c r="E4" s="9"/>
      <c r="F4" s="9"/>
      <c r="G4" s="9"/>
      <c r="H4" s="9"/>
      <c r="AA4" s="108" t="s">
        <v>19</v>
      </c>
      <c r="AB4" s="109" t="s">
        <v>18</v>
      </c>
      <c r="AC4" s="110" t="s">
        <v>113</v>
      </c>
      <c r="AD4" s="109" t="s">
        <v>24</v>
      </c>
      <c r="AE4" s="109" t="s">
        <v>253</v>
      </c>
      <c r="AF4" s="110" t="s">
        <v>21</v>
      </c>
      <c r="AG4" s="109" t="s">
        <v>24</v>
      </c>
      <c r="AH4" s="115" t="s">
        <v>254</v>
      </c>
      <c r="AI4" s="110" t="s">
        <v>21</v>
      </c>
      <c r="AJ4" s="109" t="s">
        <v>26</v>
      </c>
      <c r="AK4" s="111" t="s">
        <v>113</v>
      </c>
      <c r="AL4" s="111" t="s">
        <v>113</v>
      </c>
      <c r="AM4" s="111" t="s">
        <v>113</v>
      </c>
      <c r="AN4" s="111" t="s">
        <v>113</v>
      </c>
      <c r="AO4" s="111" t="s">
        <v>113</v>
      </c>
      <c r="AP4" s="111" t="s">
        <v>113</v>
      </c>
    </row>
    <row r="5" spans="1:42" ht="15" customHeight="1" x14ac:dyDescent="0.2">
      <c r="A5" s="10"/>
      <c r="B5" s="9"/>
      <c r="C5" s="9"/>
      <c r="D5" s="9"/>
      <c r="E5" s="9"/>
      <c r="F5" s="9"/>
      <c r="G5" s="191" t="s">
        <v>45</v>
      </c>
      <c r="H5" s="192"/>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5" customHeight="1" x14ac:dyDescent="0.2">
      <c r="A8" s="34"/>
      <c r="E8" s="14" t="s">
        <v>7</v>
      </c>
      <c r="F8" s="193"/>
      <c r="G8" s="193"/>
      <c r="H8" s="193"/>
      <c r="AG8" s="36"/>
    </row>
    <row r="9" spans="1:42" s="12" customFormat="1" ht="25" customHeight="1" x14ac:dyDescent="0.2">
      <c r="D9" s="56" t="s">
        <v>50</v>
      </c>
      <c r="E9" s="14" t="s">
        <v>30</v>
      </c>
      <c r="F9" s="162"/>
      <c r="G9" s="162"/>
      <c r="H9" s="162"/>
      <c r="AG9" s="49"/>
      <c r="AH9" s="49"/>
      <c r="AI9" s="49"/>
    </row>
    <row r="10" spans="1:42" s="12" customFormat="1" ht="25" customHeight="1" x14ac:dyDescent="0.2">
      <c r="D10" s="39"/>
      <c r="E10" s="14" t="s">
        <v>31</v>
      </c>
      <c r="F10" s="162"/>
      <c r="G10" s="162"/>
      <c r="H10" s="162"/>
      <c r="AG10" s="49"/>
      <c r="AH10" s="49"/>
      <c r="AI10" s="49"/>
    </row>
    <row r="11" spans="1:42" s="12" customFormat="1" ht="17.5" customHeight="1" x14ac:dyDescent="0.2">
      <c r="D11" s="35" t="s">
        <v>34</v>
      </c>
      <c r="E11" s="54" t="s">
        <v>126</v>
      </c>
      <c r="F11" s="174"/>
      <c r="G11" s="175"/>
      <c r="H11" s="175"/>
    </row>
    <row r="12" spans="1:42" s="12" customFormat="1" ht="17.5" customHeight="1" x14ac:dyDescent="0.2">
      <c r="D12" s="52"/>
      <c r="E12" s="54" t="s">
        <v>55</v>
      </c>
      <c r="F12" s="176"/>
      <c r="G12" s="177"/>
      <c r="H12" s="177"/>
    </row>
    <row r="13" spans="1:42" s="36" customFormat="1" ht="10" customHeight="1" x14ac:dyDescent="0.2"/>
    <row r="14" spans="1:42" s="36" customFormat="1" ht="35.15" customHeight="1" x14ac:dyDescent="0.2">
      <c r="A14" s="178" t="s">
        <v>190</v>
      </c>
      <c r="B14" s="179"/>
      <c r="C14" s="179"/>
      <c r="D14" s="179"/>
      <c r="E14" s="179"/>
      <c r="F14" s="179"/>
      <c r="G14" s="179"/>
      <c r="H14" s="179"/>
    </row>
    <row r="15" spans="1:42" s="49" customFormat="1" ht="12" customHeight="1" x14ac:dyDescent="0.2">
      <c r="A15" s="47" t="s">
        <v>8</v>
      </c>
      <c r="B15" s="48" t="s">
        <v>191</v>
      </c>
    </row>
    <row r="16" spans="1:42" s="49" customFormat="1" ht="22.5" customHeight="1" thickBot="1" x14ac:dyDescent="0.25">
      <c r="A16" s="50" t="s">
        <v>9</v>
      </c>
      <c r="B16" s="180" t="s">
        <v>192</v>
      </c>
      <c r="C16" s="181"/>
      <c r="D16" s="181"/>
      <c r="E16" s="181"/>
      <c r="F16" s="181"/>
      <c r="G16" s="181"/>
      <c r="H16" s="181"/>
    </row>
    <row r="17" spans="1:43" s="12" customFormat="1" ht="40" customHeight="1" thickBot="1" x14ac:dyDescent="0.25">
      <c r="A17" s="41" t="s">
        <v>10</v>
      </c>
      <c r="B17" s="42"/>
      <c r="C17" s="42"/>
      <c r="D17" s="43"/>
      <c r="E17" s="44" t="s">
        <v>11</v>
      </c>
      <c r="F17" s="45" t="s">
        <v>12</v>
      </c>
      <c r="G17" s="46" t="s">
        <v>127</v>
      </c>
      <c r="H17" s="63" t="s">
        <v>128</v>
      </c>
    </row>
    <row r="18" spans="1:43" s="36" customFormat="1" ht="35.15" hidden="1" customHeight="1" thickTop="1" x14ac:dyDescent="0.2">
      <c r="A18" s="157" t="s">
        <v>130</v>
      </c>
      <c r="B18" s="182"/>
      <c r="C18" s="182"/>
      <c r="D18" s="183"/>
      <c r="E18" s="103" t="s">
        <v>131</v>
      </c>
      <c r="F18" s="104" t="s">
        <v>67</v>
      </c>
      <c r="G18" s="128"/>
      <c r="H18" s="106" t="s">
        <v>132</v>
      </c>
    </row>
    <row r="19" spans="1:43" s="36" customFormat="1" ht="45" hidden="1" customHeight="1" thickBot="1" x14ac:dyDescent="0.25">
      <c r="A19" s="127"/>
      <c r="B19" s="171" t="s">
        <v>133</v>
      </c>
      <c r="C19" s="184"/>
      <c r="D19" s="129" t="s">
        <v>13</v>
      </c>
      <c r="E19" s="121" t="str">
        <f>VLOOKUP(D19,$AA$2:$AC$6,2)</f>
        <v>（表示欄です）</v>
      </c>
      <c r="F19" s="130" t="str">
        <f>VLOOKUP(D19,$AA$2:$AC$6,3)</f>
        <v>（表示欄です）</v>
      </c>
      <c r="G19" s="85" t="s">
        <v>13</v>
      </c>
      <c r="H19" s="122" t="str">
        <f>VLOOKUP($G19,$AJ$2:$AP$4,2)</f>
        <v>（表示欄です）</v>
      </c>
    </row>
    <row r="20" spans="1:43" s="36" customFormat="1" ht="96" customHeight="1" thickTop="1" x14ac:dyDescent="0.2">
      <c r="A20" s="185" t="s">
        <v>134</v>
      </c>
      <c r="B20" s="186"/>
      <c r="C20" s="186"/>
      <c r="D20" s="187"/>
      <c r="E20" s="78" t="s">
        <v>174</v>
      </c>
      <c r="F20" s="79" t="s">
        <v>67</v>
      </c>
      <c r="G20" s="80"/>
      <c r="H20" s="81" t="s">
        <v>193</v>
      </c>
    </row>
    <row r="21" spans="1:43" s="36" customFormat="1" ht="64.150000000000006" customHeight="1" x14ac:dyDescent="0.2">
      <c r="A21" s="82"/>
      <c r="B21" s="83" t="s">
        <v>69</v>
      </c>
      <c r="C21" s="188" t="s">
        <v>251</v>
      </c>
      <c r="D21" s="169"/>
      <c r="E21" s="170"/>
      <c r="F21" s="84" t="s">
        <v>15</v>
      </c>
      <c r="G21" s="85" t="s">
        <v>25</v>
      </c>
      <c r="H21" s="74" t="str">
        <f>VLOOKUP(G21,$AJ$2:$AP$4,3)</f>
        <v>シート「B」及びシート「B-２」に電子情報を貼付</v>
      </c>
    </row>
    <row r="22" spans="1:43" s="36" customFormat="1" ht="62.5" customHeight="1" x14ac:dyDescent="0.2">
      <c r="A22" s="157" t="s">
        <v>135</v>
      </c>
      <c r="B22" s="182"/>
      <c r="C22" s="182"/>
      <c r="D22" s="183"/>
      <c r="E22" s="103" t="s">
        <v>175</v>
      </c>
      <c r="F22" s="104" t="s">
        <v>67</v>
      </c>
      <c r="G22" s="105"/>
      <c r="H22" s="106" t="s">
        <v>176</v>
      </c>
    </row>
    <row r="23" spans="1:43" s="36" customFormat="1" ht="90" customHeight="1" x14ac:dyDescent="0.2">
      <c r="A23" s="99"/>
      <c r="B23" s="83" t="s">
        <v>69</v>
      </c>
      <c r="C23" s="98" t="s">
        <v>102</v>
      </c>
      <c r="D23" s="100" t="s">
        <v>13</v>
      </c>
      <c r="E23" s="101" t="str">
        <f>VLOOKUP(D23,$AD$2:$AF$4,2)</f>
        <v>（表示欄です）</v>
      </c>
      <c r="F23" s="102" t="str">
        <f>VLOOKUP(D23,$AD$2:$AF$4,3)</f>
        <v>（表示欄です）</v>
      </c>
      <c r="G23" s="85" t="s">
        <v>25</v>
      </c>
      <c r="H23" s="74" t="str">
        <f>VLOOKUP(G23,$AJ$2:$AP$4,3)</f>
        <v>シート「B」及びシート「B-２」に電子情報を貼付</v>
      </c>
      <c r="AQ23" s="12"/>
    </row>
    <row r="24" spans="1:43" s="36" customFormat="1" ht="35.25" customHeight="1" thickBot="1" x14ac:dyDescent="0.25">
      <c r="A24" s="154" t="s">
        <v>136</v>
      </c>
      <c r="B24" s="155"/>
      <c r="C24" s="155"/>
      <c r="D24" s="156"/>
      <c r="E24" s="123" t="s">
        <v>153</v>
      </c>
      <c r="F24" s="124" t="s">
        <v>67</v>
      </c>
      <c r="G24" s="125"/>
      <c r="H24" s="126" t="s">
        <v>154</v>
      </c>
    </row>
    <row r="25" spans="1:43" s="36" customFormat="1" ht="22.5" customHeight="1" thickTop="1" x14ac:dyDescent="0.2">
      <c r="A25" s="157" t="s">
        <v>137</v>
      </c>
      <c r="B25" s="158"/>
      <c r="C25" s="158"/>
      <c r="D25" s="158"/>
      <c r="E25" s="75"/>
      <c r="F25" s="76"/>
      <c r="G25" s="75"/>
      <c r="H25" s="77"/>
      <c r="AQ25" s="12"/>
    </row>
    <row r="26" spans="1:43" s="12" customFormat="1" ht="48" customHeight="1" x14ac:dyDescent="0.2">
      <c r="A26" s="163"/>
      <c r="B26" s="165" t="s">
        <v>32</v>
      </c>
      <c r="C26" s="168" t="s">
        <v>14</v>
      </c>
      <c r="D26" s="169"/>
      <c r="E26" s="170"/>
      <c r="F26" s="84" t="s">
        <v>15</v>
      </c>
      <c r="G26" s="85" t="s">
        <v>25</v>
      </c>
      <c r="H26" s="74" t="str">
        <f>VLOOKUP(G26,$AJ$2:$AP$4,5)</f>
        <v>シート「Ｄ」に電子情報を貼付</v>
      </c>
      <c r="I26" s="36"/>
      <c r="J26" s="36"/>
      <c r="K26" s="36"/>
      <c r="L26" s="36"/>
      <c r="M26" s="36"/>
      <c r="N26" s="36"/>
      <c r="O26" s="36"/>
      <c r="P26" s="36"/>
      <c r="Q26" s="36"/>
      <c r="R26" s="36"/>
      <c r="S26" s="36"/>
      <c r="T26" s="36"/>
      <c r="U26" s="36"/>
      <c r="V26" s="36"/>
      <c r="W26" s="36"/>
      <c r="X26" s="36"/>
      <c r="Y26" s="36"/>
    </row>
    <row r="27" spans="1:43" s="12" customFormat="1" ht="48" customHeight="1" x14ac:dyDescent="0.2">
      <c r="A27" s="163"/>
      <c r="B27" s="166"/>
      <c r="C27" s="159" t="s">
        <v>73</v>
      </c>
      <c r="D27" s="160"/>
      <c r="E27" s="161"/>
      <c r="F27" s="145" t="s">
        <v>15</v>
      </c>
      <c r="G27" s="144" t="s">
        <v>25</v>
      </c>
      <c r="H27" s="122" t="str">
        <f>VLOOKUP(G27,$AJ$2:$AP$4,6)</f>
        <v>シート「E」に電子情報を貼付</v>
      </c>
      <c r="I27" s="36"/>
      <c r="J27" s="36"/>
      <c r="K27" s="36"/>
      <c r="L27" s="36"/>
      <c r="M27" s="36"/>
      <c r="N27" s="36"/>
      <c r="O27" s="36"/>
      <c r="P27" s="36"/>
      <c r="Q27" s="36"/>
      <c r="R27" s="36"/>
      <c r="S27" s="36"/>
      <c r="T27" s="36"/>
      <c r="U27" s="36"/>
      <c r="V27" s="36"/>
      <c r="W27" s="36"/>
      <c r="X27" s="36"/>
      <c r="Y27" s="36"/>
    </row>
    <row r="28" spans="1:43" s="12" customFormat="1" ht="48" customHeight="1" thickBot="1" x14ac:dyDescent="0.25">
      <c r="A28" s="164"/>
      <c r="B28" s="167"/>
      <c r="C28" s="171" t="s">
        <v>262</v>
      </c>
      <c r="D28" s="172"/>
      <c r="E28" s="173"/>
      <c r="F28" s="112" t="s">
        <v>15</v>
      </c>
      <c r="G28" s="113" t="s">
        <v>25</v>
      </c>
      <c r="H28" s="114" t="str">
        <f>VLOOKUP(G28,$AJ$2:$AP$4,7)</f>
        <v>シート「F」に電子情報を貼付</v>
      </c>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row>
    <row r="29" spans="1:43" s="36" customFormat="1" ht="10" customHeight="1" x14ac:dyDescent="0.2">
      <c r="A29" s="65" t="s">
        <v>129</v>
      </c>
      <c r="F29" s="40"/>
      <c r="AQ29" s="49"/>
    </row>
    <row r="30" spans="1:43" s="12" customFormat="1" ht="24.75" customHeight="1" x14ac:dyDescent="0.2">
      <c r="A30" s="152" t="s">
        <v>194</v>
      </c>
      <c r="B30" s="152"/>
      <c r="C30" s="152"/>
      <c r="D30" s="152"/>
      <c r="E30" s="152"/>
      <c r="F30" s="152"/>
      <c r="G30" s="152"/>
      <c r="H30" s="152"/>
      <c r="I30" s="36"/>
      <c r="J30" s="36"/>
      <c r="K30" s="36"/>
      <c r="L30" s="36"/>
      <c r="M30" s="36"/>
      <c r="N30" s="36"/>
      <c r="O30" s="36"/>
      <c r="P30" s="36"/>
      <c r="Q30" s="36"/>
      <c r="R30" s="36"/>
      <c r="S30" s="36"/>
      <c r="T30" s="36"/>
      <c r="U30" s="36"/>
      <c r="V30" s="36"/>
      <c r="W30" s="36"/>
      <c r="X30" s="36"/>
      <c r="Y30" s="36"/>
      <c r="AQ30" s="49"/>
    </row>
    <row r="31" spans="1:43" s="49" customFormat="1" ht="24.75" customHeight="1" x14ac:dyDescent="0.2">
      <c r="A31" s="153" t="s">
        <v>195</v>
      </c>
      <c r="B31" s="153"/>
      <c r="C31" s="153"/>
      <c r="D31" s="153"/>
      <c r="E31" s="153"/>
      <c r="F31" s="153"/>
      <c r="G31" s="153"/>
      <c r="H31" s="153"/>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row>
    <row r="32" spans="1:43" s="49" customFormat="1" ht="24.75" customHeight="1" x14ac:dyDescent="0.2">
      <c r="A32" s="153" t="s">
        <v>196</v>
      </c>
      <c r="B32" s="153"/>
      <c r="C32" s="153"/>
      <c r="D32" s="153"/>
      <c r="E32" s="153"/>
      <c r="F32" s="153"/>
      <c r="G32" s="153"/>
      <c r="H32" s="153"/>
      <c r="I32" s="12"/>
      <c r="J32" s="12"/>
      <c r="K32" s="12"/>
      <c r="L32" s="12"/>
      <c r="M32" s="12"/>
      <c r="N32" s="12"/>
      <c r="O32" s="12"/>
      <c r="P32" s="12"/>
      <c r="Q32" s="12"/>
      <c r="R32" s="12"/>
      <c r="S32" s="12"/>
      <c r="T32" s="12"/>
      <c r="U32" s="12"/>
      <c r="V32" s="12"/>
      <c r="W32" s="12"/>
      <c r="X32" s="12"/>
      <c r="Y32" s="12"/>
      <c r="Z32" s="12"/>
      <c r="AA32" s="36"/>
      <c r="AB32" s="36"/>
      <c r="AC32" s="36"/>
      <c r="AD32" s="36"/>
      <c r="AE32" s="36"/>
      <c r="AF32" s="36"/>
      <c r="AG32" s="36"/>
      <c r="AH32" s="36"/>
      <c r="AI32" s="36"/>
      <c r="AJ32" s="36"/>
      <c r="AK32" s="36"/>
      <c r="AL32" s="36"/>
      <c r="AM32" s="36"/>
      <c r="AN32" s="36"/>
      <c r="AO32" s="36"/>
      <c r="AP32" s="36"/>
      <c r="AQ32" s="33"/>
    </row>
    <row r="33" spans="1:43" s="49" customFormat="1" ht="24.75" customHeight="1" x14ac:dyDescent="0.2">
      <c r="A33" s="153" t="s">
        <v>197</v>
      </c>
      <c r="B33" s="153"/>
      <c r="C33" s="153"/>
      <c r="D33" s="153"/>
      <c r="E33" s="153"/>
      <c r="F33" s="153"/>
      <c r="G33" s="153"/>
      <c r="H33" s="153"/>
      <c r="I33" s="12"/>
      <c r="J33" s="12"/>
      <c r="K33" s="12"/>
      <c r="L33" s="12"/>
      <c r="M33" s="12"/>
      <c r="N33" s="12"/>
      <c r="O33" s="12"/>
      <c r="P33" s="12"/>
      <c r="Q33" s="12"/>
      <c r="R33" s="12"/>
      <c r="S33" s="12"/>
      <c r="T33" s="12"/>
      <c r="U33" s="12"/>
      <c r="V33" s="12"/>
      <c r="W33" s="12"/>
      <c r="X33" s="12"/>
      <c r="Y33" s="12"/>
      <c r="Z33" s="36"/>
      <c r="AA33" s="12"/>
      <c r="AB33" s="12"/>
      <c r="AC33" s="12"/>
      <c r="AD33" s="12"/>
      <c r="AE33" s="12"/>
      <c r="AF33" s="12"/>
      <c r="AG33" s="12"/>
      <c r="AH33" s="12"/>
      <c r="AI33" s="12"/>
      <c r="AJ33" s="12"/>
      <c r="AK33" s="12"/>
      <c r="AL33" s="12"/>
      <c r="AM33" s="12"/>
      <c r="AN33" s="12"/>
      <c r="AO33" s="12"/>
      <c r="AP33" s="12"/>
      <c r="AQ33" s="33"/>
    </row>
    <row r="34" spans="1:43" x14ac:dyDescent="0.2">
      <c r="I34" s="12"/>
      <c r="J34" s="12"/>
      <c r="K34" s="12"/>
      <c r="L34" s="12"/>
      <c r="M34" s="12"/>
      <c r="N34" s="12"/>
      <c r="O34" s="12"/>
      <c r="P34" s="12"/>
      <c r="Q34" s="12"/>
      <c r="R34" s="12"/>
      <c r="S34" s="12"/>
      <c r="T34" s="12"/>
      <c r="U34" s="12"/>
      <c r="V34" s="12"/>
      <c r="W34" s="12"/>
      <c r="X34" s="12"/>
      <c r="Y34" s="12"/>
      <c r="Z34" s="12"/>
      <c r="AA34" s="49"/>
      <c r="AB34" s="49"/>
      <c r="AC34" s="49"/>
      <c r="AD34" s="49"/>
      <c r="AE34" s="49"/>
      <c r="AF34" s="49"/>
      <c r="AG34" s="49"/>
      <c r="AH34" s="49"/>
      <c r="AI34" s="49"/>
      <c r="AJ34" s="49"/>
      <c r="AK34" s="49"/>
      <c r="AL34" s="49"/>
      <c r="AM34" s="49"/>
      <c r="AN34" s="49"/>
      <c r="AO34" s="49"/>
      <c r="AP34" s="49"/>
      <c r="AQ34" s="33"/>
    </row>
    <row r="35" spans="1:43" x14ac:dyDescent="0.2">
      <c r="I35" s="36"/>
      <c r="J35" s="36"/>
      <c r="K35" s="36"/>
      <c r="L35" s="36"/>
      <c r="M35" s="36"/>
      <c r="N35" s="36"/>
      <c r="O35" s="36"/>
      <c r="P35" s="36"/>
      <c r="Q35" s="36"/>
      <c r="R35" s="36"/>
      <c r="S35" s="36"/>
      <c r="T35" s="36"/>
      <c r="U35" s="36"/>
      <c r="V35" s="36"/>
      <c r="W35" s="36"/>
      <c r="X35" s="36"/>
      <c r="Y35" s="36"/>
      <c r="Z35" s="49"/>
      <c r="AA35" s="49"/>
      <c r="AB35" s="49"/>
      <c r="AC35" s="49"/>
      <c r="AD35" s="49"/>
      <c r="AE35" s="49"/>
      <c r="AF35" s="49"/>
      <c r="AG35" s="49"/>
      <c r="AH35" s="49"/>
      <c r="AI35" s="49"/>
      <c r="AJ35" s="49"/>
      <c r="AK35" s="49"/>
      <c r="AL35" s="49"/>
      <c r="AM35" s="49"/>
      <c r="AN35" s="49"/>
      <c r="AO35" s="49"/>
      <c r="AP35" s="49"/>
      <c r="AQ35" s="33"/>
    </row>
    <row r="36" spans="1:43" x14ac:dyDescent="0.2">
      <c r="I36" s="12"/>
      <c r="J36" s="12"/>
      <c r="K36" s="12"/>
      <c r="L36" s="12"/>
      <c r="M36" s="12"/>
      <c r="N36" s="12"/>
      <c r="O36" s="12"/>
      <c r="P36" s="12"/>
      <c r="Q36" s="12"/>
      <c r="R36" s="12"/>
      <c r="S36" s="12"/>
      <c r="T36" s="12"/>
      <c r="U36" s="12"/>
      <c r="V36" s="12"/>
      <c r="W36" s="12"/>
      <c r="X36" s="12"/>
      <c r="Y36" s="12"/>
      <c r="Z36" s="49"/>
      <c r="AA36" s="49"/>
      <c r="AB36" s="49"/>
      <c r="AC36" s="49"/>
      <c r="AD36" s="49"/>
      <c r="AE36" s="49"/>
      <c r="AF36" s="49"/>
      <c r="AG36" s="49"/>
      <c r="AH36" s="49"/>
      <c r="AI36" s="49"/>
      <c r="AJ36" s="49"/>
      <c r="AK36" s="49"/>
      <c r="AL36" s="49"/>
      <c r="AM36" s="49"/>
      <c r="AN36" s="49"/>
      <c r="AO36" s="49"/>
      <c r="AP36" s="49"/>
      <c r="AQ36" s="33"/>
    </row>
    <row r="37" spans="1:43" x14ac:dyDescent="0.2">
      <c r="I37" s="49"/>
      <c r="J37" s="49"/>
      <c r="K37" s="49"/>
      <c r="L37" s="49"/>
      <c r="M37" s="49"/>
      <c r="N37" s="49"/>
      <c r="O37" s="49"/>
      <c r="P37" s="49"/>
      <c r="Q37" s="49"/>
      <c r="R37" s="49"/>
      <c r="S37" s="49"/>
      <c r="T37" s="49"/>
      <c r="U37" s="49"/>
      <c r="V37" s="49"/>
      <c r="W37" s="49"/>
      <c r="X37" s="49"/>
      <c r="Y37" s="49"/>
      <c r="Z37" s="49"/>
      <c r="AA37" s="49"/>
      <c r="AB37" s="49"/>
      <c r="AC37" s="49"/>
      <c r="AD37" s="49"/>
      <c r="AE37" s="49"/>
      <c r="AF37" s="49"/>
      <c r="AQ37" s="33"/>
    </row>
    <row r="38" spans="1:43" x14ac:dyDescent="0.2">
      <c r="I38" s="49"/>
      <c r="J38" s="49"/>
      <c r="K38" s="49"/>
      <c r="L38" s="49"/>
      <c r="M38" s="49"/>
      <c r="N38" s="49"/>
      <c r="O38" s="49"/>
      <c r="P38" s="49"/>
      <c r="Q38" s="49"/>
      <c r="R38" s="49"/>
      <c r="S38" s="49"/>
      <c r="T38" s="49"/>
      <c r="U38" s="49"/>
      <c r="V38" s="49"/>
      <c r="W38" s="49"/>
      <c r="X38" s="49"/>
      <c r="Y38" s="49"/>
      <c r="Z38" s="33"/>
      <c r="AQ38" s="33"/>
    </row>
    <row r="39" spans="1:43" x14ac:dyDescent="0.2">
      <c r="I39" s="49"/>
      <c r="J39" s="49"/>
      <c r="K39" s="49"/>
      <c r="L39" s="49"/>
      <c r="M39" s="49"/>
      <c r="N39" s="49"/>
      <c r="O39" s="49"/>
      <c r="P39" s="49"/>
      <c r="Q39" s="49"/>
      <c r="R39" s="49"/>
      <c r="S39" s="49"/>
      <c r="T39" s="49"/>
      <c r="U39" s="49"/>
      <c r="V39" s="49"/>
      <c r="W39" s="49"/>
      <c r="X39" s="49"/>
      <c r="Y39" s="49"/>
      <c r="Z39" s="33"/>
      <c r="AQ39" s="33"/>
    </row>
    <row r="40" spans="1:43" x14ac:dyDescent="0.2">
      <c r="Z40" s="33"/>
      <c r="AQ40" s="33"/>
    </row>
    <row r="41" spans="1:43" x14ac:dyDescent="0.2">
      <c r="Z41" s="33"/>
      <c r="AQ41" s="33"/>
    </row>
    <row r="42" spans="1:43" x14ac:dyDescent="0.2">
      <c r="AQ42" s="33"/>
    </row>
    <row r="43" spans="1:43" x14ac:dyDescent="0.2">
      <c r="AQ43" s="33"/>
    </row>
    <row r="44" spans="1:43" x14ac:dyDescent="0.2">
      <c r="Z44" s="33"/>
      <c r="AQ44" s="33"/>
    </row>
    <row r="45" spans="1:43" x14ac:dyDescent="0.2">
      <c r="Z45" s="33"/>
      <c r="AQ45" s="33"/>
    </row>
    <row r="46" spans="1:43" x14ac:dyDescent="0.2">
      <c r="Z46" s="33"/>
      <c r="AQ46" s="33"/>
    </row>
    <row r="47" spans="1:43" x14ac:dyDescent="0.2">
      <c r="Z47" s="33"/>
      <c r="AQ47" s="33"/>
    </row>
    <row r="48" spans="1: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c r="AQ67" s="33"/>
    </row>
    <row r="68" spans="26:43" x14ac:dyDescent="0.2">
      <c r="Z68" s="33"/>
      <c r="AQ68" s="33"/>
    </row>
    <row r="69" spans="26:43" x14ac:dyDescent="0.2">
      <c r="Z69" s="33"/>
    </row>
    <row r="70" spans="26:43" x14ac:dyDescent="0.2">
      <c r="Z70" s="33"/>
    </row>
    <row r="71" spans="26:43" x14ac:dyDescent="0.2">
      <c r="Z71" s="33"/>
    </row>
    <row r="72" spans="26:43" x14ac:dyDescent="0.2">
      <c r="Z72" s="33"/>
    </row>
    <row r="73" spans="26:43" x14ac:dyDescent="0.2">
      <c r="Z73" s="33"/>
    </row>
    <row r="74" spans="26:43" x14ac:dyDescent="0.2">
      <c r="Z74" s="33"/>
    </row>
  </sheetData>
  <mergeCells count="27">
    <mergeCell ref="AA1:AC1"/>
    <mergeCell ref="AD1:AF1"/>
    <mergeCell ref="AG1:AI1"/>
    <mergeCell ref="G5:H5"/>
    <mergeCell ref="F8:H8"/>
    <mergeCell ref="F9:H9"/>
    <mergeCell ref="A26:A28"/>
    <mergeCell ref="B26:B28"/>
    <mergeCell ref="C26:E26"/>
    <mergeCell ref="C28:E28"/>
    <mergeCell ref="F10:H10"/>
    <mergeCell ref="F11:H11"/>
    <mergeCell ref="F12:H12"/>
    <mergeCell ref="A14:H14"/>
    <mergeCell ref="B16:H16"/>
    <mergeCell ref="A18:D18"/>
    <mergeCell ref="B19:C19"/>
    <mergeCell ref="A20:D20"/>
    <mergeCell ref="C21:E21"/>
    <mergeCell ref="A22:D22"/>
    <mergeCell ref="A30:H30"/>
    <mergeCell ref="A31:H31"/>
    <mergeCell ref="A32:H32"/>
    <mergeCell ref="A33:H33"/>
    <mergeCell ref="A24:D24"/>
    <mergeCell ref="A25:D25"/>
    <mergeCell ref="C27:E27"/>
  </mergeCells>
  <phoneticPr fontId="2"/>
  <dataValidations count="3">
    <dataValidation type="list" allowBlank="1" showInputMessage="1" showErrorMessage="1" sqref="D19" xr:uid="{00000000-0002-0000-0100-000000000000}">
      <formula1>$AA$2:$AA$6</formula1>
    </dataValidation>
    <dataValidation type="list" allowBlank="1" showInputMessage="1" showErrorMessage="1" sqref="D23" xr:uid="{00000000-0002-0000-0100-000001000000}">
      <formula1>$AD$2:$AD$4</formula1>
    </dataValidation>
    <dataValidation type="list" allowBlank="1" showInputMessage="1" showErrorMessage="1" sqref="G21 G23 G19 G26:G28" xr:uid="{00000000-0002-0000-0100-000002000000}">
      <formula1>$AJ$2:$AJ$4</formula1>
    </dataValidation>
  </dataValidations>
  <pageMargins left="0.78740157480314965" right="0.59055118110236227" top="0.59055118110236227" bottom="0.59055118110236227"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74</v>
      </c>
      <c r="E1" s="3"/>
    </row>
    <row r="2" spans="1:6" ht="15" customHeight="1" x14ac:dyDescent="0.2">
      <c r="A2" s="53"/>
    </row>
    <row r="3" spans="1:6" ht="30" customHeight="1" x14ac:dyDescent="0.2">
      <c r="A3" s="1" t="s">
        <v>80</v>
      </c>
      <c r="B3" s="1"/>
      <c r="C3" s="9"/>
      <c r="D3" s="9"/>
      <c r="E3" s="9"/>
    </row>
    <row r="4" spans="1:6" ht="25" customHeight="1" x14ac:dyDescent="0.2">
      <c r="A4" s="10" t="str">
        <f>'1'!A4</f>
        <v>福山市箕島交流館他６施設便所洋式化改修給排水衛生設備工事</v>
      </c>
      <c r="B4" s="10"/>
      <c r="C4" s="9"/>
      <c r="D4" s="9"/>
      <c r="E4" s="9"/>
    </row>
    <row r="5" spans="1:6" ht="16.5" customHeight="1" x14ac:dyDescent="0.2">
      <c r="A5" s="10"/>
      <c r="B5" s="10"/>
      <c r="C5" s="9"/>
      <c r="D5" s="9"/>
      <c r="E5" s="9"/>
    </row>
    <row r="6" spans="1:6" s="8" customFormat="1" ht="25" customHeight="1" x14ac:dyDescent="0.2">
      <c r="C6" s="86" t="s">
        <v>75</v>
      </c>
      <c r="D6" s="213"/>
      <c r="E6" s="214"/>
    </row>
    <row r="7" spans="1:6" s="8" customFormat="1" ht="9" customHeight="1" x14ac:dyDescent="0.2">
      <c r="C7" s="86"/>
      <c r="D7" s="87"/>
      <c r="E7" s="13"/>
    </row>
    <row r="8" spans="1:6" s="8" customFormat="1" ht="25" customHeight="1" x14ac:dyDescent="0.2">
      <c r="A8" s="215" t="s">
        <v>76</v>
      </c>
      <c r="B8" s="215"/>
      <c r="C8" s="215"/>
      <c r="D8" s="215"/>
      <c r="E8" s="215"/>
    </row>
    <row r="9" spans="1:6" ht="15" customHeight="1" x14ac:dyDescent="0.2">
      <c r="E9" s="88"/>
      <c r="F9" s="3"/>
    </row>
    <row r="10" spans="1:6" ht="24" customHeight="1" x14ac:dyDescent="0.2">
      <c r="A10" s="194" t="s">
        <v>81</v>
      </c>
      <c r="B10" s="225" t="s">
        <v>77</v>
      </c>
      <c r="C10" s="217"/>
      <c r="D10" s="216" t="s">
        <v>82</v>
      </c>
      <c r="E10" s="217"/>
    </row>
    <row r="11" spans="1:6" s="13" customFormat="1" ht="24" customHeight="1" x14ac:dyDescent="0.2">
      <c r="A11" s="195"/>
      <c r="B11" s="197" t="s">
        <v>83</v>
      </c>
      <c r="C11" s="204" t="s">
        <v>84</v>
      </c>
      <c r="D11" s="89" t="s">
        <v>85</v>
      </c>
      <c r="E11" s="91"/>
    </row>
    <row r="12" spans="1:6" s="13" customFormat="1" ht="24" customHeight="1" x14ac:dyDescent="0.2">
      <c r="A12" s="195"/>
      <c r="B12" s="198"/>
      <c r="C12" s="205"/>
      <c r="D12" s="90" t="s">
        <v>86</v>
      </c>
      <c r="E12" s="92"/>
    </row>
    <row r="13" spans="1:6" s="13" customFormat="1" ht="24" customHeight="1" x14ac:dyDescent="0.2">
      <c r="A13" s="195"/>
      <c r="B13" s="198"/>
      <c r="C13" s="206"/>
      <c r="D13" s="90" t="s">
        <v>87</v>
      </c>
      <c r="E13" s="93"/>
    </row>
    <row r="14" spans="1:6" s="13" customFormat="1" ht="24" customHeight="1" x14ac:dyDescent="0.2">
      <c r="A14" s="195"/>
      <c r="B14" s="198"/>
      <c r="C14" s="204" t="s">
        <v>78</v>
      </c>
      <c r="D14" s="89" t="s">
        <v>88</v>
      </c>
      <c r="E14" s="91"/>
    </row>
    <row r="15" spans="1:6" s="13" customFormat="1" ht="24" customHeight="1" x14ac:dyDescent="0.2">
      <c r="A15" s="195"/>
      <c r="B15" s="198"/>
      <c r="C15" s="205"/>
      <c r="D15" s="90" t="s">
        <v>89</v>
      </c>
      <c r="E15" s="92"/>
    </row>
    <row r="16" spans="1:6" s="13" customFormat="1" ht="24" customHeight="1" x14ac:dyDescent="0.2">
      <c r="A16" s="196"/>
      <c r="B16" s="199"/>
      <c r="C16" s="206"/>
      <c r="D16" s="90" t="s">
        <v>90</v>
      </c>
      <c r="E16" s="93"/>
    </row>
    <row r="17" spans="1:5" ht="22.5" customHeight="1" x14ac:dyDescent="0.2">
      <c r="A17" s="227" t="s">
        <v>91</v>
      </c>
      <c r="B17" s="209" t="s">
        <v>59</v>
      </c>
      <c r="C17" s="230"/>
      <c r="D17" s="218"/>
      <c r="E17" s="219"/>
    </row>
    <row r="18" spans="1:5" ht="22.5" customHeight="1" x14ac:dyDescent="0.2">
      <c r="A18" s="228"/>
      <c r="B18" s="209" t="s">
        <v>92</v>
      </c>
      <c r="C18" s="210"/>
      <c r="D18" s="220"/>
      <c r="E18" s="221"/>
    </row>
    <row r="19" spans="1:5" ht="22.5" customHeight="1" x14ac:dyDescent="0.2">
      <c r="A19" s="228"/>
      <c r="B19" s="209" t="s">
        <v>93</v>
      </c>
      <c r="C19" s="210"/>
      <c r="D19" s="220"/>
      <c r="E19" s="221"/>
    </row>
    <row r="20" spans="1:5" ht="22.5" customHeight="1" x14ac:dyDescent="0.2">
      <c r="A20" s="228"/>
      <c r="B20" s="209" t="s">
        <v>94</v>
      </c>
      <c r="C20" s="210"/>
      <c r="D20" s="220"/>
      <c r="E20" s="221"/>
    </row>
    <row r="21" spans="1:5" ht="22.5" customHeight="1" x14ac:dyDescent="0.2">
      <c r="A21" s="228"/>
      <c r="B21" s="209" t="s">
        <v>95</v>
      </c>
      <c r="C21" s="210"/>
      <c r="D21" s="220"/>
      <c r="E21" s="221"/>
    </row>
    <row r="22" spans="1:5" ht="22.5" customHeight="1" x14ac:dyDescent="0.2">
      <c r="A22" s="228"/>
      <c r="B22" s="209" t="s">
        <v>96</v>
      </c>
      <c r="C22" s="210"/>
      <c r="D22" s="220"/>
      <c r="E22" s="221"/>
    </row>
    <row r="23" spans="1:5" ht="22.5" customHeight="1" x14ac:dyDescent="0.2">
      <c r="A23" s="228"/>
      <c r="B23" s="209" t="s">
        <v>97</v>
      </c>
      <c r="C23" s="210"/>
      <c r="D23" s="220"/>
      <c r="E23" s="221"/>
    </row>
    <row r="24" spans="1:5" ht="20.149999999999999" customHeight="1" x14ac:dyDescent="0.2">
      <c r="A24" s="228"/>
      <c r="B24" s="202"/>
      <c r="C24" s="203"/>
      <c r="D24" s="220"/>
      <c r="E24" s="221"/>
    </row>
    <row r="25" spans="1:5" ht="20.149999999999999" customHeight="1" x14ac:dyDescent="0.2">
      <c r="A25" s="228"/>
      <c r="B25" s="207" t="s">
        <v>98</v>
      </c>
      <c r="C25" s="208"/>
      <c r="D25" s="220"/>
      <c r="E25" s="221"/>
    </row>
    <row r="26" spans="1:5" ht="20.149999999999999" customHeight="1" x14ac:dyDescent="0.2">
      <c r="A26" s="228"/>
      <c r="B26" s="200"/>
      <c r="C26" s="201"/>
      <c r="D26" s="220"/>
      <c r="E26" s="221"/>
    </row>
    <row r="27" spans="1:5" ht="22.5" customHeight="1" x14ac:dyDescent="0.2">
      <c r="A27" s="229"/>
      <c r="B27" s="224" t="s">
        <v>79</v>
      </c>
      <c r="C27" s="201"/>
      <c r="D27" s="222"/>
      <c r="E27" s="22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26"/>
      <c r="B30" s="226"/>
      <c r="C30" s="226"/>
      <c r="D30" s="226"/>
      <c r="E30" s="226"/>
    </row>
    <row r="31" spans="1:5" s="12" customFormat="1" ht="19.5" customHeight="1" x14ac:dyDescent="0.2">
      <c r="A31" s="226" t="s">
        <v>159</v>
      </c>
      <c r="B31" s="226"/>
      <c r="C31" s="226"/>
      <c r="D31" s="226"/>
      <c r="E31" s="226"/>
    </row>
    <row r="32" spans="1:5" s="12" customFormat="1" ht="92.5" customHeight="1" x14ac:dyDescent="0.2">
      <c r="A32" s="211" t="s">
        <v>256</v>
      </c>
      <c r="B32" s="212"/>
      <c r="C32" s="212"/>
      <c r="D32" s="212"/>
      <c r="E32" s="212"/>
    </row>
  </sheetData>
  <mergeCells count="24">
    <mergeCell ref="A32:E32"/>
    <mergeCell ref="B20:C20"/>
    <mergeCell ref="D6:E6"/>
    <mergeCell ref="B19:C19"/>
    <mergeCell ref="A8:E8"/>
    <mergeCell ref="B18:C18"/>
    <mergeCell ref="D10:E10"/>
    <mergeCell ref="D17:E27"/>
    <mergeCell ref="B27:C27"/>
    <mergeCell ref="B10:C10"/>
    <mergeCell ref="A31:E31"/>
    <mergeCell ref="A17:A27"/>
    <mergeCell ref="B17:C17"/>
    <mergeCell ref="B21:C21"/>
    <mergeCell ref="A30:E30"/>
    <mergeCell ref="B23:C23"/>
    <mergeCell ref="A10:A16"/>
    <mergeCell ref="B11:B16"/>
    <mergeCell ref="B26:C26"/>
    <mergeCell ref="B24:C24"/>
    <mergeCell ref="C11:C13"/>
    <mergeCell ref="C14:C16"/>
    <mergeCell ref="B25:C25"/>
    <mergeCell ref="B22:C2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172</v>
      </c>
      <c r="D1" s="237" t="s">
        <v>248</v>
      </c>
      <c r="E1" s="237"/>
    </row>
    <row r="2" spans="1:6" ht="15" customHeight="1" x14ac:dyDescent="0.2">
      <c r="D2" s="237"/>
      <c r="E2" s="237"/>
    </row>
    <row r="3" spans="1:6" ht="12" customHeight="1" x14ac:dyDescent="0.2">
      <c r="A3" s="53"/>
      <c r="D3" s="237"/>
      <c r="E3" s="237"/>
    </row>
    <row r="4" spans="1:6" ht="30" customHeight="1" x14ac:dyDescent="0.2">
      <c r="A4" s="1" t="s">
        <v>166</v>
      </c>
      <c r="B4" s="1"/>
      <c r="C4" s="9"/>
      <c r="D4" s="9"/>
      <c r="E4" s="9"/>
    </row>
    <row r="5" spans="1:6" ht="24" customHeight="1" x14ac:dyDescent="0.2">
      <c r="A5" s="10" t="str">
        <f>'1'!A4</f>
        <v>福山市箕島交流館他６施設便所洋式化改修給排水衛生設備工事</v>
      </c>
      <c r="B5" s="10"/>
      <c r="C5" s="9"/>
      <c r="D5" s="9"/>
      <c r="E5" s="9"/>
    </row>
    <row r="6" spans="1:6" ht="18" customHeight="1" x14ac:dyDescent="0.2">
      <c r="A6" s="10"/>
      <c r="B6" s="10"/>
      <c r="C6" s="9"/>
      <c r="D6" s="9"/>
      <c r="E6" s="9"/>
    </row>
    <row r="7" spans="1:6" s="8" customFormat="1" ht="24" customHeight="1" x14ac:dyDescent="0.2">
      <c r="C7" s="86" t="s">
        <v>75</v>
      </c>
      <c r="D7" s="213"/>
      <c r="E7" s="214"/>
    </row>
    <row r="8" spans="1:6" s="8" customFormat="1" ht="9" customHeight="1" x14ac:dyDescent="0.2">
      <c r="C8" s="86"/>
      <c r="D8" s="87"/>
      <c r="E8" s="13"/>
    </row>
    <row r="9" spans="1:6" s="8" customFormat="1" ht="24" customHeight="1" x14ac:dyDescent="0.2">
      <c r="A9" s="215" t="s">
        <v>76</v>
      </c>
      <c r="B9" s="215"/>
      <c r="C9" s="215"/>
      <c r="D9" s="215"/>
      <c r="E9" s="215"/>
    </row>
    <row r="10" spans="1:6" ht="15" customHeight="1" x14ac:dyDescent="0.2">
      <c r="E10" s="88"/>
      <c r="F10" s="3"/>
    </row>
    <row r="11" spans="1:6" ht="24" customHeight="1" x14ac:dyDescent="0.2">
      <c r="A11" s="234" t="s">
        <v>167</v>
      </c>
      <c r="B11" s="225" t="s">
        <v>77</v>
      </c>
      <c r="C11" s="217"/>
      <c r="D11" s="216" t="s">
        <v>168</v>
      </c>
      <c r="E11" s="217"/>
    </row>
    <row r="12" spans="1:6" s="13" customFormat="1" ht="24" customHeight="1" x14ac:dyDescent="0.2">
      <c r="A12" s="235"/>
      <c r="B12" s="197" t="s">
        <v>83</v>
      </c>
      <c r="C12" s="231" t="s">
        <v>84</v>
      </c>
      <c r="D12" s="89" t="s">
        <v>85</v>
      </c>
      <c r="E12" s="91"/>
    </row>
    <row r="13" spans="1:6" s="13" customFormat="1" ht="24" customHeight="1" x14ac:dyDescent="0.2">
      <c r="A13" s="235"/>
      <c r="B13" s="198"/>
      <c r="C13" s="232"/>
      <c r="D13" s="90" t="s">
        <v>86</v>
      </c>
      <c r="E13" s="92"/>
    </row>
    <row r="14" spans="1:6" s="13" customFormat="1" ht="24" customHeight="1" x14ac:dyDescent="0.2">
      <c r="A14" s="235"/>
      <c r="B14" s="198"/>
      <c r="C14" s="233"/>
      <c r="D14" s="90" t="s">
        <v>87</v>
      </c>
      <c r="E14" s="93"/>
    </row>
    <row r="15" spans="1:6" s="13" customFormat="1" ht="24" customHeight="1" x14ac:dyDescent="0.2">
      <c r="A15" s="235"/>
      <c r="B15" s="198"/>
      <c r="C15" s="231" t="s">
        <v>78</v>
      </c>
      <c r="D15" s="89" t="s">
        <v>88</v>
      </c>
      <c r="E15" s="91"/>
    </row>
    <row r="16" spans="1:6" s="13" customFormat="1" ht="24" customHeight="1" x14ac:dyDescent="0.2">
      <c r="A16" s="235"/>
      <c r="B16" s="198"/>
      <c r="C16" s="232"/>
      <c r="D16" s="90" t="s">
        <v>89</v>
      </c>
      <c r="E16" s="92"/>
    </row>
    <row r="17" spans="1:5" s="13" customFormat="1" ht="24" customHeight="1" x14ac:dyDescent="0.2">
      <c r="A17" s="236"/>
      <c r="B17" s="199"/>
      <c r="C17" s="233"/>
      <c r="D17" s="90" t="s">
        <v>90</v>
      </c>
      <c r="E17" s="93"/>
    </row>
    <row r="18" spans="1:5" ht="24" customHeight="1" x14ac:dyDescent="0.2">
      <c r="A18" s="227" t="s">
        <v>91</v>
      </c>
      <c r="B18" s="209" t="s">
        <v>59</v>
      </c>
      <c r="C18" s="230"/>
      <c r="D18" s="238"/>
      <c r="E18" s="239"/>
    </row>
    <row r="19" spans="1:5" ht="24" customHeight="1" x14ac:dyDescent="0.2">
      <c r="A19" s="228"/>
      <c r="B19" s="209" t="s">
        <v>92</v>
      </c>
      <c r="C19" s="210"/>
      <c r="D19" s="240"/>
      <c r="E19" s="241"/>
    </row>
    <row r="20" spans="1:5" ht="24" customHeight="1" x14ac:dyDescent="0.2">
      <c r="A20" s="228"/>
      <c r="B20" s="209" t="s">
        <v>93</v>
      </c>
      <c r="C20" s="210"/>
      <c r="D20" s="240"/>
      <c r="E20" s="241"/>
    </row>
    <row r="21" spans="1:5" ht="24" customHeight="1" x14ac:dyDescent="0.2">
      <c r="A21" s="228"/>
      <c r="B21" s="209" t="s">
        <v>94</v>
      </c>
      <c r="C21" s="210"/>
      <c r="D21" s="240"/>
      <c r="E21" s="241"/>
    </row>
    <row r="22" spans="1:5" ht="24" customHeight="1" x14ac:dyDescent="0.2">
      <c r="A22" s="228"/>
      <c r="B22" s="209" t="s">
        <v>95</v>
      </c>
      <c r="C22" s="210"/>
      <c r="D22" s="240"/>
      <c r="E22" s="241"/>
    </row>
    <row r="23" spans="1:5" ht="24" customHeight="1" x14ac:dyDescent="0.2">
      <c r="A23" s="228"/>
      <c r="B23" s="209" t="s">
        <v>96</v>
      </c>
      <c r="C23" s="210"/>
      <c r="D23" s="240"/>
      <c r="E23" s="241"/>
    </row>
    <row r="24" spans="1:5" ht="24" customHeight="1" x14ac:dyDescent="0.2">
      <c r="A24" s="228"/>
      <c r="B24" s="209" t="s">
        <v>97</v>
      </c>
      <c r="C24" s="210"/>
      <c r="D24" s="240"/>
      <c r="E24" s="241"/>
    </row>
    <row r="25" spans="1:5" ht="24" customHeight="1" x14ac:dyDescent="0.2">
      <c r="A25" s="228"/>
      <c r="B25" s="202"/>
      <c r="C25" s="203"/>
      <c r="D25" s="240"/>
      <c r="E25" s="241"/>
    </row>
    <row r="26" spans="1:5" ht="24" customHeight="1" x14ac:dyDescent="0.2">
      <c r="A26" s="228"/>
      <c r="B26" s="207" t="s">
        <v>98</v>
      </c>
      <c r="C26" s="208"/>
      <c r="D26" s="240"/>
      <c r="E26" s="241"/>
    </row>
    <row r="27" spans="1:5" ht="24" customHeight="1" x14ac:dyDescent="0.2">
      <c r="A27" s="228"/>
      <c r="B27" s="200"/>
      <c r="C27" s="201"/>
      <c r="D27" s="240"/>
      <c r="E27" s="241"/>
    </row>
    <row r="28" spans="1:5" ht="24" customHeight="1" x14ac:dyDescent="0.2">
      <c r="A28" s="229"/>
      <c r="B28" s="224" t="s">
        <v>79</v>
      </c>
      <c r="C28" s="201"/>
      <c r="D28" s="242"/>
      <c r="E28" s="243"/>
    </row>
    <row r="29" spans="1:5" ht="15" customHeight="1" x14ac:dyDescent="0.2">
      <c r="B29" s="94"/>
      <c r="C29" s="95"/>
      <c r="D29" s="96"/>
      <c r="E29" s="96"/>
    </row>
    <row r="30" spans="1:5" s="12" customFormat="1" ht="15" customHeight="1" x14ac:dyDescent="0.2">
      <c r="A30" s="226" t="s">
        <v>169</v>
      </c>
      <c r="B30" s="226"/>
      <c r="C30" s="226"/>
      <c r="D30" s="226"/>
      <c r="E30" s="226"/>
    </row>
    <row r="31" spans="1:5" s="12" customFormat="1" ht="48" customHeight="1" x14ac:dyDescent="0.2">
      <c r="A31" s="211" t="s">
        <v>257</v>
      </c>
      <c r="B31" s="212"/>
      <c r="C31" s="212"/>
      <c r="D31" s="212"/>
      <c r="E31" s="212"/>
    </row>
    <row r="32" spans="1:5" s="12" customFormat="1" ht="18" customHeight="1" x14ac:dyDescent="0.2">
      <c r="A32" s="226" t="s">
        <v>198</v>
      </c>
      <c r="B32" s="226"/>
      <c r="C32" s="226"/>
      <c r="D32" s="226"/>
      <c r="E32" s="226"/>
    </row>
    <row r="33" spans="1:5" s="12" customFormat="1" ht="18" customHeight="1" x14ac:dyDescent="0.2">
      <c r="A33" s="226" t="s">
        <v>199</v>
      </c>
      <c r="B33" s="226"/>
      <c r="C33" s="226"/>
      <c r="D33" s="226"/>
      <c r="E33" s="226"/>
    </row>
    <row r="34" spans="1:5" s="12" customFormat="1" ht="51" customHeight="1" x14ac:dyDescent="0.2">
      <c r="A34" s="211" t="s">
        <v>200</v>
      </c>
      <c r="B34" s="212"/>
      <c r="C34" s="212"/>
      <c r="D34" s="212"/>
      <c r="E34" s="212"/>
    </row>
  </sheetData>
  <mergeCells count="27">
    <mergeCell ref="D1:E3"/>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65</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92" t="s">
        <v>58</v>
      </c>
      <c r="I5" s="192"/>
    </row>
    <row r="6" spans="1:9" ht="13.15" customHeight="1" x14ac:dyDescent="0.2"/>
    <row r="7" spans="1:9" ht="18" customHeight="1" x14ac:dyDescent="0.2">
      <c r="C7" s="4" t="s">
        <v>36</v>
      </c>
      <c r="D7" s="5" t="s">
        <v>3</v>
      </c>
      <c r="E7" s="5"/>
    </row>
    <row r="8" spans="1:9" ht="18" customHeight="1" x14ac:dyDescent="0.2">
      <c r="A8" s="3"/>
      <c r="B8" s="3"/>
      <c r="C8" s="5"/>
      <c r="D8" s="3"/>
      <c r="E8" s="3"/>
    </row>
    <row r="9" spans="1:9" ht="25" customHeight="1" x14ac:dyDescent="0.2">
      <c r="G9" s="6" t="s">
        <v>1</v>
      </c>
      <c r="H9" s="262"/>
      <c r="I9" s="262"/>
    </row>
    <row r="10" spans="1:9" ht="25" customHeight="1" x14ac:dyDescent="0.2">
      <c r="G10" s="6" t="s">
        <v>4</v>
      </c>
      <c r="H10" s="263"/>
      <c r="I10" s="263"/>
    </row>
    <row r="11" spans="1:9" ht="25" customHeight="1" x14ac:dyDescent="0.2">
      <c r="G11" s="6" t="s">
        <v>37</v>
      </c>
      <c r="H11" s="263"/>
      <c r="I11" s="263"/>
    </row>
    <row r="12" spans="1:9" ht="10" customHeight="1" x14ac:dyDescent="0.2">
      <c r="G12" s="4"/>
      <c r="H12" s="4"/>
      <c r="I12" s="68" t="s">
        <v>202</v>
      </c>
    </row>
    <row r="13" spans="1:9" ht="20.5" customHeight="1" x14ac:dyDescent="0.2">
      <c r="G13" s="7"/>
      <c r="H13" s="7"/>
    </row>
    <row r="14" spans="1:9" s="8" customFormat="1" ht="33.65" customHeight="1" x14ac:dyDescent="0.2">
      <c r="A14" s="264" t="s">
        <v>203</v>
      </c>
      <c r="B14" s="264"/>
      <c r="C14" s="265"/>
      <c r="D14" s="265"/>
      <c r="E14" s="265"/>
      <c r="F14" s="265"/>
      <c r="G14" s="265"/>
      <c r="H14" s="265"/>
      <c r="I14" s="265"/>
    </row>
    <row r="15" spans="1:9" s="8" customFormat="1" ht="31.9" customHeight="1" x14ac:dyDescent="0.2">
      <c r="A15" s="133"/>
      <c r="B15" s="266" t="s">
        <v>179</v>
      </c>
      <c r="C15" s="266"/>
      <c r="D15" s="266"/>
      <c r="E15" s="266"/>
      <c r="F15" s="266"/>
      <c r="G15" s="266"/>
      <c r="H15" s="266"/>
      <c r="I15" s="266"/>
    </row>
    <row r="16" spans="1:9" s="8" customFormat="1" ht="30.65" customHeight="1" x14ac:dyDescent="0.2">
      <c r="A16" s="133"/>
      <c r="B16" s="133"/>
      <c r="C16" s="237" t="s">
        <v>216</v>
      </c>
      <c r="D16" s="237"/>
      <c r="E16" s="237"/>
      <c r="F16" s="237"/>
      <c r="G16" s="237"/>
      <c r="H16" s="237"/>
      <c r="I16" s="237"/>
    </row>
    <row r="17" spans="1:9" s="8" customFormat="1" ht="15.65" customHeight="1" x14ac:dyDescent="0.2">
      <c r="A17" s="133"/>
      <c r="B17" s="133"/>
      <c r="C17" s="237" t="s">
        <v>217</v>
      </c>
      <c r="D17" s="237"/>
      <c r="E17" s="237"/>
      <c r="F17" s="237"/>
      <c r="G17" s="237"/>
      <c r="H17" s="237"/>
      <c r="I17" s="237"/>
    </row>
    <row r="18" spans="1:9" s="8" customFormat="1" ht="31.9" customHeight="1" x14ac:dyDescent="0.2">
      <c r="A18" s="133"/>
      <c r="B18" s="266" t="s">
        <v>204</v>
      </c>
      <c r="C18" s="266"/>
      <c r="D18" s="266"/>
      <c r="E18" s="266"/>
      <c r="F18" s="266"/>
      <c r="G18" s="266"/>
      <c r="H18" s="266"/>
      <c r="I18" s="266"/>
    </row>
    <row r="19" spans="1:9" s="8" customFormat="1" ht="141.65" customHeight="1" x14ac:dyDescent="0.2">
      <c r="C19" s="265" t="s">
        <v>249</v>
      </c>
      <c r="D19" s="265"/>
      <c r="E19" s="265"/>
      <c r="F19" s="265"/>
      <c r="G19" s="265"/>
      <c r="H19" s="265"/>
      <c r="I19" s="265"/>
    </row>
    <row r="20" spans="1:9" ht="25" customHeight="1" x14ac:dyDescent="0.2">
      <c r="A20" s="69"/>
      <c r="B20" s="69"/>
      <c r="C20" s="69"/>
      <c r="D20" s="69"/>
      <c r="E20" s="69"/>
      <c r="F20" s="69"/>
      <c r="G20" s="69"/>
      <c r="H20" s="69"/>
      <c r="I20" s="69"/>
    </row>
    <row r="21" spans="1:9" s="55" customFormat="1" ht="50.15" customHeight="1" x14ac:dyDescent="0.2">
      <c r="C21" s="70" t="s">
        <v>59</v>
      </c>
      <c r="D21" s="259" t="str">
        <f>'1'!A4</f>
        <v>福山市箕島交流館他６施設便所洋式化改修給排水衛生設備工事</v>
      </c>
      <c r="E21" s="260"/>
      <c r="F21" s="260"/>
      <c r="G21" s="260"/>
      <c r="H21" s="260"/>
      <c r="I21" s="261"/>
    </row>
    <row r="22" spans="1:9" s="55" customFormat="1" ht="50.15" customHeight="1" x14ac:dyDescent="0.2">
      <c r="C22" s="70" t="s">
        <v>66</v>
      </c>
      <c r="D22" s="259"/>
      <c r="E22" s="260"/>
      <c r="F22" s="260"/>
      <c r="G22" s="260"/>
      <c r="H22" s="260"/>
      <c r="I22" s="261"/>
    </row>
    <row r="23" spans="1:9" ht="18" customHeight="1" x14ac:dyDescent="0.2"/>
    <row r="24" spans="1:9" ht="18" customHeight="1" x14ac:dyDescent="0.2">
      <c r="C24" t="s">
        <v>205</v>
      </c>
    </row>
    <row r="25" spans="1:9" s="55" customFormat="1" ht="40" customHeight="1" x14ac:dyDescent="0.2">
      <c r="C25" s="70" t="s">
        <v>60</v>
      </c>
      <c r="D25" s="245" t="s">
        <v>61</v>
      </c>
      <c r="E25" s="245"/>
      <c r="F25" s="246"/>
      <c r="G25" s="246"/>
      <c r="H25" s="71" t="s">
        <v>241</v>
      </c>
      <c r="I25" s="72" t="s">
        <v>62</v>
      </c>
    </row>
    <row r="26" spans="1:9" s="55" customFormat="1" ht="25" customHeight="1" x14ac:dyDescent="0.2">
      <c r="C26" s="247"/>
      <c r="D26" s="249"/>
      <c r="E26" s="250"/>
      <c r="F26" s="251"/>
      <c r="G26" s="252"/>
      <c r="H26" s="253"/>
      <c r="I26" s="131" t="s">
        <v>63</v>
      </c>
    </row>
    <row r="27" spans="1:9" s="55" customFormat="1" ht="25" customHeight="1" x14ac:dyDescent="0.2">
      <c r="C27" s="248"/>
      <c r="D27" s="255"/>
      <c r="E27" s="256"/>
      <c r="F27" s="257"/>
      <c r="G27" s="258"/>
      <c r="H27" s="254"/>
      <c r="I27" s="132" t="s">
        <v>64</v>
      </c>
    </row>
    <row r="28" spans="1:9" s="55" customFormat="1" ht="25" customHeight="1" x14ac:dyDescent="0.2">
      <c r="C28" s="247"/>
      <c r="D28" s="249"/>
      <c r="E28" s="250"/>
      <c r="F28" s="251"/>
      <c r="G28" s="252"/>
      <c r="H28" s="253"/>
      <c r="I28" s="131" t="s">
        <v>63</v>
      </c>
    </row>
    <row r="29" spans="1:9" s="55" customFormat="1" ht="25" customHeight="1" x14ac:dyDescent="0.2">
      <c r="C29" s="248"/>
      <c r="D29" s="255"/>
      <c r="E29" s="256"/>
      <c r="F29" s="257"/>
      <c r="G29" s="258"/>
      <c r="H29" s="254"/>
      <c r="I29" s="132" t="s">
        <v>64</v>
      </c>
    </row>
    <row r="30" spans="1:9" ht="32.5" customHeight="1" x14ac:dyDescent="0.2">
      <c r="C30" s="244" t="s">
        <v>250</v>
      </c>
      <c r="D30" s="244"/>
      <c r="E30" s="244"/>
      <c r="F30" s="244"/>
      <c r="G30" s="244"/>
      <c r="H30" s="244"/>
      <c r="I30" s="244"/>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9"/>
  <sheetViews>
    <sheetView view="pageBreakPreview"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99</v>
      </c>
      <c r="F1" s="3"/>
    </row>
    <row r="2" spans="1:10" x14ac:dyDescent="0.2">
      <c r="A2" s="53"/>
    </row>
    <row r="3" spans="1:10" ht="30" customHeight="1" x14ac:dyDescent="0.2">
      <c r="A3" s="269" t="s">
        <v>57</v>
      </c>
      <c r="B3" s="269"/>
      <c r="C3" s="269"/>
      <c r="D3" s="269"/>
      <c r="E3" s="269"/>
      <c r="F3" s="269"/>
      <c r="G3" s="269"/>
      <c r="H3" s="269"/>
      <c r="I3" s="269"/>
      <c r="J3" s="269"/>
    </row>
    <row r="4" spans="1:10" ht="18" customHeight="1" x14ac:dyDescent="0.2">
      <c r="A4" s="1"/>
      <c r="B4" s="2"/>
      <c r="C4" s="2"/>
      <c r="D4" s="2"/>
      <c r="E4" s="2"/>
      <c r="F4" s="2"/>
    </row>
    <row r="5" spans="1:10" ht="18" customHeight="1" x14ac:dyDescent="0.2">
      <c r="H5" s="270" t="s">
        <v>103</v>
      </c>
      <c r="I5" s="270"/>
      <c r="J5" s="270"/>
    </row>
    <row r="6" spans="1:10" ht="18" customHeight="1" x14ac:dyDescent="0.2"/>
    <row r="7" spans="1:10" ht="18" customHeight="1" x14ac:dyDescent="0.2">
      <c r="A7" s="271" t="s">
        <v>118</v>
      </c>
      <c r="B7" s="271"/>
      <c r="C7" s="11" t="s">
        <v>3</v>
      </c>
    </row>
    <row r="8" spans="1:10" ht="18" customHeight="1" x14ac:dyDescent="0.2">
      <c r="A8" s="3"/>
      <c r="B8" s="5"/>
      <c r="C8" s="3"/>
    </row>
    <row r="9" spans="1:10" ht="25" customHeight="1" x14ac:dyDescent="0.2">
      <c r="E9" s="267" t="s">
        <v>119</v>
      </c>
      <c r="F9" s="267"/>
      <c r="G9" s="272"/>
      <c r="H9" s="272"/>
      <c r="I9" s="272"/>
      <c r="J9" s="272"/>
    </row>
    <row r="10" spans="1:10" ht="25" customHeight="1" x14ac:dyDescent="0.2">
      <c r="E10" s="267" t="s">
        <v>4</v>
      </c>
      <c r="F10" s="267"/>
      <c r="G10" s="268"/>
      <c r="H10" s="268"/>
      <c r="I10" s="268"/>
      <c r="J10" s="268"/>
    </row>
    <row r="11" spans="1:10" ht="25" customHeight="1" x14ac:dyDescent="0.2">
      <c r="E11" s="267" t="s">
        <v>120</v>
      </c>
      <c r="F11" s="267"/>
      <c r="G11" s="268"/>
      <c r="H11" s="268"/>
      <c r="I11" s="268"/>
      <c r="J11" s="268"/>
    </row>
    <row r="12" spans="1:10" ht="10" customHeight="1" x14ac:dyDescent="0.2">
      <c r="E12" s="4"/>
      <c r="J12" s="68" t="s">
        <v>201</v>
      </c>
    </row>
    <row r="13" spans="1:10" ht="25" customHeight="1" x14ac:dyDescent="0.2">
      <c r="E13" s="7"/>
    </row>
    <row r="14" spans="1:10" s="8" customFormat="1" ht="23.25" customHeight="1" x14ac:dyDescent="0.2">
      <c r="A14" s="116"/>
      <c r="B14" s="116"/>
      <c r="C14" s="116"/>
      <c r="D14" s="116"/>
      <c r="E14" s="116"/>
      <c r="F14" s="116"/>
    </row>
    <row r="15" spans="1:10" s="8" customFormat="1" ht="36" customHeight="1" x14ac:dyDescent="0.2">
      <c r="A15" s="274" t="s">
        <v>124</v>
      </c>
      <c r="B15" s="274"/>
      <c r="C15" s="272" t="str">
        <f>'1'!A4</f>
        <v>福山市箕島交流館他６施設便所洋式化改修給排水衛生設備工事</v>
      </c>
      <c r="D15" s="272"/>
      <c r="E15" s="272"/>
      <c r="F15" s="272"/>
      <c r="G15" s="272"/>
      <c r="H15" s="272"/>
      <c r="I15" s="272"/>
      <c r="J15" s="272"/>
    </row>
    <row r="16" spans="1:10" s="8" customFormat="1" ht="36" customHeight="1" x14ac:dyDescent="0.2">
      <c r="A16" s="274" t="s">
        <v>125</v>
      </c>
      <c r="B16" s="274"/>
      <c r="C16" s="268"/>
      <c r="D16" s="268"/>
      <c r="E16" s="268"/>
      <c r="F16" s="268"/>
      <c r="G16" s="268"/>
      <c r="H16" s="268"/>
      <c r="I16" s="268"/>
      <c r="J16" s="268"/>
    </row>
    <row r="17" spans="1:10" s="8" customFormat="1" ht="23.25" customHeight="1" x14ac:dyDescent="0.2">
      <c r="A17" s="116"/>
      <c r="C17" s="116"/>
      <c r="D17" s="116"/>
      <c r="E17" s="116"/>
      <c r="F17" s="116"/>
    </row>
    <row r="18" spans="1:10" s="8" customFormat="1" ht="69.650000000000006" customHeight="1" x14ac:dyDescent="0.2">
      <c r="A18" s="275" t="s">
        <v>206</v>
      </c>
      <c r="B18" s="275"/>
      <c r="C18" s="275"/>
      <c r="D18" s="275"/>
      <c r="E18" s="275"/>
      <c r="F18" s="275"/>
      <c r="G18" s="275"/>
      <c r="H18" s="275"/>
      <c r="I18" s="275"/>
      <c r="J18" s="275"/>
    </row>
    <row r="19" spans="1:10" s="8" customFormat="1" ht="21.75" customHeight="1" x14ac:dyDescent="0.2">
      <c r="A19" s="137"/>
      <c r="B19" s="137"/>
      <c r="C19" s="137"/>
      <c r="D19" s="137"/>
      <c r="E19" s="137"/>
      <c r="F19" s="137"/>
      <c r="G19" s="137"/>
      <c r="H19" s="137"/>
      <c r="I19" s="137"/>
      <c r="J19" s="137"/>
    </row>
    <row r="20" spans="1:10" s="8" customFormat="1" ht="28.9" customHeight="1" x14ac:dyDescent="0.2">
      <c r="A20" s="276" t="s">
        <v>224</v>
      </c>
      <c r="B20" s="276"/>
      <c r="C20" s="276"/>
      <c r="D20" s="276"/>
      <c r="E20" s="276"/>
      <c r="F20" s="276" t="s">
        <v>225</v>
      </c>
      <c r="G20" s="276"/>
      <c r="H20" s="276"/>
      <c r="I20" s="276"/>
      <c r="J20" s="276"/>
    </row>
    <row r="21" spans="1:10" s="8" customFormat="1" ht="44.5" customHeight="1" x14ac:dyDescent="0.2">
      <c r="A21" s="138" t="s">
        <v>226</v>
      </c>
      <c r="B21" s="273" t="s">
        <v>227</v>
      </c>
      <c r="C21" s="273"/>
      <c r="D21" s="273"/>
      <c r="E21" s="273"/>
      <c r="F21" s="138" t="s">
        <v>180</v>
      </c>
      <c r="G21" s="273" t="s">
        <v>228</v>
      </c>
      <c r="H21" s="273"/>
      <c r="I21" s="273"/>
      <c r="J21" s="273"/>
    </row>
    <row r="22" spans="1:10" ht="67.900000000000006" customHeight="1" x14ac:dyDescent="0.2">
      <c r="A22" s="138" t="s">
        <v>229</v>
      </c>
      <c r="B22" s="273" t="s">
        <v>230</v>
      </c>
      <c r="C22" s="273"/>
      <c r="D22" s="273"/>
      <c r="E22" s="273"/>
      <c r="F22" s="138" t="s">
        <v>121</v>
      </c>
      <c r="G22" s="273" t="s">
        <v>223</v>
      </c>
      <c r="H22" s="273"/>
      <c r="I22" s="273"/>
      <c r="J22" s="273"/>
    </row>
    <row r="23" spans="1:10" ht="98.5" customHeight="1" x14ac:dyDescent="0.2">
      <c r="A23" s="138" t="s">
        <v>160</v>
      </c>
      <c r="B23" s="273" t="s">
        <v>231</v>
      </c>
      <c r="C23" s="273"/>
      <c r="D23" s="273"/>
      <c r="E23" s="273"/>
      <c r="F23" s="138" t="s">
        <v>160</v>
      </c>
      <c r="G23" s="273" t="s">
        <v>181</v>
      </c>
      <c r="H23" s="273"/>
      <c r="I23" s="273"/>
      <c r="J23" s="273"/>
    </row>
    <row r="24" spans="1:10" s="8" customFormat="1" ht="46.15" customHeight="1" x14ac:dyDescent="0.2">
      <c r="A24" s="138" t="s">
        <v>182</v>
      </c>
      <c r="B24" s="273" t="s">
        <v>232</v>
      </c>
      <c r="C24" s="273"/>
      <c r="D24" s="273"/>
      <c r="E24" s="273"/>
      <c r="F24" s="138" t="s">
        <v>182</v>
      </c>
      <c r="G24" s="273" t="s">
        <v>233</v>
      </c>
      <c r="H24" s="273"/>
      <c r="I24" s="273"/>
      <c r="J24" s="273"/>
    </row>
    <row r="25" spans="1:10" s="8" customFormat="1" ht="57.65" customHeight="1" x14ac:dyDescent="0.2">
      <c r="A25" s="138" t="s">
        <v>183</v>
      </c>
      <c r="B25" s="273" t="s">
        <v>234</v>
      </c>
      <c r="C25" s="273"/>
      <c r="D25" s="273"/>
      <c r="E25" s="273"/>
      <c r="F25" s="138" t="s">
        <v>235</v>
      </c>
      <c r="G25" s="273" t="s">
        <v>236</v>
      </c>
      <c r="H25" s="273"/>
      <c r="I25" s="273"/>
      <c r="J25" s="273"/>
    </row>
    <row r="26" spans="1:10" s="8" customFormat="1" ht="43.15" customHeight="1" x14ac:dyDescent="0.2">
      <c r="A26" s="138" t="s">
        <v>237</v>
      </c>
      <c r="B26" s="273" t="s">
        <v>238</v>
      </c>
      <c r="C26" s="273"/>
      <c r="D26" s="273"/>
      <c r="E26" s="273"/>
      <c r="F26" s="138" t="s">
        <v>184</v>
      </c>
      <c r="G26" s="273" t="s">
        <v>218</v>
      </c>
      <c r="H26" s="273"/>
      <c r="I26" s="273"/>
      <c r="J26" s="273"/>
    </row>
    <row r="27" spans="1:10" s="8" customFormat="1" ht="16.5" customHeight="1" x14ac:dyDescent="0.2">
      <c r="B27" s="117"/>
      <c r="C27" s="117"/>
      <c r="D27" s="117"/>
      <c r="E27" s="117"/>
      <c r="F27" s="117"/>
      <c r="G27" s="117"/>
      <c r="H27" s="117"/>
      <c r="I27" s="117"/>
      <c r="J27" s="117"/>
    </row>
    <row r="28" spans="1:10" s="13" customFormat="1" ht="23.25" customHeight="1" x14ac:dyDescent="0.2">
      <c r="A28" s="277" t="s">
        <v>239</v>
      </c>
      <c r="B28" s="277"/>
      <c r="C28" s="277"/>
      <c r="D28" s="277"/>
      <c r="E28" s="277"/>
      <c r="F28" s="277"/>
      <c r="G28" s="277"/>
      <c r="H28" s="277"/>
      <c r="I28" s="277"/>
      <c r="J28" s="277"/>
    </row>
    <row r="29" spans="1:10" s="13" customFormat="1" ht="28.9" customHeight="1" x14ac:dyDescent="0.2">
      <c r="A29" s="278" t="s">
        <v>240</v>
      </c>
      <c r="B29" s="278"/>
      <c r="C29" s="278"/>
      <c r="D29" s="278"/>
      <c r="E29" s="278"/>
      <c r="F29" s="278"/>
      <c r="G29" s="278"/>
      <c r="H29" s="278"/>
      <c r="I29" s="278"/>
      <c r="J29" s="278"/>
    </row>
    <row r="30" spans="1:10" s="55" customFormat="1" ht="33" customHeight="1" x14ac:dyDescent="0.2">
      <c r="A30" s="279" t="s">
        <v>122</v>
      </c>
      <c r="B30" s="280"/>
      <c r="C30" s="134" t="s">
        <v>161</v>
      </c>
      <c r="D30" s="281" t="s">
        <v>162</v>
      </c>
      <c r="E30" s="282"/>
      <c r="F30" s="283"/>
      <c r="G30" s="284" t="s">
        <v>241</v>
      </c>
      <c r="H30" s="284"/>
      <c r="I30" s="284" t="s">
        <v>123</v>
      </c>
      <c r="J30" s="284"/>
    </row>
    <row r="31" spans="1:10" s="55" customFormat="1" ht="22.5" customHeight="1" x14ac:dyDescent="0.2">
      <c r="A31" s="285"/>
      <c r="B31" s="286"/>
      <c r="C31" s="289"/>
      <c r="D31" s="291"/>
      <c r="E31" s="291"/>
      <c r="F31" s="292"/>
      <c r="G31" s="293"/>
      <c r="H31" s="293"/>
      <c r="I31" s="294" t="s">
        <v>242</v>
      </c>
      <c r="J31" s="295"/>
    </row>
    <row r="32" spans="1:10" s="55" customFormat="1" ht="22.5" customHeight="1" x14ac:dyDescent="0.2">
      <c r="A32" s="287"/>
      <c r="B32" s="288"/>
      <c r="C32" s="290"/>
      <c r="D32" s="296"/>
      <c r="E32" s="296"/>
      <c r="F32" s="297"/>
      <c r="G32" s="293"/>
      <c r="H32" s="293"/>
      <c r="I32" s="298" t="s">
        <v>243</v>
      </c>
      <c r="J32" s="299"/>
    </row>
    <row r="33" spans="1:10" s="55" customFormat="1" ht="23.25" customHeight="1" x14ac:dyDescent="0.2">
      <c r="A33" s="118" t="s">
        <v>244</v>
      </c>
      <c r="B33" s="119"/>
      <c r="C33" s="120"/>
      <c r="D33" s="120"/>
      <c r="E33" s="120"/>
      <c r="F33" s="120"/>
      <c r="G33" s="118"/>
      <c r="H33" s="118"/>
      <c r="I33" s="118"/>
      <c r="J33" s="118"/>
    </row>
    <row r="34" spans="1:10" s="55" customFormat="1" ht="23.25" customHeight="1" x14ac:dyDescent="0.2">
      <c r="A34" s="118" t="s">
        <v>207</v>
      </c>
      <c r="B34" s="119"/>
      <c r="C34" s="120"/>
      <c r="D34" s="120"/>
      <c r="E34" s="120"/>
      <c r="F34" s="120"/>
      <c r="G34" s="118"/>
      <c r="H34" s="118"/>
      <c r="I34" s="118"/>
      <c r="J34" s="118"/>
    </row>
    <row r="35" spans="1:10" ht="21.75" customHeight="1" x14ac:dyDescent="0.2">
      <c r="A35" s="13" t="s">
        <v>208</v>
      </c>
    </row>
    <row r="36" spans="1:10" ht="21.75" customHeight="1" x14ac:dyDescent="0.2">
      <c r="A36" s="139"/>
      <c r="J36" t="s">
        <v>245</v>
      </c>
    </row>
    <row r="37" spans="1:10" s="55" customFormat="1" ht="33" customHeight="1" x14ac:dyDescent="0.2">
      <c r="A37" s="279" t="s">
        <v>122</v>
      </c>
      <c r="B37" s="280"/>
      <c r="C37" s="134" t="s">
        <v>161</v>
      </c>
      <c r="D37" s="281" t="s">
        <v>162</v>
      </c>
      <c r="E37" s="282"/>
      <c r="F37" s="283"/>
      <c r="G37" s="284" t="s">
        <v>246</v>
      </c>
      <c r="H37" s="284"/>
      <c r="I37" s="284" t="s">
        <v>123</v>
      </c>
      <c r="J37" s="284"/>
    </row>
    <row r="38" spans="1:10" s="55" customFormat="1" ht="22.5" customHeight="1" x14ac:dyDescent="0.2">
      <c r="A38" s="285"/>
      <c r="B38" s="286"/>
      <c r="C38" s="289"/>
      <c r="D38" s="291"/>
      <c r="E38" s="291"/>
      <c r="F38" s="292"/>
      <c r="G38" s="293"/>
      <c r="H38" s="293"/>
      <c r="I38" s="294" t="s">
        <v>242</v>
      </c>
      <c r="J38" s="295"/>
    </row>
    <row r="39" spans="1:10" s="55" customFormat="1" ht="22.5" customHeight="1" x14ac:dyDescent="0.2">
      <c r="A39" s="287"/>
      <c r="B39" s="288"/>
      <c r="C39" s="290"/>
      <c r="D39" s="296"/>
      <c r="E39" s="296"/>
      <c r="F39" s="297"/>
      <c r="G39" s="293"/>
      <c r="H39" s="293"/>
      <c r="I39" s="298" t="s">
        <v>243</v>
      </c>
      <c r="J39" s="299"/>
    </row>
    <row r="40" spans="1:10" s="55" customFormat="1" ht="22.5" customHeight="1" x14ac:dyDescent="0.2">
      <c r="A40" s="285"/>
      <c r="B40" s="286"/>
      <c r="C40" s="289"/>
      <c r="D40" s="291"/>
      <c r="E40" s="291"/>
      <c r="F40" s="292"/>
      <c r="G40" s="293"/>
      <c r="H40" s="293"/>
      <c r="I40" s="294" t="s">
        <v>63</v>
      </c>
      <c r="J40" s="295"/>
    </row>
    <row r="41" spans="1:10" s="55" customFormat="1" ht="22.5" customHeight="1" x14ac:dyDescent="0.2">
      <c r="A41" s="287"/>
      <c r="B41" s="288"/>
      <c r="C41" s="290"/>
      <c r="D41" s="296"/>
      <c r="E41" s="296"/>
      <c r="F41" s="297"/>
      <c r="G41" s="293"/>
      <c r="H41" s="293"/>
      <c r="I41" s="298" t="s">
        <v>247</v>
      </c>
      <c r="J41" s="299"/>
    </row>
    <row r="42" spans="1:10" s="55" customFormat="1" ht="22.5" customHeight="1" x14ac:dyDescent="0.2">
      <c r="A42" s="285"/>
      <c r="B42" s="286"/>
      <c r="C42" s="289"/>
      <c r="D42" s="291"/>
      <c r="E42" s="291"/>
      <c r="F42" s="292"/>
      <c r="G42" s="293"/>
      <c r="H42" s="293"/>
      <c r="I42" s="294" t="s">
        <v>63</v>
      </c>
      <c r="J42" s="295"/>
    </row>
    <row r="43" spans="1:10" s="55" customFormat="1" ht="22.5" customHeight="1" x14ac:dyDescent="0.2">
      <c r="A43" s="287"/>
      <c r="B43" s="288"/>
      <c r="C43" s="290"/>
      <c r="D43" s="296"/>
      <c r="E43" s="296"/>
      <c r="F43" s="297"/>
      <c r="G43" s="293"/>
      <c r="H43" s="293"/>
      <c r="I43" s="298" t="s">
        <v>243</v>
      </c>
      <c r="J43" s="299"/>
    </row>
    <row r="44" spans="1:10" s="55" customFormat="1" ht="22.5" customHeight="1" x14ac:dyDescent="0.2">
      <c r="A44" s="285"/>
      <c r="B44" s="286"/>
      <c r="C44" s="289"/>
      <c r="D44" s="291"/>
      <c r="E44" s="291"/>
      <c r="F44" s="292"/>
      <c r="G44" s="293"/>
      <c r="H44" s="293"/>
      <c r="I44" s="294" t="s">
        <v>63</v>
      </c>
      <c r="J44" s="295"/>
    </row>
    <row r="45" spans="1:10" s="55" customFormat="1" ht="22.5" customHeight="1" x14ac:dyDescent="0.2">
      <c r="A45" s="287"/>
      <c r="B45" s="288"/>
      <c r="C45" s="290"/>
      <c r="D45" s="296"/>
      <c r="E45" s="296"/>
      <c r="F45" s="297"/>
      <c r="G45" s="293"/>
      <c r="H45" s="293"/>
      <c r="I45" s="298" t="s">
        <v>64</v>
      </c>
      <c r="J45" s="299"/>
    </row>
    <row r="48" spans="1:10" hidden="1" x14ac:dyDescent="0.2">
      <c r="A48" t="s">
        <v>163</v>
      </c>
    </row>
    <row r="49" spans="1:1" hidden="1" x14ac:dyDescent="0.2">
      <c r="A49" t="s">
        <v>164</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500-000000000000}">
      <formula1>$A$45:$A$47</formula1>
    </dataValidation>
    <dataValidation type="list" allowBlank="1" showInputMessage="1" showErrorMessage="1" sqref="C31:C32" xr:uid="{00000000-0002-0000-0500-000001000000}">
      <formula1>$A$47:$A$49</formula1>
    </dataValidation>
  </dataValidations>
  <pageMargins left="0.78740157480314965" right="0.39370078740157483" top="0.59055118110236227" bottom="0.59055118110236227" header="0.51181102362204722" footer="0.51181102362204722"/>
  <pageSetup paperSize="9" scale="74"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5"/>
  <sheetViews>
    <sheetView view="pageBreakPreview" zoomScaleNormal="100" workbookViewId="0">
      <selection activeCell="G28" sqref="G28:H29"/>
    </sheetView>
  </sheetViews>
  <sheetFormatPr defaultColWidth="9" defaultRowHeight="13" x14ac:dyDescent="0.2"/>
  <cols>
    <col min="1" max="14" width="8.36328125" customWidth="1"/>
  </cols>
  <sheetData>
    <row r="1" spans="1:10" x14ac:dyDescent="0.2">
      <c r="A1" t="s">
        <v>170</v>
      </c>
      <c r="E1" s="237" t="s">
        <v>248</v>
      </c>
      <c r="F1" s="237"/>
      <c r="G1" s="237"/>
      <c r="H1" s="237"/>
      <c r="I1" s="237"/>
      <c r="J1" s="237"/>
    </row>
    <row r="2" spans="1:10" x14ac:dyDescent="0.2">
      <c r="A2" s="53"/>
      <c r="E2" s="237"/>
      <c r="F2" s="237"/>
      <c r="G2" s="237"/>
      <c r="H2" s="237"/>
      <c r="I2" s="237"/>
      <c r="J2" s="237"/>
    </row>
    <row r="3" spans="1:10" ht="13.9" customHeight="1" x14ac:dyDescent="0.2">
      <c r="A3" s="53"/>
      <c r="E3" s="237"/>
      <c r="F3" s="237"/>
      <c r="G3" s="237"/>
      <c r="H3" s="237"/>
      <c r="I3" s="237"/>
      <c r="J3" s="237"/>
    </row>
    <row r="4" spans="1:10" ht="30" customHeight="1" x14ac:dyDescent="0.2">
      <c r="A4" s="269" t="s">
        <v>57</v>
      </c>
      <c r="B4" s="269"/>
      <c r="C4" s="269"/>
      <c r="D4" s="269"/>
      <c r="E4" s="269"/>
      <c r="F4" s="269"/>
      <c r="G4" s="269"/>
      <c r="H4" s="269"/>
      <c r="I4" s="269"/>
      <c r="J4" s="269"/>
    </row>
    <row r="5" spans="1:10" ht="18" customHeight="1" x14ac:dyDescent="0.2">
      <c r="A5" s="1"/>
      <c r="B5" s="2"/>
      <c r="C5" s="2"/>
      <c r="D5" s="2"/>
      <c r="E5" s="2"/>
      <c r="F5" s="2"/>
    </row>
    <row r="6" spans="1:10" ht="18" customHeight="1" x14ac:dyDescent="0.2">
      <c r="H6" s="270" t="s">
        <v>103</v>
      </c>
      <c r="I6" s="270"/>
      <c r="J6" s="270"/>
    </row>
    <row r="7" spans="1:10" ht="18" customHeight="1" x14ac:dyDescent="0.2"/>
    <row r="8" spans="1:10" ht="18" customHeight="1" x14ac:dyDescent="0.2">
      <c r="A8" s="271" t="s">
        <v>118</v>
      </c>
      <c r="B8" s="271"/>
      <c r="C8" s="11" t="s">
        <v>3</v>
      </c>
    </row>
    <row r="9" spans="1:10" ht="18" customHeight="1" x14ac:dyDescent="0.2">
      <c r="A9" s="3"/>
      <c r="B9" s="5"/>
      <c r="C9" s="3"/>
    </row>
    <row r="10" spans="1:10" ht="25" customHeight="1" x14ac:dyDescent="0.2">
      <c r="E10" s="267" t="s">
        <v>119</v>
      </c>
      <c r="F10" s="267"/>
      <c r="G10" s="272"/>
      <c r="H10" s="272"/>
      <c r="I10" s="272"/>
      <c r="J10" s="272"/>
    </row>
    <row r="11" spans="1:10" ht="25" customHeight="1" x14ac:dyDescent="0.2">
      <c r="E11" s="267" t="s">
        <v>4</v>
      </c>
      <c r="F11" s="267"/>
      <c r="G11" s="268"/>
      <c r="H11" s="268"/>
      <c r="I11" s="268"/>
      <c r="J11" s="268"/>
    </row>
    <row r="12" spans="1:10" ht="25" customHeight="1" x14ac:dyDescent="0.2">
      <c r="E12" s="267" t="s">
        <v>120</v>
      </c>
      <c r="F12" s="267"/>
      <c r="G12" s="268"/>
      <c r="H12" s="268"/>
      <c r="I12" s="268"/>
      <c r="J12" s="268"/>
    </row>
    <row r="13" spans="1:10" ht="10" customHeight="1" x14ac:dyDescent="0.2">
      <c r="E13" s="4"/>
      <c r="J13" s="68" t="s">
        <v>201</v>
      </c>
    </row>
    <row r="14" spans="1:10" ht="25"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124</v>
      </c>
      <c r="B16" s="274"/>
      <c r="C16" s="272" t="str">
        <f>'1'!A4</f>
        <v>福山市箕島交流館他６施設便所洋式化改修給排水衛生設備工事</v>
      </c>
      <c r="D16" s="272"/>
      <c r="E16" s="272"/>
      <c r="F16" s="272"/>
      <c r="G16" s="272"/>
      <c r="H16" s="272"/>
      <c r="I16" s="272"/>
      <c r="J16" s="272"/>
    </row>
    <row r="17" spans="1:10" s="8" customFormat="1" ht="36" customHeight="1" x14ac:dyDescent="0.2">
      <c r="A17" s="274" t="s">
        <v>171</v>
      </c>
      <c r="B17" s="274"/>
      <c r="C17" s="268"/>
      <c r="D17" s="268"/>
      <c r="E17" s="268"/>
      <c r="F17" s="268"/>
      <c r="G17" s="268"/>
      <c r="H17" s="268"/>
      <c r="I17" s="268"/>
      <c r="J17" s="268"/>
    </row>
    <row r="18" spans="1:10" s="8" customFormat="1" ht="23.25" customHeight="1" x14ac:dyDescent="0.2">
      <c r="A18" s="116"/>
      <c r="C18" s="116"/>
      <c r="D18" s="116"/>
      <c r="E18" s="116"/>
      <c r="F18" s="116"/>
    </row>
    <row r="19" spans="1:10" s="8" customFormat="1" ht="69.650000000000006" customHeight="1" x14ac:dyDescent="0.2">
      <c r="A19" s="275" t="s">
        <v>209</v>
      </c>
      <c r="B19" s="275"/>
      <c r="C19" s="275"/>
      <c r="D19" s="275"/>
      <c r="E19" s="275"/>
      <c r="F19" s="275"/>
      <c r="G19" s="275"/>
      <c r="H19" s="275"/>
      <c r="I19" s="275"/>
      <c r="J19" s="275"/>
    </row>
    <row r="20" spans="1:10" s="8" customFormat="1" ht="21.75" customHeight="1" x14ac:dyDescent="0.2">
      <c r="A20" s="137"/>
      <c r="B20" s="137"/>
      <c r="C20" s="137"/>
      <c r="D20" s="137"/>
      <c r="E20" s="137"/>
      <c r="F20" s="137"/>
      <c r="G20" s="137"/>
      <c r="H20" s="137"/>
      <c r="I20" s="137"/>
      <c r="J20" s="137"/>
    </row>
    <row r="21" spans="1:10" s="8" customFormat="1" ht="16.5" customHeight="1" x14ac:dyDescent="0.2">
      <c r="A21" s="135" t="s">
        <v>180</v>
      </c>
      <c r="B21" s="278" t="s">
        <v>219</v>
      </c>
      <c r="C21" s="278"/>
      <c r="D21" s="278"/>
      <c r="E21" s="278"/>
      <c r="F21" s="278"/>
      <c r="G21" s="278"/>
      <c r="H21" s="278"/>
      <c r="I21" s="278"/>
      <c r="J21" s="278"/>
    </row>
    <row r="22" spans="1:10" ht="28.15" customHeight="1" x14ac:dyDescent="0.2">
      <c r="A22" s="135" t="s">
        <v>121</v>
      </c>
      <c r="B22" s="278" t="s">
        <v>220</v>
      </c>
      <c r="C22" s="278"/>
      <c r="D22" s="278"/>
      <c r="E22" s="278"/>
      <c r="F22" s="278"/>
      <c r="G22" s="278"/>
      <c r="H22" s="278"/>
      <c r="I22" s="278"/>
      <c r="J22" s="278"/>
    </row>
    <row r="23" spans="1:10" ht="16.5" customHeight="1" x14ac:dyDescent="0.2">
      <c r="A23" s="135" t="s">
        <v>221</v>
      </c>
      <c r="B23" s="278" t="s">
        <v>181</v>
      </c>
      <c r="C23" s="278"/>
      <c r="D23" s="278"/>
      <c r="E23" s="278"/>
      <c r="F23" s="278"/>
      <c r="G23" s="278"/>
      <c r="H23" s="278"/>
      <c r="I23" s="278"/>
      <c r="J23" s="278"/>
    </row>
    <row r="24" spans="1:10" s="8" customFormat="1" ht="16.899999999999999" customHeight="1" x14ac:dyDescent="0.2">
      <c r="A24" s="136" t="s">
        <v>182</v>
      </c>
      <c r="B24" s="278" t="s">
        <v>185</v>
      </c>
      <c r="C24" s="278"/>
      <c r="D24" s="278"/>
      <c r="E24" s="278"/>
      <c r="F24" s="278"/>
      <c r="G24" s="278"/>
      <c r="H24" s="278"/>
      <c r="I24" s="278"/>
      <c r="J24" s="278"/>
    </row>
    <row r="25" spans="1:10" s="8" customFormat="1" ht="16.5" customHeight="1" x14ac:dyDescent="0.2">
      <c r="B25" s="117"/>
      <c r="C25" s="117"/>
      <c r="D25" s="117"/>
      <c r="E25" s="117"/>
      <c r="F25" s="117"/>
      <c r="G25" s="117"/>
      <c r="H25" s="117"/>
      <c r="I25" s="117"/>
      <c r="J25" s="117"/>
    </row>
    <row r="26" spans="1:10" s="13" customFormat="1" ht="23.25" customHeight="1" x14ac:dyDescent="0.2">
      <c r="A26" s="277" t="s">
        <v>210</v>
      </c>
      <c r="B26" s="277"/>
      <c r="C26" s="277"/>
      <c r="D26" s="277"/>
      <c r="E26" s="277"/>
      <c r="F26" s="277"/>
      <c r="G26" s="277"/>
      <c r="H26" s="277"/>
      <c r="I26" s="277"/>
      <c r="J26" s="277"/>
    </row>
    <row r="27" spans="1:10" s="55" customFormat="1" ht="33" customHeight="1" x14ac:dyDescent="0.2">
      <c r="A27" s="279" t="s">
        <v>122</v>
      </c>
      <c r="B27" s="280"/>
      <c r="C27" s="134" t="s">
        <v>161</v>
      </c>
      <c r="D27" s="281" t="s">
        <v>162</v>
      </c>
      <c r="E27" s="282"/>
      <c r="F27" s="283"/>
      <c r="G27" s="284" t="s">
        <v>241</v>
      </c>
      <c r="H27" s="284"/>
      <c r="I27" s="284" t="s">
        <v>123</v>
      </c>
      <c r="J27" s="284"/>
    </row>
    <row r="28" spans="1:10" s="55" customFormat="1" ht="22.5" customHeight="1" x14ac:dyDescent="0.2">
      <c r="A28" s="285"/>
      <c r="B28" s="286"/>
      <c r="C28" s="289"/>
      <c r="D28" s="291"/>
      <c r="E28" s="291"/>
      <c r="F28" s="292"/>
      <c r="G28" s="293"/>
      <c r="H28" s="293"/>
      <c r="I28" s="294" t="s">
        <v>63</v>
      </c>
      <c r="J28" s="295"/>
    </row>
    <row r="29" spans="1:10" s="55" customFormat="1" ht="22.5" customHeight="1" x14ac:dyDescent="0.2">
      <c r="A29" s="287"/>
      <c r="B29" s="288"/>
      <c r="C29" s="290"/>
      <c r="D29" s="296"/>
      <c r="E29" s="296"/>
      <c r="F29" s="297"/>
      <c r="G29" s="293"/>
      <c r="H29" s="293"/>
      <c r="I29" s="298" t="s">
        <v>186</v>
      </c>
      <c r="J29" s="299"/>
    </row>
    <row r="30" spans="1:10" s="55" customFormat="1" ht="23.25" customHeight="1" x14ac:dyDescent="0.2">
      <c r="A30" s="118" t="s">
        <v>207</v>
      </c>
      <c r="B30" s="119"/>
      <c r="C30" s="120"/>
      <c r="D30" s="120"/>
      <c r="E30" s="120"/>
      <c r="F30" s="120"/>
      <c r="G30" s="118"/>
      <c r="H30" s="118"/>
      <c r="I30" s="118"/>
      <c r="J30" s="118"/>
    </row>
    <row r="31" spans="1:10" ht="21.75" customHeight="1" x14ac:dyDescent="0.2">
      <c r="A31" s="13" t="s">
        <v>208</v>
      </c>
    </row>
    <row r="34" spans="1:1" hidden="1" x14ac:dyDescent="0.2">
      <c r="A34" t="s">
        <v>163</v>
      </c>
    </row>
    <row r="35" spans="1:1" hidden="1" x14ac:dyDescent="0.2">
      <c r="A35" t="s">
        <v>164</v>
      </c>
    </row>
  </sheetData>
  <mergeCells count="31">
    <mergeCell ref="E1:J3"/>
    <mergeCell ref="A4:J4"/>
    <mergeCell ref="H6:J6"/>
    <mergeCell ref="A8:B8"/>
    <mergeCell ref="E10:F10"/>
    <mergeCell ref="G10:J10"/>
    <mergeCell ref="A19:J19"/>
    <mergeCell ref="B21:J21"/>
    <mergeCell ref="B22:J22"/>
    <mergeCell ref="B23:J23"/>
    <mergeCell ref="E11:F11"/>
    <mergeCell ref="G11:J11"/>
    <mergeCell ref="E12:F12"/>
    <mergeCell ref="G12:J12"/>
    <mergeCell ref="A16:B16"/>
    <mergeCell ref="C16:J16"/>
    <mergeCell ref="A17:B17"/>
    <mergeCell ref="C17:J17"/>
    <mergeCell ref="B24:J24"/>
    <mergeCell ref="I29:J29"/>
    <mergeCell ref="A27:B27"/>
    <mergeCell ref="D27:F27"/>
    <mergeCell ref="G27:H27"/>
    <mergeCell ref="I27:J27"/>
    <mergeCell ref="A28:B29"/>
    <mergeCell ref="C28:C29"/>
    <mergeCell ref="D28:F28"/>
    <mergeCell ref="G28:H29"/>
    <mergeCell ref="I28:J28"/>
    <mergeCell ref="D29:F29"/>
    <mergeCell ref="A26:J26"/>
  </mergeCells>
  <phoneticPr fontId="2"/>
  <dataValidations count="1">
    <dataValidation type="list" allowBlank="1" showInputMessage="1" showErrorMessage="1" sqref="C28:C29" xr:uid="{00000000-0002-0000-06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155</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211</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37</v>
      </c>
      <c r="F12" s="21"/>
    </row>
    <row r="13" spans="1:6" ht="10" customHeight="1" x14ac:dyDescent="0.2">
      <c r="E13" s="4"/>
      <c r="F13" s="68" t="s">
        <v>158</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10" customHeight="1" x14ac:dyDescent="0.2">
      <c r="E17" s="7"/>
    </row>
    <row r="18" spans="1:6" s="55" customFormat="1" ht="30" customHeight="1" x14ac:dyDescent="0.2">
      <c r="B18" s="61" t="s">
        <v>40</v>
      </c>
      <c r="C18" s="306" t="str">
        <f>'1'!A4</f>
        <v>福山市箕島交流館他６施設便所洋式化改修給排水衛生設備工事</v>
      </c>
      <c r="D18" s="306"/>
      <c r="E18" s="306"/>
      <c r="F18" s="306"/>
    </row>
    <row r="19" spans="1:6" ht="18" customHeight="1" thickBot="1" x14ac:dyDescent="0.25"/>
    <row r="20" spans="1:6" ht="30" customHeight="1" x14ac:dyDescent="0.2">
      <c r="A20" s="307" t="s">
        <v>41</v>
      </c>
      <c r="B20" s="310"/>
      <c r="C20" s="311"/>
      <c r="D20" s="311"/>
      <c r="E20" s="311"/>
      <c r="F20" s="312"/>
    </row>
    <row r="21" spans="1:6" ht="30" customHeight="1" x14ac:dyDescent="0.2">
      <c r="A21" s="308"/>
      <c r="B21" s="300"/>
      <c r="C21" s="301"/>
      <c r="D21" s="301"/>
      <c r="E21" s="301"/>
      <c r="F21" s="302"/>
    </row>
    <row r="22" spans="1:6" ht="30" customHeight="1" x14ac:dyDescent="0.2">
      <c r="A22" s="308"/>
      <c r="B22" s="300"/>
      <c r="C22" s="301"/>
      <c r="D22" s="301"/>
      <c r="E22" s="301"/>
      <c r="F22" s="302"/>
    </row>
    <row r="23" spans="1:6" ht="30" customHeight="1" x14ac:dyDescent="0.2">
      <c r="A23" s="308"/>
      <c r="B23" s="300"/>
      <c r="C23" s="301"/>
      <c r="D23" s="301"/>
      <c r="E23" s="301"/>
      <c r="F23" s="302"/>
    </row>
    <row r="24" spans="1:6" ht="30" customHeight="1" x14ac:dyDescent="0.2">
      <c r="A24" s="308"/>
      <c r="B24" s="300"/>
      <c r="C24" s="301"/>
      <c r="D24" s="301"/>
      <c r="E24" s="301"/>
      <c r="F24" s="302"/>
    </row>
    <row r="25" spans="1:6" ht="30" customHeight="1" x14ac:dyDescent="0.2">
      <c r="A25" s="308"/>
      <c r="B25" s="313"/>
      <c r="C25" s="314"/>
      <c r="D25" s="314"/>
      <c r="E25" s="314"/>
      <c r="F25" s="315"/>
    </row>
    <row r="26" spans="1:6" ht="30" customHeight="1" x14ac:dyDescent="0.2">
      <c r="A26" s="308"/>
      <c r="B26" s="300"/>
      <c r="C26" s="301"/>
      <c r="D26" s="301"/>
      <c r="E26" s="301"/>
      <c r="F26" s="302"/>
    </row>
    <row r="27" spans="1:6" ht="30" customHeight="1" x14ac:dyDescent="0.2">
      <c r="A27" s="308"/>
      <c r="B27" s="300"/>
      <c r="C27" s="301"/>
      <c r="D27" s="301"/>
      <c r="E27" s="301"/>
      <c r="F27" s="302"/>
    </row>
    <row r="28" spans="1:6" ht="30" customHeight="1" x14ac:dyDescent="0.2">
      <c r="A28" s="308"/>
      <c r="B28" s="300"/>
      <c r="C28" s="301"/>
      <c r="D28" s="301"/>
      <c r="E28" s="301"/>
      <c r="F28" s="302"/>
    </row>
    <row r="29" spans="1:6" ht="30" customHeight="1" thickBot="1" x14ac:dyDescent="0.25">
      <c r="A29" s="309"/>
      <c r="B29" s="303"/>
      <c r="C29" s="304"/>
      <c r="D29" s="304"/>
      <c r="E29" s="304"/>
      <c r="F29" s="305"/>
    </row>
    <row r="30" spans="1:6" x14ac:dyDescent="0.2">
      <c r="A30" t="s">
        <v>212</v>
      </c>
    </row>
    <row r="32" spans="1:6" x14ac:dyDescent="0.2">
      <c r="B32" s="148" t="s">
        <v>213</v>
      </c>
      <c r="C32" s="148"/>
      <c r="D32" s="148"/>
      <c r="E32" s="148"/>
      <c r="F32" s="148"/>
    </row>
    <row r="33" spans="2:6" ht="13.5" hidden="1" customHeight="1" x14ac:dyDescent="0.2">
      <c r="B33" s="148"/>
      <c r="C33" s="148"/>
      <c r="D33" s="148"/>
      <c r="E33" s="148"/>
      <c r="F33" s="148"/>
    </row>
    <row r="34" spans="2:6" ht="13.5" hidden="1" customHeight="1" x14ac:dyDescent="0.2">
      <c r="B34" s="148"/>
      <c r="C34" s="148"/>
      <c r="D34" s="148"/>
      <c r="E34" s="148"/>
      <c r="F34" s="148"/>
    </row>
    <row r="35" spans="2:6" ht="13.5" hidden="1" customHeight="1" x14ac:dyDescent="0.2">
      <c r="B35" s="148"/>
      <c r="C35" s="148"/>
      <c r="D35" s="148"/>
      <c r="E35" s="148"/>
      <c r="F35" s="148"/>
    </row>
    <row r="36" spans="2:6" ht="13.5" hidden="1" customHeight="1" x14ac:dyDescent="0.2">
      <c r="B36" s="148"/>
      <c r="C36" s="148"/>
      <c r="D36" s="148"/>
      <c r="E36" s="148"/>
      <c r="F36" s="148"/>
    </row>
    <row r="37" spans="2:6" ht="13.5" hidden="1" customHeight="1" x14ac:dyDescent="0.2">
      <c r="B37" s="148"/>
      <c r="C37" s="148"/>
      <c r="D37" s="148"/>
      <c r="E37" s="148"/>
      <c r="F37" s="148"/>
    </row>
    <row r="38" spans="2:6" ht="13.5" hidden="1" customHeight="1" x14ac:dyDescent="0.2">
      <c r="B38" s="148"/>
      <c r="C38" s="148"/>
      <c r="D38" s="148"/>
      <c r="E38" s="148"/>
      <c r="F38" s="148"/>
    </row>
    <row r="39" spans="2:6" ht="13.5" hidden="1" customHeight="1" x14ac:dyDescent="0.2">
      <c r="B39" s="148"/>
      <c r="C39" s="148"/>
      <c r="D39" s="148"/>
      <c r="E39" s="148"/>
      <c r="F39" s="148"/>
    </row>
    <row r="40" spans="2:6" ht="13.5" hidden="1" customHeight="1" x14ac:dyDescent="0.2">
      <c r="B40" s="148"/>
      <c r="C40" s="148"/>
      <c r="D40" s="148"/>
      <c r="E40" s="148"/>
      <c r="F40" s="148"/>
    </row>
    <row r="41" spans="2:6" ht="13.5" hidden="1" customHeight="1" x14ac:dyDescent="0.2">
      <c r="B41" s="148"/>
      <c r="C41" s="148"/>
      <c r="D41" s="148"/>
      <c r="E41" s="148"/>
      <c r="F41" s="148"/>
    </row>
    <row r="42" spans="2:6" ht="13.5" hidden="1" customHeight="1" x14ac:dyDescent="0.2">
      <c r="B42" s="148"/>
      <c r="C42" s="148"/>
      <c r="D42" s="148"/>
      <c r="E42" s="148"/>
      <c r="F42" s="148"/>
    </row>
    <row r="43" spans="2:6" ht="13.5" hidden="1" customHeight="1" x14ac:dyDescent="0.2">
      <c r="B43" s="148"/>
      <c r="C43" s="148"/>
      <c r="D43" s="148"/>
      <c r="E43" s="148"/>
      <c r="F43" s="148"/>
    </row>
    <row r="44" spans="2:6" ht="13.5" hidden="1" customHeight="1" x14ac:dyDescent="0.2">
      <c r="B44" s="148"/>
      <c r="C44" s="148"/>
      <c r="D44" s="148"/>
      <c r="E44" s="148"/>
      <c r="F44" s="148"/>
    </row>
    <row r="45" spans="2:6" ht="13.5" hidden="1" customHeight="1" x14ac:dyDescent="0.2">
      <c r="B45" s="148"/>
      <c r="C45" s="148"/>
      <c r="D45" s="148"/>
      <c r="E45" s="148"/>
      <c r="F45" s="148"/>
    </row>
    <row r="46" spans="2:6" ht="13.5" hidden="1" customHeight="1" x14ac:dyDescent="0.2">
      <c r="B46" s="148"/>
      <c r="C46" s="148"/>
      <c r="D46" s="148"/>
      <c r="E46" s="148"/>
      <c r="F46" s="148"/>
    </row>
    <row r="47" spans="2:6" ht="13.5" hidden="1" customHeight="1" x14ac:dyDescent="0.2">
      <c r="B47" s="148"/>
      <c r="C47" s="148"/>
      <c r="D47" s="148"/>
      <c r="E47" s="148"/>
      <c r="F47" s="148"/>
    </row>
    <row r="48" spans="2:6" ht="13.5" hidden="1" customHeight="1" x14ac:dyDescent="0.2">
      <c r="B48" s="148"/>
      <c r="C48" s="148"/>
      <c r="D48" s="148"/>
      <c r="E48" s="148"/>
      <c r="F48" s="148"/>
    </row>
    <row r="49" spans="2:6" ht="13.5" hidden="1" customHeight="1" x14ac:dyDescent="0.2">
      <c r="B49" s="148"/>
      <c r="C49" s="148"/>
      <c r="D49" s="148"/>
      <c r="E49" s="148"/>
      <c r="F49" s="148"/>
    </row>
    <row r="50" spans="2:6" ht="13.5" hidden="1" customHeight="1" x14ac:dyDescent="0.2">
      <c r="B50" s="148"/>
      <c r="C50" s="148"/>
      <c r="D50" s="148"/>
      <c r="E50" s="148"/>
      <c r="F50" s="148"/>
    </row>
    <row r="51" spans="2:6" ht="13.5" hidden="1" customHeight="1" x14ac:dyDescent="0.2">
      <c r="B51" s="148"/>
      <c r="C51" s="148"/>
      <c r="D51" s="148"/>
      <c r="E51" s="148"/>
      <c r="F51" s="148"/>
    </row>
    <row r="52" spans="2:6" ht="13.5" hidden="1" customHeight="1" x14ac:dyDescent="0.2">
      <c r="B52" s="148"/>
      <c r="C52" s="148"/>
      <c r="D52" s="148"/>
      <c r="E52" s="148"/>
      <c r="F52" s="148"/>
    </row>
    <row r="53" spans="2:6" ht="13.5" hidden="1" customHeight="1" x14ac:dyDescent="0.2">
      <c r="B53" s="148"/>
      <c r="C53" s="148"/>
      <c r="D53" s="148"/>
      <c r="E53" s="148"/>
      <c r="F53" s="148"/>
    </row>
    <row r="54" spans="2:6" x14ac:dyDescent="0.2">
      <c r="B54" s="148"/>
      <c r="C54" s="148"/>
      <c r="D54" s="148"/>
      <c r="E54" s="148"/>
      <c r="F54" s="148"/>
    </row>
    <row r="56" spans="2:6" ht="14.25" customHeight="1" x14ac:dyDescent="0.2"/>
    <row r="57" spans="2:6" ht="14.25" hidden="1" customHeight="1" x14ac:dyDescent="0.2">
      <c r="B57" t="s">
        <v>211</v>
      </c>
    </row>
    <row r="58" spans="2:6" ht="14.25" hidden="1" customHeight="1" x14ac:dyDescent="0.2">
      <c r="B58" t="s">
        <v>138</v>
      </c>
    </row>
    <row r="59" spans="2:6" ht="14.25" hidden="1" customHeight="1" x14ac:dyDescent="0.2">
      <c r="B59" t="s">
        <v>139</v>
      </c>
    </row>
    <row r="60" spans="2:6" ht="14.25" hidden="1" customHeight="1" x14ac:dyDescent="0.2">
      <c r="B60" t="s">
        <v>156</v>
      </c>
    </row>
    <row r="61" spans="2:6" ht="14.25" hidden="1" customHeight="1" x14ac:dyDescent="0.2">
      <c r="B61" t="s">
        <v>44</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election activeCell="A50" sqref="A50:XFD53"/>
    </sheetView>
  </sheetViews>
  <sheetFormatPr defaultColWidth="9" defaultRowHeight="13" x14ac:dyDescent="0.2"/>
  <cols>
    <col min="1" max="9" width="9.6328125" customWidth="1"/>
  </cols>
  <sheetData>
    <row r="1" spans="1:9" x14ac:dyDescent="0.2">
      <c r="A1" t="s">
        <v>68</v>
      </c>
      <c r="E1" s="316"/>
      <c r="F1" s="316"/>
      <c r="G1" s="316"/>
      <c r="H1" s="316"/>
      <c r="I1" s="316"/>
    </row>
    <row r="2" spans="1:9" x14ac:dyDescent="0.2">
      <c r="A2" t="s">
        <v>70</v>
      </c>
    </row>
    <row r="3" spans="1:9" x14ac:dyDescent="0.2">
      <c r="A3" s="73" t="s">
        <v>258</v>
      </c>
    </row>
    <row r="4" spans="1:9" x14ac:dyDescent="0.2">
      <c r="A4" t="s">
        <v>100</v>
      </c>
    </row>
    <row r="5" spans="1:9" x14ac:dyDescent="0.2">
      <c r="A5" s="73" t="s">
        <v>101</v>
      </c>
    </row>
    <row r="6" spans="1:9" x14ac:dyDescent="0.2">
      <c r="A6" s="73" t="s">
        <v>258</v>
      </c>
    </row>
    <row r="7" spans="1:9" x14ac:dyDescent="0.2">
      <c r="A7" s="73" t="s">
        <v>259</v>
      </c>
    </row>
    <row r="8" spans="1:9" ht="26.5" customHeight="1" x14ac:dyDescent="0.2">
      <c r="A8" s="317" t="s">
        <v>222</v>
      </c>
      <c r="B8" s="317"/>
      <c r="C8" s="317"/>
      <c r="D8" s="317"/>
      <c r="E8" s="317"/>
      <c r="F8" s="317"/>
      <c r="G8" s="317"/>
      <c r="H8" s="317"/>
      <c r="I8" s="317"/>
    </row>
    <row r="9" spans="1:9" x14ac:dyDescent="0.2">
      <c r="A9" s="62" t="s">
        <v>214</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2022-03-17T10:57:42Z</cp:lastPrinted>
  <dcterms:created xsi:type="dcterms:W3CDTF">2004-09-21T12:35:59Z</dcterms:created>
  <dcterms:modified xsi:type="dcterms:W3CDTF">2026-07-02T05:31:26Z</dcterms:modified>
</cp:coreProperties>
</file>