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Flsvm11\課別共有フォルダ（本庁・支所・出先機関）\012820000_障がい福祉課\05_事業者指定・指導担当\05指導\02運営指導\01事前調書\2026\★様式　20260701修正後\"/>
    </mc:Choice>
  </mc:AlternateContent>
  <xr:revisionPtr revIDLastSave="0" documentId="13_ncr:1_{9EAEEA3E-D016-4838-A02A-7D7985F786C9}" xr6:coauthVersionLast="47" xr6:coauthVersionMax="47" xr10:uidLastSave="{00000000-0000-0000-0000-000000000000}"/>
  <bookViews>
    <workbookView xWindow="-28920" yWindow="-120" windowWidth="29040" windowHeight="15720" tabRatio="714" xr2:uid="{00000000-000D-0000-FFFF-FFFF00000000}"/>
  </bookViews>
  <sheets>
    <sheet name="Ｐ１" sheetId="51" r:id="rId1"/>
    <sheet name="Ｐ２" sheetId="48" r:id="rId2"/>
    <sheet name="Ｐ３" sheetId="49" r:id="rId3"/>
    <sheet name="Ｐ４" sheetId="50" r:id="rId4"/>
    <sheet name="Ｐ５" sheetId="24" r:id="rId5"/>
    <sheet name="Ｐ６" sheetId="52" r:id="rId6"/>
    <sheet name="Ｐ７" sheetId="47" r:id="rId7"/>
    <sheet name="Ｐ８" sheetId="53" r:id="rId8"/>
    <sheet name="A型用" sheetId="54" r:id="rId9"/>
    <sheet name="A型用【記入例】" sheetId="55" r:id="rId10"/>
    <sheet name="A型以外用" sheetId="56" r:id="rId11"/>
    <sheet name="A型以外用【記入例】" sheetId="57" r:id="rId12"/>
    <sheet name="【参考】関連企業等の判断" sheetId="58" r:id="rId13"/>
    <sheet name="選択肢プルダウン" sheetId="59" state="hidden" r:id="rId14"/>
  </sheets>
  <externalReferences>
    <externalReference r:id="rId15"/>
    <externalReference r:id="rId16"/>
    <externalReference r:id="rId1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 localSheetId="0">#REF!</definedName>
    <definedName name="_kk06" localSheetId="7">#REF!</definedName>
    <definedName name="_kk06">#REF!</definedName>
    <definedName name="_kk29" localSheetId="0">#REF!</definedName>
    <definedName name="_kk29" localSheetId="7">#REF!</definedName>
    <definedName name="_kk29">#REF!</definedName>
    <definedName name="②従業者の員数">#REF!</definedName>
    <definedName name="a">#REF!</definedName>
    <definedName name="Avrg" localSheetId="0">#REF!</definedName>
    <definedName name="Avrg" localSheetId="7">#REF!</definedName>
    <definedName name="Avrg">#REF!</definedName>
    <definedName name="avrg1" localSheetId="0">#REF!</definedName>
    <definedName name="avrg1" localSheetId="7">#REF!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jiritu" localSheetId="0">#REF!</definedName>
    <definedName name="jiritu" localSheetId="7">#REF!</definedName>
    <definedName name="jiritu">#REF!</definedName>
    <definedName name="ｋ">#N/A</definedName>
    <definedName name="kanagawaken">#REF!</definedName>
    <definedName name="kawasaki">#REF!</definedName>
    <definedName name="KK_03" localSheetId="0">#REF!</definedName>
    <definedName name="KK_03" localSheetId="7">#REF!</definedName>
    <definedName name="KK_03">#REF!</definedName>
    <definedName name="kk_04" localSheetId="0">#REF!</definedName>
    <definedName name="kk_04" localSheetId="7">#REF!</definedName>
    <definedName name="kk_04">#REF!</definedName>
    <definedName name="KK_06" localSheetId="0">#REF!</definedName>
    <definedName name="KK_06" localSheetId="7">#REF!</definedName>
    <definedName name="KK_06">#REF!</definedName>
    <definedName name="kk_07" localSheetId="0">#REF!</definedName>
    <definedName name="kk_07" localSheetId="7">#REF!</definedName>
    <definedName name="kk_07">#REF!</definedName>
    <definedName name="‐㏍08">#REF!</definedName>
    <definedName name="KK2_3" localSheetId="0">#REF!</definedName>
    <definedName name="KK2_3" localSheetId="7">#REF!</definedName>
    <definedName name="KK2_3">#REF!</definedName>
    <definedName name="ｋｋｋｋ">#REF!</definedName>
    <definedName name="nn">#REF!</definedName>
    <definedName name="_xlnm.Print_Area" localSheetId="10">A型以外用!$A$1:$H$80</definedName>
    <definedName name="_xlnm.Print_Area" localSheetId="11">A型以外用【記入例】!$A$1:$H$89</definedName>
    <definedName name="_xlnm.Print_Area" localSheetId="8">A型用!$A$1:$H$84</definedName>
    <definedName name="_xlnm.Print_Area" localSheetId="9">A型用【記入例】!$A$1:$H$91</definedName>
    <definedName name="_xlnm.Print_Area" localSheetId="0">'Ｐ１'!$A$1:$AD$21</definedName>
    <definedName name="_xlnm.Print_Area" localSheetId="1">'Ｐ２'!$A$1:$AH$24</definedName>
    <definedName name="_xlnm.Print_Area" localSheetId="2">'Ｐ３'!$A$1:$AT$27</definedName>
    <definedName name="_xlnm.Print_Area" localSheetId="3">'Ｐ４'!$A$1:$AK$24</definedName>
    <definedName name="_xlnm.Print_Area" localSheetId="4">'Ｐ５'!$A$1:$AG$28</definedName>
    <definedName name="_xlnm.Print_Area" localSheetId="5">'Ｐ６'!$A$1:$AK$34</definedName>
    <definedName name="_xlnm.Print_Area" localSheetId="6">'Ｐ７'!$A$1:$V$88</definedName>
    <definedName name="Roman_01" localSheetId="0">#REF!</definedName>
    <definedName name="Roman_01" localSheetId="7">#REF!</definedName>
    <definedName name="Roman_01">#REF!</definedName>
    <definedName name="Roman_02">#REF!</definedName>
    <definedName name="Roman_03" localSheetId="0">#REF!</definedName>
    <definedName name="Roman_03" localSheetId="7">#REF!</definedName>
    <definedName name="Roman_03">#REF!</definedName>
    <definedName name="Roman_04" localSheetId="0">#REF!</definedName>
    <definedName name="Roman_04" localSheetId="7">#REF!</definedName>
    <definedName name="Roman_04">#REF!</definedName>
    <definedName name="Roman_06" localSheetId="0">#REF!</definedName>
    <definedName name="Roman_06" localSheetId="7">#REF!</definedName>
    <definedName name="Roman_06">#REF!</definedName>
    <definedName name="roman_09" localSheetId="0">#REF!</definedName>
    <definedName name="roman_09" localSheetId="7">#REF!</definedName>
    <definedName name="roman_09">#REF!</definedName>
    <definedName name="roman_11" localSheetId="0">#REF!</definedName>
    <definedName name="roman_11" localSheetId="7">#REF!</definedName>
    <definedName name="roman_11">#REF!</definedName>
    <definedName name="roman11" localSheetId="0">#REF!</definedName>
    <definedName name="roman11" localSheetId="7">#REF!</definedName>
    <definedName name="roman11">#REF!</definedName>
    <definedName name="Roman2_1" localSheetId="0">#REF!</definedName>
    <definedName name="Roman2_1" localSheetId="7">#REF!</definedName>
    <definedName name="Roman2_1">#REF!</definedName>
    <definedName name="Roman2_3" localSheetId="0">#REF!</definedName>
    <definedName name="Roman2_3" localSheetId="7">#REF!</definedName>
    <definedName name="Roman2_3">#REF!</definedName>
    <definedName name="roman31" localSheetId="0">#REF!</definedName>
    <definedName name="roman31" localSheetId="7">#REF!</definedName>
    <definedName name="roman31">#REF!</definedName>
    <definedName name="roman33" localSheetId="0">#REF!</definedName>
    <definedName name="roman33" localSheetId="7">#REF!</definedName>
    <definedName name="roman33">#REF!</definedName>
    <definedName name="roman4_3" localSheetId="0">#REF!</definedName>
    <definedName name="roman4_3" localSheetId="7">#REF!</definedName>
    <definedName name="roman4_3">#REF!</definedName>
    <definedName name="roman43">#REF!</definedName>
    <definedName name="roman7_1" localSheetId="0">#REF!</definedName>
    <definedName name="roman7_1" localSheetId="7">#REF!</definedName>
    <definedName name="roman7_1">#REF!</definedName>
    <definedName name="roman77" localSheetId="0">#REF!</definedName>
    <definedName name="roman77" localSheetId="7">#REF!</definedName>
    <definedName name="roman77">#REF!</definedName>
    <definedName name="romann_12" localSheetId="0">#REF!</definedName>
    <definedName name="romann_12" localSheetId="7">#REF!</definedName>
    <definedName name="romann_12">#REF!</definedName>
    <definedName name="romann_66" localSheetId="0">#REF!</definedName>
    <definedName name="romann_66" localSheetId="7">#REF!</definedName>
    <definedName name="romann_66">#REF!</definedName>
    <definedName name="romann33" localSheetId="0">#REF!</definedName>
    <definedName name="romann33" localSheetId="7">#REF!</definedName>
    <definedName name="romann33">#REF!</definedName>
    <definedName name="serv" localSheetId="0">#REF!</definedName>
    <definedName name="serv" localSheetId="7">#REF!</definedName>
    <definedName name="serv">#REF!</definedName>
    <definedName name="serv_" localSheetId="0">#REF!</definedName>
    <definedName name="serv_" localSheetId="7">#REF!</definedName>
    <definedName name="serv_">#REF!</definedName>
    <definedName name="Serv_LIST" localSheetId="0">#REF!</definedName>
    <definedName name="Serv_LIST" localSheetId="7">#REF!</definedName>
    <definedName name="Serv_LIST">#REF!</definedName>
    <definedName name="servo1" localSheetId="0">#REF!</definedName>
    <definedName name="servo1" localSheetId="7">#REF!</definedName>
    <definedName name="servo1">#REF!</definedName>
    <definedName name="siharai">#REF!</definedName>
    <definedName name="sikuchouson">#REF!</definedName>
    <definedName name="sinseisaki">#REF!</definedName>
    <definedName name="ｔａｂｉｅ＿04" localSheetId="0">#REF!</definedName>
    <definedName name="ｔａｂｉｅ＿04" localSheetId="7">#REF!</definedName>
    <definedName name="ｔａｂｉｅ＿04">#REF!</definedName>
    <definedName name="table_03" localSheetId="0">#REF!</definedName>
    <definedName name="table_03" localSheetId="7">#REF!</definedName>
    <definedName name="table_03">#REF!</definedName>
    <definedName name="table_06" localSheetId="0">#REF!</definedName>
    <definedName name="table_06" localSheetId="7">#REF!</definedName>
    <definedName name="table_06">#REF!</definedName>
    <definedName name="table2_3" localSheetId="0">#REF!</definedName>
    <definedName name="table2_3" localSheetId="7">#REF!</definedName>
    <definedName name="table2_3">#REF!</definedName>
    <definedName name="tapi2" localSheetId="0">#REF!</definedName>
    <definedName name="tapi2" localSheetId="7">#REF!</definedName>
    <definedName name="tapi2">#REF!</definedName>
    <definedName name="tebie_07">#REF!</definedName>
    <definedName name="tebie_o7" localSheetId="0">#REF!</definedName>
    <definedName name="tebie_o7" localSheetId="7">#REF!</definedName>
    <definedName name="tebie_o7">#REF!</definedName>
    <definedName name="tebie07">#REF!</definedName>
    <definedName name="tebie08" localSheetId="0">#REF!</definedName>
    <definedName name="tebie08" localSheetId="7">#REF!</definedName>
    <definedName name="tebie08">#REF!</definedName>
    <definedName name="tebie33" localSheetId="0">#REF!</definedName>
    <definedName name="tebie33" localSheetId="7">#REF!</definedName>
    <definedName name="tebie33">#REF!</definedName>
    <definedName name="tebiroo" localSheetId="0">#REF!</definedName>
    <definedName name="tebiroo" localSheetId="7">#REF!</definedName>
    <definedName name="tebiroo">#REF!</definedName>
    <definedName name="teble" localSheetId="0">#REF!</definedName>
    <definedName name="teble" localSheetId="7">#REF!</definedName>
    <definedName name="teble">#REF!</definedName>
    <definedName name="teble_09" localSheetId="0">#REF!</definedName>
    <definedName name="teble_09" localSheetId="7">#REF!</definedName>
    <definedName name="teble_09">#REF!</definedName>
    <definedName name="teble77" localSheetId="0">#REF!</definedName>
    <definedName name="teble77" localSheetId="7">#REF!</definedName>
    <definedName name="teble77">#REF!</definedName>
    <definedName name="yokohama">#REF!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#REF!</definedName>
    <definedName name="山口県">#REF!</definedName>
    <definedName name="種類">[3]サービス種類一覧!$A$4:$A$20</definedName>
    <definedName name="食事" localSheetId="0">#REF!</definedName>
    <definedName name="食事" localSheetId="7">#REF!</definedName>
    <definedName name="食事">#REF!</definedName>
    <definedName name="体制等状況一覧">#REF!</definedName>
    <definedName name="町っ油" localSheetId="0">#REF!</definedName>
    <definedName name="町っ油" localSheetId="7">#REF!</definedName>
    <definedName name="町っ油">#REF!</definedName>
    <definedName name="利用日数記入例" localSheetId="0">#REF!</definedName>
    <definedName name="利用日数記入例" localSheetId="7">#REF!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3" i="57" l="1"/>
  <c r="E71" i="57"/>
  <c r="C86" i="57" s="1"/>
  <c r="E60" i="57"/>
  <c r="C84" i="57" s="1"/>
  <c r="C55" i="57"/>
  <c r="C54" i="57"/>
  <c r="C53" i="57"/>
  <c r="G37" i="57"/>
  <c r="D44" i="57" s="1"/>
  <c r="E60" i="56"/>
  <c r="E72" i="56" s="1"/>
  <c r="C55" i="56"/>
  <c r="C54" i="56"/>
  <c r="C53" i="56"/>
  <c r="G37" i="56"/>
  <c r="D44" i="56" s="1"/>
  <c r="C85" i="55"/>
  <c r="F82" i="55"/>
  <c r="E70" i="55"/>
  <c r="C88" i="55" s="1"/>
  <c r="E59" i="55"/>
  <c r="C86" i="55" s="1"/>
  <c r="C54" i="55"/>
  <c r="C53" i="55"/>
  <c r="C52" i="55"/>
  <c r="G36" i="55"/>
  <c r="D43" i="55" s="1"/>
  <c r="F82" i="54"/>
  <c r="E59" i="54"/>
  <c r="E72" i="54" s="1"/>
  <c r="C54" i="54"/>
  <c r="C53" i="54"/>
  <c r="C52" i="54"/>
  <c r="G36" i="54"/>
  <c r="D43" i="54" s="1"/>
  <c r="E70" i="57" l="1"/>
  <c r="C85" i="57" s="1"/>
  <c r="C87" i="57" s="1"/>
  <c r="E72" i="57"/>
  <c r="C88" i="57" s="1"/>
  <c r="C89" i="57" s="1"/>
  <c r="E70" i="56"/>
  <c r="E69" i="55"/>
  <c r="C87" i="55" s="1"/>
  <c r="C89" i="55" s="1"/>
  <c r="E72" i="55"/>
  <c r="C90" i="55" s="1"/>
  <c r="C91" i="55" s="1"/>
  <c r="E69" i="54"/>
  <c r="Q55" i="53" l="1"/>
  <c r="M55" i="53"/>
  <c r="I55" i="53"/>
  <c r="I56" i="53" s="1"/>
  <c r="E55" i="53"/>
  <c r="E56" i="53" s="1"/>
  <c r="P49" i="53"/>
  <c r="Q48" i="53"/>
  <c r="O48" i="53"/>
  <c r="N48" i="53"/>
  <c r="M48" i="53"/>
  <c r="L48" i="53"/>
  <c r="K48" i="53"/>
  <c r="J48" i="53"/>
  <c r="I48" i="53"/>
  <c r="H48" i="53"/>
  <c r="G48" i="53"/>
  <c r="F48" i="53"/>
  <c r="E48" i="53"/>
  <c r="D48" i="53"/>
  <c r="P47" i="53"/>
  <c r="P46" i="53"/>
  <c r="P45" i="53"/>
  <c r="P44" i="53"/>
  <c r="P43" i="53"/>
  <c r="P42" i="53"/>
  <c r="P41" i="53"/>
  <c r="P40" i="53"/>
  <c r="P39" i="53"/>
  <c r="P38" i="53"/>
  <c r="P37" i="53"/>
  <c r="P36" i="53"/>
  <c r="P35" i="53"/>
  <c r="P34" i="53"/>
  <c r="P33" i="53"/>
  <c r="P32" i="53"/>
  <c r="P31" i="53"/>
  <c r="P30" i="53"/>
  <c r="P29" i="53"/>
  <c r="P28" i="53"/>
  <c r="P27" i="53"/>
  <c r="P26" i="53"/>
  <c r="P25" i="53"/>
  <c r="P24" i="53"/>
  <c r="P23" i="53"/>
  <c r="P22" i="53"/>
  <c r="P21" i="53"/>
  <c r="P20" i="53"/>
  <c r="P19" i="53"/>
  <c r="P18" i="53"/>
  <c r="P17" i="53"/>
  <c r="P16" i="53"/>
  <c r="P15" i="53"/>
  <c r="P14" i="53"/>
  <c r="P13" i="53"/>
  <c r="P12" i="53"/>
  <c r="P11" i="53"/>
  <c r="P10" i="53"/>
  <c r="P9" i="53"/>
  <c r="P8" i="53"/>
  <c r="P48" i="53" l="1"/>
  <c r="P52" i="53" s="1"/>
  <c r="Q56" i="53"/>
  <c r="M56" i="53"/>
</calcChain>
</file>

<file path=xl/sharedStrings.xml><?xml version="1.0" encoding="utf-8"?>
<sst xmlns="http://schemas.openxmlformats.org/spreadsheetml/2006/main" count="1099" uniqueCount="532">
  <si>
    <t>作成年月日</t>
    <rPh sb="0" eb="2">
      <t>サクセイ</t>
    </rPh>
    <rPh sb="2" eb="5">
      <t>ネンガッピ</t>
    </rPh>
    <phoneticPr fontId="3"/>
  </si>
  <si>
    <t>名前</t>
    <rPh sb="0" eb="2">
      <t>ナマエ</t>
    </rPh>
    <phoneticPr fontId="3"/>
  </si>
  <si>
    <t>記入担当者名</t>
    <rPh sb="0" eb="2">
      <t>キニュウ</t>
    </rPh>
    <rPh sb="2" eb="4">
      <t>タントウ</t>
    </rPh>
    <rPh sb="4" eb="5">
      <t>シャ</t>
    </rPh>
    <rPh sb="5" eb="6">
      <t>メイ</t>
    </rPh>
    <phoneticPr fontId="3"/>
  </si>
  <si>
    <t>年齢</t>
    <rPh sb="0" eb="2">
      <t>ネンレイ</t>
    </rPh>
    <phoneticPr fontId="3"/>
  </si>
  <si>
    <t>合計</t>
    <rPh sb="0" eb="2">
      <t>ゴウケイ</t>
    </rPh>
    <phoneticPr fontId="3"/>
  </si>
  <si>
    <t>その他</t>
    <rPh sb="2" eb="3">
      <t>タ</t>
    </rPh>
    <phoneticPr fontId="3"/>
  </si>
  <si>
    <t>朝食</t>
    <rPh sb="0" eb="2">
      <t>チョウショク</t>
    </rPh>
    <phoneticPr fontId="3"/>
  </si>
  <si>
    <t>昼食</t>
    <rPh sb="0" eb="2">
      <t>チュウショク</t>
    </rPh>
    <phoneticPr fontId="3"/>
  </si>
  <si>
    <t>夕食</t>
    <rPh sb="0" eb="2">
      <t>ユウショク</t>
    </rPh>
    <phoneticPr fontId="3"/>
  </si>
  <si>
    <t>人</t>
    <rPh sb="0" eb="1">
      <t>ニン</t>
    </rPh>
    <phoneticPr fontId="3"/>
  </si>
  <si>
    <t>円</t>
    <rPh sb="0" eb="1">
      <t>エン</t>
    </rPh>
    <phoneticPr fontId="3"/>
  </si>
  <si>
    <t>食事提供の有無</t>
    <rPh sb="0" eb="2">
      <t>ショクジ</t>
    </rPh>
    <rPh sb="2" eb="4">
      <t>テイキョウ</t>
    </rPh>
    <rPh sb="5" eb="7">
      <t>ウム</t>
    </rPh>
    <phoneticPr fontId="3"/>
  </si>
  <si>
    <t>【福山市】</t>
    <rPh sb="1" eb="4">
      <t>フクヤマシ</t>
    </rPh>
    <phoneticPr fontId="3"/>
  </si>
  <si>
    <t>日用品費</t>
    <rPh sb="0" eb="3">
      <t>ニチヨウヒン</t>
    </rPh>
    <rPh sb="3" eb="4">
      <t>ヒ</t>
    </rPh>
    <phoneticPr fontId="3"/>
  </si>
  <si>
    <t>参加人数</t>
    <rPh sb="0" eb="2">
      <t>サンカ</t>
    </rPh>
    <rPh sb="2" eb="4">
      <t>ニンズウ</t>
    </rPh>
    <phoneticPr fontId="3"/>
  </si>
  <si>
    <t>名　　前</t>
    <rPh sb="0" eb="1">
      <t>ナ</t>
    </rPh>
    <rPh sb="3" eb="4">
      <t>マエ</t>
    </rPh>
    <phoneticPr fontId="3"/>
  </si>
  <si>
    <t>献立の作成</t>
    <rPh sb="0" eb="2">
      <t>コンダテ</t>
    </rPh>
    <rPh sb="3" eb="5">
      <t>サクセイ</t>
    </rPh>
    <phoneticPr fontId="3"/>
  </si>
  <si>
    <t>嗜好調査の実施</t>
    <rPh sb="0" eb="2">
      <t>シコウ</t>
    </rPh>
    <rPh sb="2" eb="4">
      <t>チョウサ</t>
    </rPh>
    <rPh sb="5" eb="7">
      <t>ジッシ</t>
    </rPh>
    <phoneticPr fontId="3"/>
  </si>
  <si>
    <t>井戸水の使用</t>
    <rPh sb="0" eb="3">
      <t>イドミズ</t>
    </rPh>
    <rPh sb="4" eb="6">
      <t>シヨウ</t>
    </rPh>
    <phoneticPr fontId="3"/>
  </si>
  <si>
    <t>貯水槽等の使用</t>
    <rPh sb="0" eb="2">
      <t>チョスイ</t>
    </rPh>
    <rPh sb="2" eb="3">
      <t>ソウ</t>
    </rPh>
    <rPh sb="3" eb="4">
      <t>トウ</t>
    </rPh>
    <rPh sb="5" eb="7">
      <t>シヨウ</t>
    </rPh>
    <phoneticPr fontId="3"/>
  </si>
  <si>
    <t>最高／月</t>
    <rPh sb="0" eb="2">
      <t>サイコウ</t>
    </rPh>
    <rPh sb="3" eb="4">
      <t>ツキ</t>
    </rPh>
    <phoneticPr fontId="3"/>
  </si>
  <si>
    <t>最低／月</t>
    <rPh sb="0" eb="2">
      <t>サイテイ</t>
    </rPh>
    <rPh sb="3" eb="4">
      <t>ツキ</t>
    </rPh>
    <phoneticPr fontId="3"/>
  </si>
  <si>
    <t>１人あたりの工賃（直近１年間）</t>
    <rPh sb="1" eb="2">
      <t>ニン</t>
    </rPh>
    <rPh sb="6" eb="8">
      <t>コウチン</t>
    </rPh>
    <rPh sb="9" eb="11">
      <t>チョッキン</t>
    </rPh>
    <rPh sb="12" eb="14">
      <t>ネンカン</t>
    </rPh>
    <phoneticPr fontId="3"/>
  </si>
  <si>
    <t>求職活動の支援</t>
    <rPh sb="0" eb="2">
      <t>キュウショク</t>
    </rPh>
    <rPh sb="2" eb="4">
      <t>カツドウ</t>
    </rPh>
    <rPh sb="5" eb="7">
      <t>シエン</t>
    </rPh>
    <phoneticPr fontId="3"/>
  </si>
  <si>
    <t>実施の有無</t>
    <rPh sb="0" eb="2">
      <t>ジッシ</t>
    </rPh>
    <rPh sb="3" eb="5">
      <t>ウム</t>
    </rPh>
    <phoneticPr fontId="3"/>
  </si>
  <si>
    <t>支　援　の　内　容</t>
    <rPh sb="0" eb="1">
      <t>ササ</t>
    </rPh>
    <rPh sb="2" eb="3">
      <t>エン</t>
    </rPh>
    <rPh sb="6" eb="7">
      <t>ナイ</t>
    </rPh>
    <rPh sb="8" eb="9">
      <t>カタチ</t>
    </rPh>
    <phoneticPr fontId="3"/>
  </si>
  <si>
    <t>内　　　容　　　等</t>
    <rPh sb="0" eb="1">
      <t>ウチ</t>
    </rPh>
    <rPh sb="4" eb="5">
      <t>カタチ</t>
    </rPh>
    <rPh sb="8" eb="9">
      <t>トウ</t>
    </rPh>
    <phoneticPr fontId="3"/>
  </si>
  <si>
    <t>実 習 の 実 施</t>
    <rPh sb="0" eb="1">
      <t>ジツ</t>
    </rPh>
    <rPh sb="2" eb="3">
      <t>ナライ</t>
    </rPh>
    <rPh sb="6" eb="7">
      <t>ミ</t>
    </rPh>
    <rPh sb="8" eb="9">
      <t>シ</t>
    </rPh>
    <phoneticPr fontId="3"/>
  </si>
  <si>
    <t>連絡先</t>
    <rPh sb="0" eb="3">
      <t>レンラクサキ</t>
    </rPh>
    <phoneticPr fontId="3"/>
  </si>
  <si>
    <t>当該事業所
の勤務割合</t>
    <rPh sb="0" eb="2">
      <t>トウガイ</t>
    </rPh>
    <rPh sb="2" eb="5">
      <t>ジギョウショ</t>
    </rPh>
    <rPh sb="7" eb="9">
      <t>キンム</t>
    </rPh>
    <rPh sb="9" eb="11">
      <t>ワリアイ</t>
    </rPh>
    <phoneticPr fontId="3"/>
  </si>
  <si>
    <t>（１）　生活介護</t>
    <rPh sb="4" eb="6">
      <t>セイカツ</t>
    </rPh>
    <rPh sb="6" eb="8">
      <t>カイゴ</t>
    </rPh>
    <phoneticPr fontId="3"/>
  </si>
  <si>
    <t>人員配置体制加算</t>
    <rPh sb="0" eb="2">
      <t>ジンイン</t>
    </rPh>
    <rPh sb="2" eb="4">
      <t>ハイチ</t>
    </rPh>
    <rPh sb="4" eb="6">
      <t>タイセイ</t>
    </rPh>
    <rPh sb="6" eb="8">
      <t>カサン</t>
    </rPh>
    <phoneticPr fontId="3"/>
  </si>
  <si>
    <t>福祉専門職員配置等加算</t>
    <rPh sb="0" eb="2">
      <t>フクシ</t>
    </rPh>
    <rPh sb="2" eb="4">
      <t>センモン</t>
    </rPh>
    <rPh sb="4" eb="6">
      <t>ショクイン</t>
    </rPh>
    <rPh sb="6" eb="9">
      <t>ハイチトウ</t>
    </rPh>
    <rPh sb="9" eb="11">
      <t>カサン</t>
    </rPh>
    <phoneticPr fontId="3"/>
  </si>
  <si>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3"/>
  </si>
  <si>
    <t>初期加算</t>
    <rPh sb="0" eb="2">
      <t>ショキ</t>
    </rPh>
    <rPh sb="2" eb="4">
      <t>カサン</t>
    </rPh>
    <phoneticPr fontId="3"/>
  </si>
  <si>
    <t>訪問支援特別加算</t>
    <rPh sb="0" eb="2">
      <t>ホウモン</t>
    </rPh>
    <rPh sb="2" eb="4">
      <t>シエン</t>
    </rPh>
    <rPh sb="4" eb="6">
      <t>トクベツ</t>
    </rPh>
    <rPh sb="6" eb="8">
      <t>カサン</t>
    </rPh>
    <phoneticPr fontId="3"/>
  </si>
  <si>
    <t>リハビリテーション加算</t>
    <rPh sb="9" eb="11">
      <t>カサン</t>
    </rPh>
    <phoneticPr fontId="3"/>
  </si>
  <si>
    <t>欠席時対応加算</t>
    <rPh sb="0" eb="2">
      <t>ケッセキ</t>
    </rPh>
    <rPh sb="2" eb="3">
      <t>ジ</t>
    </rPh>
    <rPh sb="3" eb="5">
      <t>タイオウ</t>
    </rPh>
    <rPh sb="5" eb="7">
      <t>カサン</t>
    </rPh>
    <phoneticPr fontId="3"/>
  </si>
  <si>
    <t>利用者負担上限額管理加算</t>
    <rPh sb="0" eb="3">
      <t>リヨウシャ</t>
    </rPh>
    <rPh sb="3" eb="5">
      <t>フタン</t>
    </rPh>
    <rPh sb="5" eb="8">
      <t>ジョウゲンガク</t>
    </rPh>
    <rPh sb="8" eb="10">
      <t>カンリ</t>
    </rPh>
    <rPh sb="10" eb="12">
      <t>カサン</t>
    </rPh>
    <phoneticPr fontId="3"/>
  </si>
  <si>
    <t>食事提供体制加算</t>
    <rPh sb="0" eb="2">
      <t>ショクジ</t>
    </rPh>
    <rPh sb="2" eb="4">
      <t>テイキョウ</t>
    </rPh>
    <rPh sb="4" eb="6">
      <t>タイセイ</t>
    </rPh>
    <rPh sb="6" eb="8">
      <t>カサン</t>
    </rPh>
    <phoneticPr fontId="3"/>
  </si>
  <si>
    <t>送迎加算</t>
    <rPh sb="0" eb="2">
      <t>ソウゲイ</t>
    </rPh>
    <rPh sb="2" eb="4">
      <t>カサン</t>
    </rPh>
    <phoneticPr fontId="3"/>
  </si>
  <si>
    <t>送迎加算（重度）</t>
    <rPh sb="0" eb="2">
      <t>ソウゲイ</t>
    </rPh>
    <rPh sb="2" eb="4">
      <t>カサン</t>
    </rPh>
    <rPh sb="5" eb="7">
      <t>ジュウド</t>
    </rPh>
    <phoneticPr fontId="3"/>
  </si>
  <si>
    <t>就労支援関係研修修了加算</t>
    <rPh sb="0" eb="2">
      <t>シュウロウ</t>
    </rPh>
    <rPh sb="2" eb="4">
      <t>シエン</t>
    </rPh>
    <rPh sb="4" eb="6">
      <t>カンケイ</t>
    </rPh>
    <rPh sb="6" eb="8">
      <t>ケンシュウ</t>
    </rPh>
    <rPh sb="8" eb="10">
      <t>シュウリョウ</t>
    </rPh>
    <rPh sb="10" eb="12">
      <t>カサン</t>
    </rPh>
    <phoneticPr fontId="3"/>
  </si>
  <si>
    <t>就労移行支援体制加算</t>
    <rPh sb="0" eb="2">
      <t>シュウロウ</t>
    </rPh>
    <rPh sb="2" eb="4">
      <t>イコウ</t>
    </rPh>
    <rPh sb="4" eb="6">
      <t>シエン</t>
    </rPh>
    <rPh sb="6" eb="8">
      <t>タイセイ</t>
    </rPh>
    <rPh sb="8" eb="10">
      <t>カサン</t>
    </rPh>
    <phoneticPr fontId="3"/>
  </si>
  <si>
    <t>医療連携体制加算</t>
    <rPh sb="0" eb="2">
      <t>イリョウ</t>
    </rPh>
    <rPh sb="2" eb="4">
      <t>レンケイ</t>
    </rPh>
    <rPh sb="4" eb="6">
      <t>タイセイ</t>
    </rPh>
    <rPh sb="6" eb="8">
      <t>カサン</t>
    </rPh>
    <phoneticPr fontId="3"/>
  </si>
  <si>
    <t>精神障害者退院支援施設加算</t>
    <rPh sb="0" eb="2">
      <t>セイシン</t>
    </rPh>
    <rPh sb="2" eb="4">
      <t>ショウガイ</t>
    </rPh>
    <rPh sb="4" eb="5">
      <t>シャ</t>
    </rPh>
    <rPh sb="5" eb="7">
      <t>タイイン</t>
    </rPh>
    <rPh sb="7" eb="9">
      <t>シエン</t>
    </rPh>
    <rPh sb="9" eb="11">
      <t>シセツ</t>
    </rPh>
    <rPh sb="11" eb="13">
      <t>カサン</t>
    </rPh>
    <phoneticPr fontId="3"/>
  </si>
  <si>
    <t>移行準備支援体制加算</t>
    <rPh sb="0" eb="2">
      <t>イコウ</t>
    </rPh>
    <rPh sb="2" eb="4">
      <t>ジュンビ</t>
    </rPh>
    <rPh sb="4" eb="6">
      <t>シエン</t>
    </rPh>
    <rPh sb="6" eb="8">
      <t>タイセイ</t>
    </rPh>
    <rPh sb="8" eb="10">
      <t>カサン</t>
    </rPh>
    <phoneticPr fontId="3"/>
  </si>
  <si>
    <t>標準利用期間超過減算</t>
    <rPh sb="0" eb="2">
      <t>ヒョウジュン</t>
    </rPh>
    <rPh sb="2" eb="4">
      <t>リヨウ</t>
    </rPh>
    <rPh sb="4" eb="6">
      <t>キカン</t>
    </rPh>
    <rPh sb="6" eb="8">
      <t>チョウカ</t>
    </rPh>
    <rPh sb="8" eb="10">
      <t>ゲンサン</t>
    </rPh>
    <phoneticPr fontId="3"/>
  </si>
  <si>
    <t>視覚・聴覚言語障害者支援体制加算</t>
    <phoneticPr fontId="3"/>
  </si>
  <si>
    <t>重度者支援体制加算</t>
    <rPh sb="0" eb="2">
      <t>ジュウド</t>
    </rPh>
    <rPh sb="2" eb="3">
      <t>シャ</t>
    </rPh>
    <rPh sb="3" eb="5">
      <t>シエン</t>
    </rPh>
    <rPh sb="5" eb="7">
      <t>タイセイ</t>
    </rPh>
    <rPh sb="7" eb="9">
      <t>カサン</t>
    </rPh>
    <phoneticPr fontId="3"/>
  </si>
  <si>
    <t>定員超過利用減算</t>
    <rPh sb="0" eb="2">
      <t>テイイン</t>
    </rPh>
    <rPh sb="2" eb="4">
      <t>チョウカ</t>
    </rPh>
    <rPh sb="4" eb="6">
      <t>リヨウ</t>
    </rPh>
    <rPh sb="6" eb="8">
      <t>ゲンサン</t>
    </rPh>
    <phoneticPr fontId="3"/>
  </si>
  <si>
    <t>目標工賃達成指導員配置加算</t>
    <rPh sb="0" eb="2">
      <t>モクヒョウ</t>
    </rPh>
    <rPh sb="2" eb="4">
      <t>コウチン</t>
    </rPh>
    <rPh sb="4" eb="6">
      <t>タッセイ</t>
    </rPh>
    <rPh sb="6" eb="9">
      <t>シドウイン</t>
    </rPh>
    <rPh sb="9" eb="11">
      <t>ハイチ</t>
    </rPh>
    <rPh sb="11" eb="13">
      <t>カサン</t>
    </rPh>
    <phoneticPr fontId="3"/>
  </si>
  <si>
    <t>送迎加算</t>
    <phoneticPr fontId="3"/>
  </si>
  <si>
    <t>職　　種</t>
    <rPh sb="0" eb="1">
      <t>ショク</t>
    </rPh>
    <rPh sb="3" eb="4">
      <t>タネ</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</si>
  <si>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</si>
  <si>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</si>
  <si>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</si>
  <si>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</si>
  <si>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</si>
  <si>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４週の
合計</t>
    <rPh sb="1" eb="2">
      <t>シュウ</t>
    </rPh>
    <rPh sb="4" eb="6">
      <t>ゴウケイ</t>
    </rPh>
    <phoneticPr fontId="3"/>
  </si>
  <si>
    <t>週平均
の勤務
時間</t>
    <rPh sb="0" eb="1">
      <t>シュウ</t>
    </rPh>
    <rPh sb="1" eb="3">
      <t>ヘイキン</t>
    </rPh>
    <rPh sb="5" eb="7">
      <t>キンム</t>
    </rPh>
    <rPh sb="8" eb="10">
      <t>ジカン</t>
    </rPh>
    <phoneticPr fontId="3"/>
  </si>
  <si>
    <t>常勤換算後の人数</t>
    <rPh sb="0" eb="2">
      <t>ジョウキン</t>
    </rPh>
    <rPh sb="2" eb="4">
      <t>カンザン</t>
    </rPh>
    <rPh sb="4" eb="5">
      <t>ゴ</t>
    </rPh>
    <rPh sb="6" eb="8">
      <t>ニンズウ</t>
    </rPh>
    <phoneticPr fontId="3"/>
  </si>
  <si>
    <t>※　２　管理者を含む従業者全員の４週間分の勤務すべき時間数（超過勤務時間を除く。）を記入してください。</t>
    <rPh sb="4" eb="7">
      <t>カンリシャ</t>
    </rPh>
    <rPh sb="8" eb="9">
      <t>フク</t>
    </rPh>
    <rPh sb="10" eb="13">
      <t>ジュウギョウシャ</t>
    </rPh>
    <rPh sb="13" eb="15">
      <t>ゼンイン</t>
    </rPh>
    <rPh sb="17" eb="20">
      <t>シュウカンブン</t>
    </rPh>
    <rPh sb="21" eb="23">
      <t>キンム</t>
    </rPh>
    <rPh sb="26" eb="29">
      <t>ジカンスウ</t>
    </rPh>
    <rPh sb="30" eb="32">
      <t>チョウカ</t>
    </rPh>
    <rPh sb="32" eb="34">
      <t>キンム</t>
    </rPh>
    <rPh sb="34" eb="36">
      <t>ジカン</t>
    </rPh>
    <rPh sb="37" eb="38">
      <t>ノゾ</t>
    </rPh>
    <rPh sb="42" eb="44">
      <t>キニュウ</t>
    </rPh>
    <phoneticPr fontId="3"/>
  </si>
  <si>
    <t>辞令又は
雇用契約</t>
    <rPh sb="0" eb="2">
      <t>ジレイ</t>
    </rPh>
    <rPh sb="2" eb="3">
      <t>マタ</t>
    </rPh>
    <rPh sb="5" eb="7">
      <t>コヨウ</t>
    </rPh>
    <rPh sb="7" eb="9">
      <t>ケイヤク</t>
    </rPh>
    <phoneticPr fontId="3"/>
  </si>
  <si>
    <t>勤務形態</t>
    <rPh sb="0" eb="2">
      <t>キンム</t>
    </rPh>
    <rPh sb="2" eb="3">
      <t>カタチ</t>
    </rPh>
    <rPh sb="3" eb="4">
      <t>タイ</t>
    </rPh>
    <phoneticPr fontId="3"/>
  </si>
  <si>
    <t>職種</t>
    <rPh sb="0" eb="2">
      <t>ショクシュ</t>
    </rPh>
    <phoneticPr fontId="3"/>
  </si>
  <si>
    <t>項目</t>
    <rPh sb="0" eb="2">
      <t>コウモク</t>
    </rPh>
    <phoneticPr fontId="3"/>
  </si>
  <si>
    <t>食費</t>
    <rPh sb="0" eb="2">
      <t>ショクヒ</t>
    </rPh>
    <phoneticPr fontId="3"/>
  </si>
  <si>
    <t>創作的活動にかかる材料費</t>
    <rPh sb="0" eb="3">
      <t>ソウサクテキ</t>
    </rPh>
    <rPh sb="3" eb="5">
      <t>カツドウ</t>
    </rPh>
    <rPh sb="9" eb="12">
      <t>ザイリョウヒ</t>
    </rPh>
    <phoneticPr fontId="3"/>
  </si>
  <si>
    <t>摘要</t>
    <rPh sb="0" eb="2">
      <t>テキヨウ</t>
    </rPh>
    <phoneticPr fontId="3"/>
  </si>
  <si>
    <t>領収書の発行</t>
    <rPh sb="0" eb="3">
      <t>リョウシュウショ</t>
    </rPh>
    <rPh sb="4" eb="6">
      <t>ハッコウ</t>
    </rPh>
    <phoneticPr fontId="3"/>
  </si>
  <si>
    <t>重要事項説明書への記載</t>
    <rPh sb="0" eb="2">
      <t>ジュウヨウ</t>
    </rPh>
    <rPh sb="2" eb="4">
      <t>ジコウ</t>
    </rPh>
    <rPh sb="4" eb="7">
      <t>セツメイショ</t>
    </rPh>
    <rPh sb="9" eb="11">
      <t>キサイ</t>
    </rPh>
    <phoneticPr fontId="3"/>
  </si>
  <si>
    <t>介護給付費（訓練等給付費）の額の通知</t>
    <rPh sb="0" eb="2">
      <t>カイゴ</t>
    </rPh>
    <rPh sb="2" eb="4">
      <t>キュウフ</t>
    </rPh>
    <rPh sb="4" eb="5">
      <t>ヒ</t>
    </rPh>
    <rPh sb="6" eb="9">
      <t>クンレントウ</t>
    </rPh>
    <rPh sb="9" eb="11">
      <t>キュウフ</t>
    </rPh>
    <rPh sb="11" eb="12">
      <t>ヒ</t>
    </rPh>
    <rPh sb="14" eb="15">
      <t>ガク</t>
    </rPh>
    <rPh sb="16" eb="18">
      <t>ツウチ</t>
    </rPh>
    <phoneticPr fontId="3"/>
  </si>
  <si>
    <t>月平均</t>
    <rPh sb="0" eb="1">
      <t>ツキ</t>
    </rPh>
    <rPh sb="1" eb="3">
      <t>ヘイキン</t>
    </rPh>
    <phoneticPr fontId="3"/>
  </si>
  <si>
    <t>常勤看護職員等配置加算</t>
    <rPh sb="0" eb="2">
      <t>ジョウキン</t>
    </rPh>
    <rPh sb="2" eb="4">
      <t>カンゴ</t>
    </rPh>
    <rPh sb="4" eb="6">
      <t>ショクイン</t>
    </rPh>
    <rPh sb="6" eb="7">
      <t>トウ</t>
    </rPh>
    <rPh sb="7" eb="9">
      <t>ハイチ</t>
    </rPh>
    <rPh sb="9" eb="11">
      <t>カサン</t>
    </rPh>
    <phoneticPr fontId="3"/>
  </si>
  <si>
    <t>施設外就労 の 実 施</t>
    <rPh sb="0" eb="2">
      <t>シセツ</t>
    </rPh>
    <rPh sb="2" eb="3">
      <t>ガイ</t>
    </rPh>
    <rPh sb="3" eb="5">
      <t>シュウロウ</t>
    </rPh>
    <rPh sb="8" eb="9">
      <t>ミ</t>
    </rPh>
    <rPh sb="10" eb="11">
      <t>シ</t>
    </rPh>
    <phoneticPr fontId="3"/>
  </si>
  <si>
    <t>就労先</t>
    <rPh sb="0" eb="2">
      <t>シュウロウ</t>
    </rPh>
    <rPh sb="2" eb="3">
      <t>サキ</t>
    </rPh>
    <phoneticPr fontId="3"/>
  </si>
  <si>
    <t>契約書の有無</t>
    <rPh sb="0" eb="3">
      <t>ケイヤクショ</t>
    </rPh>
    <rPh sb="4" eb="6">
      <t>ウム</t>
    </rPh>
    <phoneticPr fontId="3"/>
  </si>
  <si>
    <t>開所時間減算</t>
    <rPh sb="0" eb="2">
      <t>カイショ</t>
    </rPh>
    <rPh sb="2" eb="4">
      <t>ジカン</t>
    </rPh>
    <rPh sb="4" eb="6">
      <t>ゲンサン</t>
    </rPh>
    <phoneticPr fontId="3"/>
  </si>
  <si>
    <t>実習内容</t>
    <rPh sb="0" eb="2">
      <t>ジッシュウ</t>
    </rPh>
    <rPh sb="2" eb="4">
      <t>ナイヨウ</t>
    </rPh>
    <phoneticPr fontId="3"/>
  </si>
  <si>
    <t>対象者数</t>
    <rPh sb="0" eb="2">
      <t>タイショウ</t>
    </rPh>
    <rPh sb="2" eb="3">
      <t>シャ</t>
    </rPh>
    <rPh sb="3" eb="4">
      <t>スウ</t>
    </rPh>
    <phoneticPr fontId="3"/>
  </si>
  <si>
    <t>連携先</t>
    <rPh sb="0" eb="2">
      <t>レンケイ</t>
    </rPh>
    <rPh sb="2" eb="3">
      <t>サキ</t>
    </rPh>
    <phoneticPr fontId="3"/>
  </si>
  <si>
    <t>支援の
具体的内容</t>
    <rPh sb="0" eb="2">
      <t>シエン</t>
    </rPh>
    <rPh sb="4" eb="7">
      <t>グタイテキ</t>
    </rPh>
    <rPh sb="7" eb="9">
      <t>ナイヨウ</t>
    </rPh>
    <phoneticPr fontId="3"/>
  </si>
  <si>
    <t>就職状況の実績報告</t>
    <rPh sb="0" eb="2">
      <t>シュウショク</t>
    </rPh>
    <rPh sb="2" eb="4">
      <t>ジョウキョウ</t>
    </rPh>
    <rPh sb="5" eb="7">
      <t>ジッセキ</t>
    </rPh>
    <rPh sb="7" eb="9">
      <t>ホウコク</t>
    </rPh>
    <phoneticPr fontId="3"/>
  </si>
  <si>
    <t>就職先</t>
    <rPh sb="0" eb="2">
      <t>シュウショク</t>
    </rPh>
    <rPh sb="2" eb="3">
      <t>サキ</t>
    </rPh>
    <phoneticPr fontId="3"/>
  </si>
  <si>
    <t>具体的な
実習先</t>
    <rPh sb="0" eb="2">
      <t>グタイ</t>
    </rPh>
    <rPh sb="2" eb="3">
      <t>テキ</t>
    </rPh>
    <rPh sb="5" eb="7">
      <t>ジッシュウ</t>
    </rPh>
    <rPh sb="7" eb="8">
      <t>サキ</t>
    </rPh>
    <phoneticPr fontId="3"/>
  </si>
  <si>
    <t>工賃の支給・配分に関する
基準（工賃規程等）</t>
    <rPh sb="0" eb="2">
      <t>コウチン</t>
    </rPh>
    <rPh sb="3" eb="5">
      <t>シキュウ</t>
    </rPh>
    <rPh sb="6" eb="8">
      <t>ハイブン</t>
    </rPh>
    <rPh sb="9" eb="10">
      <t>カン</t>
    </rPh>
    <rPh sb="13" eb="15">
      <t>キジュン</t>
    </rPh>
    <rPh sb="16" eb="18">
      <t>コウチン</t>
    </rPh>
    <rPh sb="18" eb="20">
      <t>キテイ</t>
    </rPh>
    <rPh sb="20" eb="21">
      <t>トウ</t>
    </rPh>
    <phoneticPr fontId="3"/>
  </si>
  <si>
    <t>延長支援加算</t>
    <rPh sb="0" eb="2">
      <t>エンチョウ</t>
    </rPh>
    <rPh sb="2" eb="4">
      <t>シエン</t>
    </rPh>
    <rPh sb="4" eb="6">
      <t>カサン</t>
    </rPh>
    <phoneticPr fontId="3"/>
  </si>
  <si>
    <t>医師未配置減算</t>
    <rPh sb="0" eb="2">
      <t>イシ</t>
    </rPh>
    <rPh sb="2" eb="3">
      <t>ミ</t>
    </rPh>
    <rPh sb="3" eb="5">
      <t>ハイチ</t>
    </rPh>
    <rPh sb="5" eb="7">
      <t>ゲンサン</t>
    </rPh>
    <phoneticPr fontId="3"/>
  </si>
  <si>
    <t>障がい福祉サービスの体験利用支援加算</t>
    <rPh sb="0" eb="1">
      <t>ショウ</t>
    </rPh>
    <rPh sb="3" eb="5">
      <t>フクシ</t>
    </rPh>
    <rPh sb="10" eb="12">
      <t>タイケン</t>
    </rPh>
    <rPh sb="12" eb="14">
      <t>リヨウ</t>
    </rPh>
    <rPh sb="14" eb="16">
      <t>シエン</t>
    </rPh>
    <rPh sb="16" eb="18">
      <t>カサン</t>
    </rPh>
    <phoneticPr fontId="3"/>
  </si>
  <si>
    <t>重度障害者支援加算</t>
    <rPh sb="0" eb="2">
      <t>ジュウド</t>
    </rPh>
    <rPh sb="2" eb="5">
      <t>ショウガイシャ</t>
    </rPh>
    <phoneticPr fontId="3"/>
  </si>
  <si>
    <t>就労移行支援体制加算</t>
    <rPh sb="0" eb="2">
      <t>シュウロウ</t>
    </rPh>
    <rPh sb="2" eb="4">
      <t>イコウ</t>
    </rPh>
    <rPh sb="4" eb="6">
      <t>シエン</t>
    </rPh>
    <rPh sb="6" eb="8">
      <t>タイセイ</t>
    </rPh>
    <phoneticPr fontId="3"/>
  </si>
  <si>
    <t>短時間利用減算</t>
    <rPh sb="0" eb="3">
      <t>タンジカン</t>
    </rPh>
    <rPh sb="3" eb="5">
      <t>リヨウ</t>
    </rPh>
    <rPh sb="5" eb="7">
      <t>ゲンサン</t>
    </rPh>
    <phoneticPr fontId="3"/>
  </si>
  <si>
    <t>通勤訓練加算</t>
    <rPh sb="0" eb="2">
      <t>ツウキン</t>
    </rPh>
    <rPh sb="2" eb="4">
      <t>クンレン</t>
    </rPh>
    <rPh sb="4" eb="6">
      <t>カサン</t>
    </rPh>
    <phoneticPr fontId="3"/>
  </si>
  <si>
    <t>在宅時生活支援サービス加算</t>
    <rPh sb="0" eb="2">
      <t>ザイタク</t>
    </rPh>
    <rPh sb="2" eb="3">
      <t>ジ</t>
    </rPh>
    <rPh sb="3" eb="5">
      <t>セイカツ</t>
    </rPh>
    <rPh sb="5" eb="7">
      <t>シエン</t>
    </rPh>
    <rPh sb="11" eb="13">
      <t>カサン</t>
    </rPh>
    <phoneticPr fontId="3"/>
  </si>
  <si>
    <t>社会生活支援特別加算</t>
    <rPh sb="0" eb="2">
      <t>シャカイ</t>
    </rPh>
    <rPh sb="2" eb="4">
      <t>セイカツ</t>
    </rPh>
    <rPh sb="4" eb="6">
      <t>シエン</t>
    </rPh>
    <rPh sb="6" eb="8">
      <t>トクベツ</t>
    </rPh>
    <rPh sb="8" eb="10">
      <t>カサン</t>
    </rPh>
    <phoneticPr fontId="3"/>
  </si>
  <si>
    <t>賃金向上達成指導員配置加算</t>
    <rPh sb="0" eb="2">
      <t>チンギン</t>
    </rPh>
    <rPh sb="2" eb="4">
      <t>コウジョウ</t>
    </rPh>
    <rPh sb="4" eb="6">
      <t>タッセイ</t>
    </rPh>
    <rPh sb="6" eb="9">
      <t>シドウイン</t>
    </rPh>
    <rPh sb="9" eb="11">
      <t>ハイチ</t>
    </rPh>
    <rPh sb="11" eb="13">
      <t>カサン</t>
    </rPh>
    <phoneticPr fontId="3"/>
  </si>
  <si>
    <t>社会生活支援特別加算</t>
    <rPh sb="0" eb="4">
      <t>シャカイセイカツ</t>
    </rPh>
    <rPh sb="4" eb="6">
      <t>シエン</t>
    </rPh>
    <rPh sb="6" eb="8">
      <t>トクベツ</t>
    </rPh>
    <rPh sb="8" eb="10">
      <t>カサン</t>
    </rPh>
    <phoneticPr fontId="3"/>
  </si>
  <si>
    <t>（２）　就労移行支援</t>
    <rPh sb="4" eb="6">
      <t>シュウロウ</t>
    </rPh>
    <rPh sb="6" eb="8">
      <t>イコウ</t>
    </rPh>
    <rPh sb="8" eb="10">
      <t>シエン</t>
    </rPh>
    <phoneticPr fontId="3"/>
  </si>
  <si>
    <t>（３）　就労継続支援Ａ型</t>
    <phoneticPr fontId="3"/>
  </si>
  <si>
    <t>（４）　就労継続支援Ｂ型</t>
    <rPh sb="4" eb="6">
      <t>シュウロウ</t>
    </rPh>
    <rPh sb="6" eb="8">
      <t>ケイゾク</t>
    </rPh>
    <rPh sb="8" eb="10">
      <t>シエン</t>
    </rPh>
    <rPh sb="11" eb="12">
      <t>ガタ</t>
    </rPh>
    <phoneticPr fontId="3"/>
  </si>
  <si>
    <t>次の資料を添付してください。</t>
    <rPh sb="0" eb="1">
      <t>ツギ</t>
    </rPh>
    <rPh sb="2" eb="4">
      <t>シリョウ</t>
    </rPh>
    <rPh sb="5" eb="7">
      <t>テンプ</t>
    </rPh>
    <phoneticPr fontId="3"/>
  </si>
  <si>
    <t>添付資料</t>
    <rPh sb="0" eb="2">
      <t>テンプ</t>
    </rPh>
    <rPh sb="2" eb="4">
      <t>シリョウ</t>
    </rPh>
    <phoneticPr fontId="3"/>
  </si>
  <si>
    <t>添付チェック</t>
    <rPh sb="0" eb="2">
      <t>テンプ</t>
    </rPh>
    <phoneticPr fontId="3"/>
  </si>
  <si>
    <t>　※既存の資料があれば活用してください。</t>
    <rPh sb="2" eb="4">
      <t>キゾン</t>
    </rPh>
    <rPh sb="5" eb="7">
      <t>シリョウ</t>
    </rPh>
    <rPh sb="11" eb="13">
      <t>カツヨウ</t>
    </rPh>
    <phoneticPr fontId="3"/>
  </si>
  <si>
    <t>個別支援計画未作成減算</t>
    <rPh sb="0" eb="2">
      <t>コベツ</t>
    </rPh>
    <rPh sb="2" eb="4">
      <t>シエン</t>
    </rPh>
    <rPh sb="4" eb="6">
      <t>ケイカク</t>
    </rPh>
    <rPh sb="6" eb="9">
      <t>ミサクセイ</t>
    </rPh>
    <rPh sb="9" eb="11">
      <t>ゲンサン</t>
    </rPh>
    <phoneticPr fontId="3"/>
  </si>
  <si>
    <t>身体拘束廃止未実施減算</t>
    <rPh sb="0" eb="2">
      <t>シンタイ</t>
    </rPh>
    <rPh sb="2" eb="4">
      <t>コウソク</t>
    </rPh>
    <rPh sb="4" eb="6">
      <t>ハイシ</t>
    </rPh>
    <rPh sb="6" eb="9">
      <t>ミジッシ</t>
    </rPh>
    <rPh sb="9" eb="11">
      <t>ゲンサン</t>
    </rPh>
    <phoneticPr fontId="3"/>
  </si>
  <si>
    <t>サービス提供職員欠如減算</t>
    <rPh sb="4" eb="6">
      <t>テイキョウ</t>
    </rPh>
    <rPh sb="6" eb="8">
      <t>ショクイン</t>
    </rPh>
    <rPh sb="8" eb="10">
      <t>ケツジョ</t>
    </rPh>
    <rPh sb="10" eb="12">
      <t>ゲンサン</t>
    </rPh>
    <phoneticPr fontId="3"/>
  </si>
  <si>
    <t>サービス管理責任者欠如減算</t>
    <rPh sb="4" eb="6">
      <t>カンリ</t>
    </rPh>
    <rPh sb="6" eb="9">
      <t>セキニンシャ</t>
    </rPh>
    <rPh sb="9" eb="11">
      <t>ケツジョ</t>
    </rPh>
    <rPh sb="11" eb="13">
      <t>ゲンサン</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</si>
  <si>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</si>
  <si>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支援計画会議実施加算</t>
    <rPh sb="0" eb="2">
      <t>シエン</t>
    </rPh>
    <rPh sb="2" eb="4">
      <t>ケイカク</t>
    </rPh>
    <rPh sb="4" eb="6">
      <t>カイギ</t>
    </rPh>
    <rPh sb="6" eb="8">
      <t>ジッシ</t>
    </rPh>
    <rPh sb="8" eb="10">
      <t>カサン</t>
    </rPh>
    <phoneticPr fontId="3"/>
  </si>
  <si>
    <t>利用者負担上限額管理加算</t>
    <phoneticPr fontId="3"/>
  </si>
  <si>
    <t>欠席時対応加算</t>
    <phoneticPr fontId="3"/>
  </si>
  <si>
    <t>就労移行連携加算</t>
    <rPh sb="0" eb="2">
      <t>シュウロウ</t>
    </rPh>
    <rPh sb="2" eb="4">
      <t>イコウ</t>
    </rPh>
    <rPh sb="4" eb="6">
      <t>レンケイ</t>
    </rPh>
    <rPh sb="6" eb="8">
      <t>カサン</t>
    </rPh>
    <phoneticPr fontId="3"/>
  </si>
  <si>
    <t>ピアサポート実施加算</t>
    <rPh sb="6" eb="8">
      <t>ジッシ</t>
    </rPh>
    <rPh sb="8" eb="10">
      <t>カサン</t>
    </rPh>
    <phoneticPr fontId="3"/>
  </si>
  <si>
    <t>地域協働加算</t>
    <rPh sb="0" eb="2">
      <t>チイキ</t>
    </rPh>
    <rPh sb="2" eb="4">
      <t>キョウドウ</t>
    </rPh>
    <rPh sb="4" eb="6">
      <t>カサン</t>
    </rPh>
    <phoneticPr fontId="3"/>
  </si>
  <si>
    <t>地域移行支援体制強化加算</t>
    <rPh sb="0" eb="2">
      <t>チイキ</t>
    </rPh>
    <rPh sb="2" eb="4">
      <t>イコウ</t>
    </rPh>
    <rPh sb="4" eb="6">
      <t>シエン</t>
    </rPh>
    <rPh sb="6" eb="8">
      <t>タイセイ</t>
    </rPh>
    <rPh sb="8" eb="10">
      <t>キョウカ</t>
    </rPh>
    <rPh sb="10" eb="12">
      <t>カサン</t>
    </rPh>
    <phoneticPr fontId="3"/>
  </si>
  <si>
    <t>個別計画訓練支援加算</t>
    <rPh sb="0" eb="2">
      <t>コベツ</t>
    </rPh>
    <rPh sb="2" eb="4">
      <t>ケイカク</t>
    </rPh>
    <rPh sb="4" eb="6">
      <t>クンレン</t>
    </rPh>
    <rPh sb="6" eb="8">
      <t>シエン</t>
    </rPh>
    <rPh sb="8" eb="10">
      <t>カサン</t>
    </rPh>
    <phoneticPr fontId="3"/>
  </si>
  <si>
    <t>短期滞在加算</t>
    <rPh sb="0" eb="2">
      <t>タンキ</t>
    </rPh>
    <rPh sb="2" eb="4">
      <t>タイザイ</t>
    </rPh>
    <rPh sb="4" eb="6">
      <t>カサン</t>
    </rPh>
    <phoneticPr fontId="3"/>
  </si>
  <si>
    <t>日中支援加算</t>
    <rPh sb="0" eb="2">
      <t>ニッチュウ</t>
    </rPh>
    <rPh sb="2" eb="4">
      <t>シエン</t>
    </rPh>
    <rPh sb="4" eb="6">
      <t>カサン</t>
    </rPh>
    <phoneticPr fontId="3"/>
  </si>
  <si>
    <t>入院時支援特別加算</t>
    <rPh sb="0" eb="2">
      <t>ニュウイン</t>
    </rPh>
    <rPh sb="2" eb="3">
      <t>ジ</t>
    </rPh>
    <rPh sb="3" eb="5">
      <t>シエン</t>
    </rPh>
    <rPh sb="5" eb="7">
      <t>トクベツ</t>
    </rPh>
    <rPh sb="7" eb="9">
      <t>カサン</t>
    </rPh>
    <phoneticPr fontId="3"/>
  </si>
  <si>
    <t>長期入院時支援特別加算</t>
    <rPh sb="0" eb="2">
      <t>チョウキ</t>
    </rPh>
    <rPh sb="2" eb="4">
      <t>ニュウイン</t>
    </rPh>
    <rPh sb="4" eb="5">
      <t>ジ</t>
    </rPh>
    <rPh sb="5" eb="7">
      <t>シエン</t>
    </rPh>
    <rPh sb="7" eb="9">
      <t>トクベツ</t>
    </rPh>
    <rPh sb="9" eb="11">
      <t>カサン</t>
    </rPh>
    <phoneticPr fontId="3"/>
  </si>
  <si>
    <t>帰宅時支援加算</t>
    <rPh sb="0" eb="3">
      <t>キタクジ</t>
    </rPh>
    <rPh sb="3" eb="5">
      <t>シエン</t>
    </rPh>
    <rPh sb="5" eb="7">
      <t>カサン</t>
    </rPh>
    <phoneticPr fontId="3"/>
  </si>
  <si>
    <t>長期帰宅時支援加算</t>
    <rPh sb="0" eb="2">
      <t>チョウキ</t>
    </rPh>
    <rPh sb="2" eb="5">
      <t>キタクジ</t>
    </rPh>
    <rPh sb="5" eb="7">
      <t>シエン</t>
    </rPh>
    <rPh sb="7" eb="9">
      <t>カサン</t>
    </rPh>
    <phoneticPr fontId="3"/>
  </si>
  <si>
    <t>地域移行加算</t>
    <rPh sb="0" eb="2">
      <t>チイキ</t>
    </rPh>
    <rPh sb="2" eb="4">
      <t>イコウ</t>
    </rPh>
    <rPh sb="4" eb="6">
      <t>カサン</t>
    </rPh>
    <phoneticPr fontId="3"/>
  </si>
  <si>
    <t>地域生活移行個別支援特別加算</t>
    <rPh sb="0" eb="2">
      <t>チイキ</t>
    </rPh>
    <rPh sb="2" eb="4">
      <t>セイカツ</t>
    </rPh>
    <rPh sb="4" eb="6">
      <t>イコウ</t>
    </rPh>
    <rPh sb="6" eb="8">
      <t>コベツ</t>
    </rPh>
    <rPh sb="8" eb="10">
      <t>シエン</t>
    </rPh>
    <rPh sb="10" eb="12">
      <t>トクベツ</t>
    </rPh>
    <rPh sb="12" eb="14">
      <t>カサン</t>
    </rPh>
    <phoneticPr fontId="3"/>
  </si>
  <si>
    <t>精神障害者地域移行特別加算</t>
    <rPh sb="0" eb="2">
      <t>セイシン</t>
    </rPh>
    <rPh sb="2" eb="5">
      <t>ショウガイシャ</t>
    </rPh>
    <rPh sb="5" eb="7">
      <t>チイキ</t>
    </rPh>
    <rPh sb="7" eb="9">
      <t>イコウ</t>
    </rPh>
    <rPh sb="9" eb="11">
      <t>トクベツ</t>
    </rPh>
    <rPh sb="11" eb="13">
      <t>カサン</t>
    </rPh>
    <phoneticPr fontId="3"/>
  </si>
  <si>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3"/>
  </si>
  <si>
    <t>精神障害者退院支援施設加算</t>
    <rPh sb="0" eb="2">
      <t>セイシン</t>
    </rPh>
    <rPh sb="2" eb="5">
      <t>ショウガイシャ</t>
    </rPh>
    <rPh sb="5" eb="7">
      <t>タイイン</t>
    </rPh>
    <rPh sb="7" eb="9">
      <t>シエン</t>
    </rPh>
    <rPh sb="9" eb="11">
      <t>シセツ</t>
    </rPh>
    <rPh sb="11" eb="13">
      <t>カサン</t>
    </rPh>
    <phoneticPr fontId="3"/>
  </si>
  <si>
    <t>夜間支援等体制加算</t>
    <rPh sb="0" eb="2">
      <t>ヤカン</t>
    </rPh>
    <rPh sb="2" eb="4">
      <t>シエン</t>
    </rPh>
    <rPh sb="4" eb="5">
      <t>トウ</t>
    </rPh>
    <rPh sb="5" eb="7">
      <t>タイセイ</t>
    </rPh>
    <rPh sb="7" eb="9">
      <t>カサン</t>
    </rPh>
    <phoneticPr fontId="3"/>
  </si>
  <si>
    <t>看護職員配置加算</t>
    <rPh sb="0" eb="2">
      <t>カンゴ</t>
    </rPh>
    <rPh sb="2" eb="4">
      <t>ショクイン</t>
    </rPh>
    <rPh sb="4" eb="6">
      <t>ハイチ</t>
    </rPh>
    <rPh sb="6" eb="8">
      <t>カサン</t>
    </rPh>
    <phoneticPr fontId="3"/>
  </si>
  <si>
    <t>自己評価未公表減算</t>
    <rPh sb="0" eb="2">
      <t>ジコ</t>
    </rPh>
    <rPh sb="2" eb="4">
      <t>ヒョウカ</t>
    </rPh>
    <rPh sb="4" eb="7">
      <t>ミコウヒョウ</t>
    </rPh>
    <rPh sb="7" eb="9">
      <t>ゲンサン</t>
    </rPh>
    <phoneticPr fontId="3"/>
  </si>
  <si>
    <t>視覚・聴覚言語障害者支援体制加算</t>
    <phoneticPr fontId="3"/>
  </si>
  <si>
    <t>通勤者生活支援加算</t>
    <phoneticPr fontId="3"/>
  </si>
  <si>
    <t>（６）　宿泊型自立訓練</t>
    <rPh sb="4" eb="7">
      <t>シュクハクガタ</t>
    </rPh>
    <rPh sb="7" eb="9">
      <t>ジリツ</t>
    </rPh>
    <rPh sb="9" eb="11">
      <t>クンレン</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</si>
  <si>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3"/>
  </si>
  <si>
    <t>※　３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3"/>
  </si>
  <si>
    <t>※　４　当該事業所の勤務割合は、常勤専従者の１週間の勤務時間を１としてその割合を記入してください。算出にあたっては、少数点以下第２位を切り捨ててください。</t>
    <rPh sb="4" eb="6">
      <t>トウガイ</t>
    </rPh>
    <rPh sb="6" eb="9">
      <t>ジギョウショ</t>
    </rPh>
    <rPh sb="10" eb="12">
      <t>キンム</t>
    </rPh>
    <rPh sb="12" eb="14">
      <t>ワリアイ</t>
    </rPh>
    <rPh sb="16" eb="17">
      <t>ジョウ</t>
    </rPh>
    <rPh sb="17" eb="18">
      <t>キン</t>
    </rPh>
    <rPh sb="18" eb="20">
      <t>センジュウ</t>
    </rPh>
    <rPh sb="20" eb="21">
      <t>モノ</t>
    </rPh>
    <rPh sb="23" eb="25">
      <t>シュウカン</t>
    </rPh>
    <rPh sb="26" eb="28">
      <t>キンム</t>
    </rPh>
    <rPh sb="28" eb="30">
      <t>ジカン</t>
    </rPh>
    <rPh sb="37" eb="39">
      <t>ワリアイ</t>
    </rPh>
    <rPh sb="40" eb="42">
      <t>キニュウ</t>
    </rPh>
    <rPh sb="49" eb="51">
      <t>サンシュツ</t>
    </rPh>
    <rPh sb="58" eb="60">
      <t>ショウスウ</t>
    </rPh>
    <rPh sb="60" eb="61">
      <t>テン</t>
    </rPh>
    <rPh sb="61" eb="63">
      <t>イカ</t>
    </rPh>
    <rPh sb="63" eb="64">
      <t>ダイ</t>
    </rPh>
    <rPh sb="65" eb="66">
      <t>イ</t>
    </rPh>
    <rPh sb="67" eb="68">
      <t>キ</t>
    </rPh>
    <rPh sb="69" eb="70">
      <t>ス</t>
    </rPh>
    <phoneticPr fontId="3"/>
  </si>
  <si>
    <t>　（例）常勤専従者の勤務時間が週４０時間である場合、当該事業所での勤務時間が週１０時間であれば、１０／４０＝０．２５⇒０．２となります。</t>
    <rPh sb="2" eb="3">
      <t>レイ</t>
    </rPh>
    <rPh sb="4" eb="5">
      <t>ジョウ</t>
    </rPh>
    <rPh sb="5" eb="6">
      <t>キン</t>
    </rPh>
    <rPh sb="6" eb="8">
      <t>センジュウ</t>
    </rPh>
    <rPh sb="8" eb="9">
      <t>シャ</t>
    </rPh>
    <rPh sb="10" eb="12">
      <t>キンム</t>
    </rPh>
    <rPh sb="12" eb="14">
      <t>ジカン</t>
    </rPh>
    <rPh sb="15" eb="16">
      <t>シュウ</t>
    </rPh>
    <rPh sb="18" eb="20">
      <t>ジカン</t>
    </rPh>
    <rPh sb="23" eb="25">
      <t>バアイ</t>
    </rPh>
    <rPh sb="26" eb="28">
      <t>トウガイ</t>
    </rPh>
    <rPh sb="28" eb="31">
      <t>ジギョウショ</t>
    </rPh>
    <rPh sb="33" eb="35">
      <t>キンム</t>
    </rPh>
    <rPh sb="35" eb="37">
      <t>ジカン</t>
    </rPh>
    <rPh sb="38" eb="39">
      <t>シュウ</t>
    </rPh>
    <rPh sb="41" eb="43">
      <t>ジカン</t>
    </rPh>
    <phoneticPr fontId="3"/>
  </si>
  <si>
    <t>※　１　「＊」欄には、当該月の曜日を記入してください。</t>
    <rPh sb="7" eb="8">
      <t>ラン</t>
    </rPh>
    <rPh sb="11" eb="13">
      <t>トウガイ</t>
    </rPh>
    <rPh sb="13" eb="14">
      <t>ツキ</t>
    </rPh>
    <rPh sb="15" eb="17">
      <t>ヨウビ</t>
    </rPh>
    <rPh sb="18" eb="20">
      <t>キニュウ</t>
    </rPh>
    <phoneticPr fontId="3"/>
  </si>
  <si>
    <t>※　４　「常勤換算後の人数」欄は、週平均の勤務時間を、常勤の従業者が週に勤務すべき時間数で割って算出してください。なお、常勤の従業者の週に勤務すべき時間数が３２時間を</t>
    <rPh sb="5" eb="7">
      <t>ジョウキン</t>
    </rPh>
    <rPh sb="7" eb="9">
      <t>カンザン</t>
    </rPh>
    <rPh sb="9" eb="10">
      <t>ゴ</t>
    </rPh>
    <rPh sb="11" eb="13">
      <t>ニンズウ</t>
    </rPh>
    <rPh sb="14" eb="15">
      <t>ラン</t>
    </rPh>
    <rPh sb="17" eb="20">
      <t>シュウヘイキン</t>
    </rPh>
    <rPh sb="21" eb="23">
      <t>キンム</t>
    </rPh>
    <rPh sb="23" eb="25">
      <t>ジカン</t>
    </rPh>
    <rPh sb="27" eb="29">
      <t>ジョウキン</t>
    </rPh>
    <rPh sb="30" eb="33">
      <t>ジュウギョウシャ</t>
    </rPh>
    <rPh sb="34" eb="35">
      <t>シュウ</t>
    </rPh>
    <rPh sb="36" eb="38">
      <t>キンム</t>
    </rPh>
    <rPh sb="41" eb="44">
      <t>ジカンスウ</t>
    </rPh>
    <rPh sb="45" eb="46">
      <t>ワ</t>
    </rPh>
    <rPh sb="48" eb="50">
      <t>サンシュツ</t>
    </rPh>
    <rPh sb="60" eb="62">
      <t>ジョウキン</t>
    </rPh>
    <rPh sb="63" eb="66">
      <t>ジュウギョウシャ</t>
    </rPh>
    <rPh sb="67" eb="68">
      <t>シュウ</t>
    </rPh>
    <rPh sb="69" eb="71">
      <t>キンム</t>
    </rPh>
    <rPh sb="74" eb="77">
      <t>ジカンスウ</t>
    </rPh>
    <rPh sb="80" eb="82">
      <t>ジカン</t>
    </rPh>
    <phoneticPr fontId="3"/>
  </si>
  <si>
    <t>　　　下回るときは、３２時間を基本として常勤換算後の人数を算出してください。また、算出にあたっては小数点以下第２位を切り捨ててください。</t>
    <rPh sb="41" eb="43">
      <t>サンシュツ</t>
    </rPh>
    <rPh sb="49" eb="52">
      <t>ショウスウテン</t>
    </rPh>
    <rPh sb="52" eb="54">
      <t>イカ</t>
    </rPh>
    <rPh sb="54" eb="55">
      <t>ダイ</t>
    </rPh>
    <rPh sb="56" eb="57">
      <t>イ</t>
    </rPh>
    <rPh sb="58" eb="59">
      <t>キ</t>
    </rPh>
    <rPh sb="60" eb="61">
      <t>ス</t>
    </rPh>
    <phoneticPr fontId="3"/>
  </si>
  <si>
    <t>※　１　摘要欄には、創作的活動にかかる材料費や日用品費の内訳等を記入してください。</t>
    <rPh sb="4" eb="6">
      <t>テキヨウ</t>
    </rPh>
    <rPh sb="6" eb="7">
      <t>ラン</t>
    </rPh>
    <rPh sb="10" eb="13">
      <t>ソウサクテキ</t>
    </rPh>
    <rPh sb="13" eb="15">
      <t>カツドウ</t>
    </rPh>
    <rPh sb="19" eb="22">
      <t>ザイリョウヒ</t>
    </rPh>
    <rPh sb="23" eb="26">
      <t>ニチヨウヒン</t>
    </rPh>
    <rPh sb="26" eb="27">
      <t>ヒ</t>
    </rPh>
    <rPh sb="28" eb="31">
      <t>ウチワケトウ</t>
    </rPh>
    <rPh sb="32" eb="34">
      <t>キニュウ</t>
    </rPh>
    <phoneticPr fontId="3"/>
  </si>
  <si>
    <t>※　２　その他の費用は、項目ごとに記入してください。</t>
    <rPh sb="6" eb="7">
      <t>タ</t>
    </rPh>
    <rPh sb="8" eb="10">
      <t>ヒヨウ</t>
    </rPh>
    <rPh sb="12" eb="14">
      <t>コウモク</t>
    </rPh>
    <rPh sb="17" eb="19">
      <t>キニュウ</t>
    </rPh>
    <phoneticPr fontId="3"/>
  </si>
  <si>
    <t>高次脳機能障害者支援加算</t>
    <rPh sb="0" eb="2">
      <t>コウジ</t>
    </rPh>
    <rPh sb="2" eb="3">
      <t>ノウ</t>
    </rPh>
    <rPh sb="3" eb="5">
      <t>キノウ</t>
    </rPh>
    <rPh sb="5" eb="7">
      <t>ショウガイ</t>
    </rPh>
    <rPh sb="7" eb="8">
      <t>シャ</t>
    </rPh>
    <rPh sb="8" eb="10">
      <t>シエン</t>
    </rPh>
    <rPh sb="10" eb="12">
      <t>カサン</t>
    </rPh>
    <phoneticPr fontId="3"/>
  </si>
  <si>
    <t>緊急時受入加算</t>
    <rPh sb="0" eb="3">
      <t>キンキュウジ</t>
    </rPh>
    <rPh sb="3" eb="5">
      <t>ウケイレ</t>
    </rPh>
    <rPh sb="5" eb="7">
      <t>カサン</t>
    </rPh>
    <phoneticPr fontId="3"/>
  </si>
  <si>
    <t>集中的支援加算</t>
    <rPh sb="0" eb="3">
      <t>シュウチュウテキ</t>
    </rPh>
    <rPh sb="3" eb="5">
      <t>シエン</t>
    </rPh>
    <rPh sb="5" eb="7">
      <t>カサン</t>
    </rPh>
    <phoneticPr fontId="3"/>
  </si>
  <si>
    <t>入浴支援加算</t>
    <rPh sb="0" eb="2">
      <t>ニュウヨク</t>
    </rPh>
    <rPh sb="2" eb="4">
      <t>シエン</t>
    </rPh>
    <rPh sb="4" eb="6">
      <t>カサン</t>
    </rPh>
    <phoneticPr fontId="3"/>
  </si>
  <si>
    <t>喀痰吸引等実施加算</t>
    <rPh sb="0" eb="2">
      <t>カクタン</t>
    </rPh>
    <rPh sb="2" eb="4">
      <t>キュウイン</t>
    </rPh>
    <rPh sb="4" eb="5">
      <t>トウ</t>
    </rPh>
    <rPh sb="5" eb="7">
      <t>ジッシ</t>
    </rPh>
    <rPh sb="7" eb="9">
      <t>カサン</t>
    </rPh>
    <phoneticPr fontId="3"/>
  </si>
  <si>
    <t>栄養スクリーニング加算</t>
    <rPh sb="0" eb="2">
      <t>エイヨウ</t>
    </rPh>
    <rPh sb="9" eb="11">
      <t>カサン</t>
    </rPh>
    <phoneticPr fontId="3"/>
  </si>
  <si>
    <t>指定障がい福祉サービス事業所運営指導事前提出資料</t>
    <rPh sb="0" eb="2">
      <t>シテイ</t>
    </rPh>
    <rPh sb="2" eb="3">
      <t>ショウ</t>
    </rPh>
    <rPh sb="5" eb="7">
      <t>フクシ</t>
    </rPh>
    <rPh sb="11" eb="14">
      <t>ジギョウショ</t>
    </rPh>
    <rPh sb="18" eb="20">
      <t>ジゼン</t>
    </rPh>
    <rPh sb="20" eb="22">
      <t>テイシュツ</t>
    </rPh>
    <rPh sb="22" eb="24">
      <t>シリョウ</t>
    </rPh>
    <phoneticPr fontId="3"/>
  </si>
  <si>
    <t>利用者負担上限額管理加算</t>
    <rPh sb="0" eb="3">
      <t>リヨウシャ</t>
    </rPh>
    <rPh sb="3" eb="5">
      <t>フタン</t>
    </rPh>
    <rPh sb="5" eb="7">
      <t>ジョウゲン</t>
    </rPh>
    <rPh sb="7" eb="8">
      <t>ガク</t>
    </rPh>
    <rPh sb="8" eb="10">
      <t>カンリ</t>
    </rPh>
    <rPh sb="10" eb="12">
      <t>カサン</t>
    </rPh>
    <phoneticPr fontId="3"/>
  </si>
  <si>
    <t>高次脳機能障害者支援体制加算</t>
    <rPh sb="0" eb="5">
      <t>コウジノウキノウ</t>
    </rPh>
    <rPh sb="5" eb="8">
      <t>ショウガイシャ</t>
    </rPh>
    <rPh sb="8" eb="10">
      <t>シエン</t>
    </rPh>
    <rPh sb="10" eb="12">
      <t>タイセイ</t>
    </rPh>
    <rPh sb="12" eb="14">
      <t>カサン</t>
    </rPh>
    <phoneticPr fontId="3"/>
  </si>
  <si>
    <t>訪問支援特別加算</t>
    <rPh sb="0" eb="8">
      <t>ホウモンシエントクベツカサン</t>
    </rPh>
    <phoneticPr fontId="3"/>
  </si>
  <si>
    <t>年</t>
    <rPh sb="0" eb="1">
      <t>ネン</t>
    </rPh>
    <phoneticPr fontId="3"/>
  </si>
  <si>
    <t>月</t>
    <rPh sb="0" eb="1">
      <t>ガツ</t>
    </rPh>
    <phoneticPr fontId="3"/>
  </si>
  <si>
    <t>日</t>
    <rPh sb="0" eb="1">
      <t>ヒ</t>
    </rPh>
    <phoneticPr fontId="3"/>
  </si>
  <si>
    <t>人</t>
    <rPh sb="0" eb="1">
      <t>ニン</t>
    </rPh>
    <phoneticPr fontId="3"/>
  </si>
  <si>
    <t>兼務先事業所名
とその職種</t>
    <rPh sb="0" eb="2">
      <t>ケンム</t>
    </rPh>
    <rPh sb="2" eb="3">
      <t>サキ</t>
    </rPh>
    <rPh sb="3" eb="5">
      <t>ジギョウ</t>
    </rPh>
    <rPh sb="5" eb="6">
      <t>ショ</t>
    </rPh>
    <rPh sb="6" eb="7">
      <t>メイ</t>
    </rPh>
    <rPh sb="11" eb="12">
      <t>ショク</t>
    </rPh>
    <rPh sb="12" eb="13">
      <t>タネ</t>
    </rPh>
    <phoneticPr fontId="3"/>
  </si>
  <si>
    <t>※　１　職種は、管理者、サービス提供責任者等、全ての職種について記入してください。</t>
    <rPh sb="4" eb="6">
      <t>ショクシュ</t>
    </rPh>
    <rPh sb="8" eb="11">
      <t>カンリシャ</t>
    </rPh>
    <rPh sb="16" eb="18">
      <t>テイキョウ</t>
    </rPh>
    <rPh sb="18" eb="21">
      <t>セキニンシャ</t>
    </rPh>
    <rPh sb="21" eb="22">
      <t>ナド</t>
    </rPh>
    <rPh sb="23" eb="24">
      <t>スベ</t>
    </rPh>
    <rPh sb="26" eb="28">
      <t>ショクシュ</t>
    </rPh>
    <rPh sb="32" eb="34">
      <t>キニュウ</t>
    </rPh>
    <phoneticPr fontId="3"/>
  </si>
  <si>
    <t>※　２　「勤務形態」欄には、常勤専従=A、常勤兼務=B、非常勤専従=C、非常勤兼務=Dとして、該当する記号を記入してください。</t>
    <rPh sb="5" eb="7">
      <t>キンム</t>
    </rPh>
    <rPh sb="7" eb="9">
      <t>ケイタイ</t>
    </rPh>
    <rPh sb="10" eb="11">
      <t>ラン</t>
    </rPh>
    <rPh sb="14" eb="15">
      <t>ジョウ</t>
    </rPh>
    <rPh sb="15" eb="16">
      <t>キン</t>
    </rPh>
    <rPh sb="16" eb="18">
      <t>センジュウ</t>
    </rPh>
    <rPh sb="21" eb="22">
      <t>ジョウ</t>
    </rPh>
    <rPh sb="22" eb="23">
      <t>キン</t>
    </rPh>
    <rPh sb="23" eb="25">
      <t>ケンム</t>
    </rPh>
    <rPh sb="28" eb="29">
      <t>ヒ</t>
    </rPh>
    <rPh sb="29" eb="30">
      <t>ジョウ</t>
    </rPh>
    <rPh sb="30" eb="31">
      <t>キン</t>
    </rPh>
    <rPh sb="31" eb="33">
      <t>センジュウ</t>
    </rPh>
    <rPh sb="36" eb="37">
      <t>ヒ</t>
    </rPh>
    <rPh sb="37" eb="38">
      <t>ジョウ</t>
    </rPh>
    <rPh sb="38" eb="39">
      <t>キン</t>
    </rPh>
    <rPh sb="39" eb="41">
      <t>ケンム</t>
    </rPh>
    <rPh sb="47" eb="49">
      <t>ガイトウ</t>
    </rPh>
    <rPh sb="51" eb="53">
      <t>キゴウ</t>
    </rPh>
    <rPh sb="54" eb="56">
      <t>キニュウ</t>
    </rPh>
    <phoneticPr fontId="3"/>
  </si>
  <si>
    <t>※　３　兼務先が同一事業所の別職種である場合は、兼務する職種ごとに記入してください。</t>
    <rPh sb="4" eb="6">
      <t>ケンム</t>
    </rPh>
    <rPh sb="6" eb="7">
      <t>サキ</t>
    </rPh>
    <rPh sb="8" eb="10">
      <t>ドウイツ</t>
    </rPh>
    <rPh sb="10" eb="13">
      <t>ジギョウショ</t>
    </rPh>
    <rPh sb="14" eb="15">
      <t>ベツ</t>
    </rPh>
    <rPh sb="15" eb="17">
      <t>ショクシュ</t>
    </rPh>
    <rPh sb="20" eb="22">
      <t>バアイ</t>
    </rPh>
    <rPh sb="24" eb="26">
      <t>ケンム</t>
    </rPh>
    <rPh sb="28" eb="30">
      <t>ショクシュ</t>
    </rPh>
    <rPh sb="33" eb="35">
      <t>キニュウ</t>
    </rPh>
    <phoneticPr fontId="3"/>
  </si>
  <si>
    <t>常勤の従業者が勤務すべき時間数</t>
    <rPh sb="0" eb="1">
      <t>ジョウ</t>
    </rPh>
    <rPh sb="1" eb="2">
      <t>キン</t>
    </rPh>
    <rPh sb="3" eb="6">
      <t>ジュウギョウシャ</t>
    </rPh>
    <rPh sb="7" eb="9">
      <t>キンム</t>
    </rPh>
    <rPh sb="12" eb="15">
      <t>ジカンスウ</t>
    </rPh>
    <phoneticPr fontId="3"/>
  </si>
  <si>
    <t>（１）　利用料等の状況</t>
    <rPh sb="4" eb="7">
      <t>リヨウリョウ</t>
    </rPh>
    <rPh sb="7" eb="8">
      <t>トウ</t>
    </rPh>
    <rPh sb="9" eb="11">
      <t>ジョウキョウ</t>
    </rPh>
    <phoneticPr fontId="3"/>
  </si>
  <si>
    <t>単価（円）</t>
    <rPh sb="0" eb="2">
      <t>タンカ</t>
    </rPh>
    <rPh sb="3" eb="4">
      <t>エン</t>
    </rPh>
    <phoneticPr fontId="3"/>
  </si>
  <si>
    <t>（２）　食事等の状況</t>
    <rPh sb="4" eb="6">
      <t>ショクジ</t>
    </rPh>
    <rPh sb="6" eb="7">
      <t>トウ</t>
    </rPh>
    <rPh sb="8" eb="10">
      <t>ジョウキョウ</t>
    </rPh>
    <phoneticPr fontId="3"/>
  </si>
  <si>
    <t>方法：</t>
    <rPh sb="0" eb="1">
      <t>カタ</t>
    </rPh>
    <rPh sb="1" eb="2">
      <t>ホウ</t>
    </rPh>
    <phoneticPr fontId="3"/>
  </si>
  <si>
    <t>　　時　　分　～　　時　　分</t>
    <phoneticPr fontId="3"/>
  </si>
  <si>
    <t>　　時　　分　～　　時　　分</t>
    <phoneticPr fontId="3"/>
  </si>
  <si>
    <t>食事の額</t>
    <rPh sb="0" eb="2">
      <t>ショクジ</t>
    </rPh>
    <rPh sb="3" eb="4">
      <t>ガク</t>
    </rPh>
    <phoneticPr fontId="3"/>
  </si>
  <si>
    <t>一日の場合</t>
    <rPh sb="0" eb="2">
      <t>イチニチ</t>
    </rPh>
    <rPh sb="3" eb="5">
      <t>バアイ</t>
    </rPh>
    <phoneticPr fontId="3"/>
  </si>
  <si>
    <t>作成者：</t>
    <rPh sb="0" eb="3">
      <t>サクセイシャ</t>
    </rPh>
    <phoneticPr fontId="3"/>
  </si>
  <si>
    <t>　実施（　　　　　　回／年）</t>
  </si>
  <si>
    <t>水質検査：</t>
    <rPh sb="0" eb="2">
      <t>スイシツ</t>
    </rPh>
    <rPh sb="2" eb="4">
      <t>ケンサ</t>
    </rPh>
    <phoneticPr fontId="3"/>
  </si>
  <si>
    <t>清掃：</t>
    <rPh sb="0" eb="1">
      <t>キヨシ</t>
    </rPh>
    <rPh sb="1" eb="2">
      <t>ハ</t>
    </rPh>
    <phoneticPr fontId="3"/>
  </si>
  <si>
    <t>無の場合の理由</t>
    <rPh sb="0" eb="1">
      <t>ナシ</t>
    </rPh>
    <rPh sb="2" eb="4">
      <t>バアイ</t>
    </rPh>
    <rPh sb="5" eb="7">
      <t>リユウ</t>
    </rPh>
    <phoneticPr fontId="3"/>
  </si>
  <si>
    <t>職場への定着のため
の支援</t>
    <rPh sb="0" eb="2">
      <t>ショクバ</t>
    </rPh>
    <rPh sb="4" eb="6">
      <t>テイチャク</t>
    </rPh>
    <rPh sb="11" eb="13">
      <t>シエン</t>
    </rPh>
    <phoneticPr fontId="3"/>
  </si>
  <si>
    <t>前年度中に就職した利用者の数</t>
    <rPh sb="0" eb="3">
      <t>ゼンネンド</t>
    </rPh>
    <rPh sb="1" eb="4">
      <t>ネンドチュウ</t>
    </rPh>
    <rPh sb="3" eb="4">
      <t>チュウ</t>
    </rPh>
    <rPh sb="5" eb="7">
      <t>シュウショク</t>
    </rPh>
    <rPh sb="9" eb="12">
      <t>リヨウシャ</t>
    </rPh>
    <rPh sb="13" eb="14">
      <t>カズ</t>
    </rPh>
    <phoneticPr fontId="3"/>
  </si>
  <si>
    <t>うち、就職後６月以上職場に定着している者の数</t>
    <phoneticPr fontId="3"/>
  </si>
  <si>
    <t>※実績がない場合は、実績のある直近の月を記入すること。</t>
    <phoneticPr fontId="3"/>
  </si>
  <si>
    <t>（５）　自立訓練（機能訓練・生活訓練）</t>
    <rPh sb="4" eb="6">
      <t>ジリツ</t>
    </rPh>
    <rPh sb="6" eb="8">
      <t>クンレン</t>
    </rPh>
    <rPh sb="9" eb="11">
      <t>キノウ</t>
    </rPh>
    <rPh sb="11" eb="13">
      <t>クンレン</t>
    </rPh>
    <rPh sb="14" eb="16">
      <t>セイカツ</t>
    </rPh>
    <rPh sb="16" eb="18">
      <t>クンレン</t>
    </rPh>
    <phoneticPr fontId="3"/>
  </si>
  <si>
    <t>*</t>
    <phoneticPr fontId="3"/>
  </si>
  <si>
    <t>育児介護</t>
    <rPh sb="0" eb="2">
      <t>イクジ</t>
    </rPh>
    <rPh sb="2" eb="4">
      <t>カイゴ</t>
    </rPh>
    <phoneticPr fontId="3"/>
  </si>
  <si>
    <t>※　５　育児休業、介護休業等育児又は家族介護を行う労働者の福祉に関する法律（平成３年法律第76号）第23条第１項に規定する所定労働時間の短縮措置が講じられている者については育児介護欄に「○」を選択してください。</t>
    <phoneticPr fontId="3"/>
  </si>
  <si>
    <t>体重測定</t>
    <rPh sb="0" eb="2">
      <t>タイジュウ</t>
    </rPh>
    <rPh sb="2" eb="4">
      <t>ソクテイ</t>
    </rPh>
    <phoneticPr fontId="3"/>
  </si>
  <si>
    <t>摂取量の記録</t>
    <rPh sb="0" eb="2">
      <t>セッシュ</t>
    </rPh>
    <rPh sb="2" eb="3">
      <t>リョウ</t>
    </rPh>
    <rPh sb="4" eb="6">
      <t>キロク</t>
    </rPh>
    <phoneticPr fontId="3"/>
  </si>
  <si>
    <t>頻度</t>
    <rPh sb="0" eb="2">
      <t>ヒンド</t>
    </rPh>
    <phoneticPr fontId="3"/>
  </si>
  <si>
    <t>情報公表未報告減算</t>
    <rPh sb="0" eb="4">
      <t>ジョウホウコウヒョウ</t>
    </rPh>
    <rPh sb="4" eb="7">
      <t>ミホウコク</t>
    </rPh>
    <rPh sb="7" eb="9">
      <t>ゲンサン</t>
    </rPh>
    <phoneticPr fontId="3"/>
  </si>
  <si>
    <t>業務継続計画未作成減算</t>
    <rPh sb="0" eb="6">
      <t>ギョウムケイゾクケイカク</t>
    </rPh>
    <rPh sb="6" eb="9">
      <t>ミサクセイ</t>
    </rPh>
    <rPh sb="9" eb="11">
      <t>ゲンサン</t>
    </rPh>
    <phoneticPr fontId="3"/>
  </si>
  <si>
    <t>虐待防止措置未実施減算</t>
    <rPh sb="0" eb="4">
      <t>ギャクタイボウシ</t>
    </rPh>
    <rPh sb="4" eb="6">
      <t>ソチ</t>
    </rPh>
    <rPh sb="6" eb="9">
      <t>ミジッシ</t>
    </rPh>
    <rPh sb="9" eb="11">
      <t>ゲンサン</t>
    </rPh>
    <phoneticPr fontId="3"/>
  </si>
  <si>
    <t>障害福祉サービスの体験利用支援加算</t>
    <rPh sb="0" eb="1">
      <t>ショウ</t>
    </rPh>
    <rPh sb="1" eb="2">
      <t>ガイ</t>
    </rPh>
    <rPh sb="2" eb="4">
      <t>フクシ</t>
    </rPh>
    <rPh sb="9" eb="11">
      <t>タイケン</t>
    </rPh>
    <rPh sb="11" eb="13">
      <t>リヨウ</t>
    </rPh>
    <rPh sb="13" eb="15">
      <t>シエン</t>
    </rPh>
    <rPh sb="15" eb="17">
      <t>カサン</t>
    </rPh>
    <phoneticPr fontId="3"/>
  </si>
  <si>
    <t>栄養改善加算</t>
    <rPh sb="0" eb="2">
      <t>エイヨウ</t>
    </rPh>
    <rPh sb="2" eb="4">
      <t>カイゼン</t>
    </rPh>
    <rPh sb="4" eb="6">
      <t>カサン</t>
    </rPh>
    <phoneticPr fontId="3"/>
  </si>
  <si>
    <t>法人名</t>
    <rPh sb="0" eb="3">
      <t>ホウジンメイ</t>
    </rPh>
    <phoneticPr fontId="3"/>
  </si>
  <si>
    <t>事業所番号</t>
    <rPh sb="0" eb="3">
      <t>ジギョウショ</t>
    </rPh>
    <rPh sb="3" eb="5">
      <t>バンゴウ</t>
    </rPh>
    <phoneticPr fontId="3"/>
  </si>
  <si>
    <t>事業所名</t>
    <rPh sb="0" eb="3">
      <t>ジギョウショ</t>
    </rPh>
    <rPh sb="3" eb="4">
      <t>メイ</t>
    </rPh>
    <phoneticPr fontId="3"/>
  </si>
  <si>
    <t>（2）運営規程</t>
    <rPh sb="3" eb="5">
      <t>ウンエイ</t>
    </rPh>
    <rPh sb="5" eb="7">
      <t>キテイ</t>
    </rPh>
    <phoneticPr fontId="3"/>
  </si>
  <si>
    <t>（3）目標工賃・工賃実績報告書
　　（就労継続支援Ｂ型のみ）</t>
    <rPh sb="3" eb="5">
      <t>モクヒョウ</t>
    </rPh>
    <rPh sb="5" eb="7">
      <t>コウチン</t>
    </rPh>
    <rPh sb="8" eb="10">
      <t>コウチン</t>
    </rPh>
    <rPh sb="10" eb="15">
      <t>ジッセキホウコクショ</t>
    </rPh>
    <rPh sb="19" eb="21">
      <t>シュウロウ</t>
    </rPh>
    <rPh sb="21" eb="23">
      <t>ケイゾク</t>
    </rPh>
    <rPh sb="23" eb="27">
      <t>シエンｂガタ</t>
    </rPh>
    <phoneticPr fontId="3"/>
  </si>
  <si>
    <t>免許・資格名</t>
    <rPh sb="0" eb="2">
      <t>メンキョ</t>
    </rPh>
    <rPh sb="3" eb="5">
      <t>シカク</t>
    </rPh>
    <rPh sb="5" eb="6">
      <t>メイ</t>
    </rPh>
    <phoneticPr fontId="3"/>
  </si>
  <si>
    <t>取得年月日</t>
    <rPh sb="0" eb="2">
      <t>シュトク</t>
    </rPh>
    <rPh sb="2" eb="3">
      <t>ネン</t>
    </rPh>
    <rPh sb="3" eb="4">
      <t>ツキ</t>
    </rPh>
    <rPh sb="4" eb="5">
      <t>ヒ</t>
    </rPh>
    <phoneticPr fontId="3"/>
  </si>
  <si>
    <t>―</t>
  </si>
  <si>
    <t>○</t>
    <phoneticPr fontId="3"/>
  </si>
  <si>
    <t>マニュアル等の整備状況</t>
    <rPh sb="5" eb="6">
      <t>トウ</t>
    </rPh>
    <rPh sb="7" eb="9">
      <t>セイビ</t>
    </rPh>
    <rPh sb="9" eb="11">
      <t>ジョウキョウ</t>
    </rPh>
    <phoneticPr fontId="3"/>
  </si>
  <si>
    <t>ｻｰﾋﾞｽ提供時における事故発生時の対応マニュアル</t>
    <rPh sb="5" eb="7">
      <t>テイキョウ</t>
    </rPh>
    <rPh sb="7" eb="8">
      <t>ジ</t>
    </rPh>
    <rPh sb="12" eb="14">
      <t>ジコ</t>
    </rPh>
    <rPh sb="14" eb="16">
      <t>ハッセイ</t>
    </rPh>
    <rPh sb="16" eb="17">
      <t>ジ</t>
    </rPh>
    <rPh sb="18" eb="20">
      <t>タイオウ</t>
    </rPh>
    <phoneticPr fontId="3"/>
  </si>
  <si>
    <t>苦情対応体制
又はマニュアル</t>
    <rPh sb="0" eb="2">
      <t>クジョウ</t>
    </rPh>
    <rPh sb="2" eb="4">
      <t>タイオウ</t>
    </rPh>
    <rPh sb="4" eb="6">
      <t>タイセイ</t>
    </rPh>
    <rPh sb="7" eb="8">
      <t>マタ</t>
    </rPh>
    <phoneticPr fontId="3"/>
  </si>
  <si>
    <t>　職場におけるハラスメント防止への取り組み</t>
    <phoneticPr fontId="3"/>
  </si>
  <si>
    <t>ハラスメントを防止するための方針等</t>
    <rPh sb="14" eb="16">
      <t>ホウシン</t>
    </rPh>
    <rPh sb="16" eb="17">
      <t>トウ</t>
    </rPh>
    <phoneticPr fontId="3"/>
  </si>
  <si>
    <t>相談に対応する担当者</t>
    <rPh sb="0" eb="2">
      <t>ソウダン</t>
    </rPh>
    <rPh sb="3" eb="5">
      <t>タイオウ</t>
    </rPh>
    <rPh sb="7" eb="10">
      <t>タントウシャ</t>
    </rPh>
    <phoneticPr fontId="3"/>
  </si>
  <si>
    <t>方針等の従業者への周知方法</t>
    <rPh sb="4" eb="7">
      <t>ジュウギョウシャ</t>
    </rPh>
    <rPh sb="9" eb="11">
      <t>シュウチ</t>
    </rPh>
    <rPh sb="11" eb="13">
      <t>ホウホウ</t>
    </rPh>
    <phoneticPr fontId="3"/>
  </si>
  <si>
    <t>業務継続（ＢＣＰ）に向けた取り組み</t>
    <phoneticPr fontId="3"/>
  </si>
  <si>
    <t>業務継続計画の策定</t>
    <rPh sb="0" eb="4">
      <t>ギョウムケイゾク</t>
    </rPh>
    <rPh sb="4" eb="6">
      <t>ケイカク</t>
    </rPh>
    <rPh sb="7" eb="9">
      <t>サクテイ</t>
    </rPh>
    <phoneticPr fontId="3"/>
  </si>
  <si>
    <t>感染症</t>
    <rPh sb="0" eb="3">
      <t>カンセンショウ</t>
    </rPh>
    <phoneticPr fontId="3"/>
  </si>
  <si>
    <t>自然災害</t>
    <rPh sb="0" eb="2">
      <t>シゼン</t>
    </rPh>
    <rPh sb="2" eb="4">
      <t>サイガイ</t>
    </rPh>
    <phoneticPr fontId="3"/>
  </si>
  <si>
    <t>研修の実施日（昨年度）</t>
    <rPh sb="0" eb="2">
      <t>ケンシュウ</t>
    </rPh>
    <rPh sb="3" eb="5">
      <t>ジッシ</t>
    </rPh>
    <rPh sb="5" eb="6">
      <t>ヒ</t>
    </rPh>
    <rPh sb="7" eb="10">
      <t>サクネンド</t>
    </rPh>
    <phoneticPr fontId="3"/>
  </si>
  <si>
    <t>研修の実施日（今年度）</t>
    <rPh sb="0" eb="2">
      <t>ケンシュウ</t>
    </rPh>
    <rPh sb="3" eb="5">
      <t>ジッシ</t>
    </rPh>
    <rPh sb="5" eb="6">
      <t>ヒ</t>
    </rPh>
    <rPh sb="7" eb="10">
      <t>コンネンド</t>
    </rPh>
    <phoneticPr fontId="3"/>
  </si>
  <si>
    <t>訓練の実施日（昨年度）</t>
    <rPh sb="0" eb="2">
      <t>クンレン</t>
    </rPh>
    <rPh sb="3" eb="5">
      <t>ジッシ</t>
    </rPh>
    <rPh sb="5" eb="6">
      <t>ビ</t>
    </rPh>
    <rPh sb="7" eb="10">
      <t>サクネンド</t>
    </rPh>
    <phoneticPr fontId="3"/>
  </si>
  <si>
    <t>訓練の実施日（今年度）</t>
    <rPh sb="0" eb="2">
      <t>クンレン</t>
    </rPh>
    <rPh sb="3" eb="5">
      <t>ジッシ</t>
    </rPh>
    <rPh sb="5" eb="6">
      <t>ビ</t>
    </rPh>
    <rPh sb="7" eb="10">
      <t>コンネンド</t>
    </rPh>
    <phoneticPr fontId="3"/>
  </si>
  <si>
    <t>感染症及び食中毒予防及びまんえん防止のための取り組み</t>
    <phoneticPr fontId="3"/>
  </si>
  <si>
    <t>指針の整備</t>
    <rPh sb="0" eb="2">
      <t>シシン</t>
    </rPh>
    <rPh sb="3" eb="5">
      <t>セイビ</t>
    </rPh>
    <phoneticPr fontId="3"/>
  </si>
  <si>
    <t>委員会の設置（開催）状況</t>
    <rPh sb="0" eb="3">
      <t>イインカイ</t>
    </rPh>
    <rPh sb="4" eb="6">
      <t>セッチ</t>
    </rPh>
    <rPh sb="7" eb="9">
      <t>カイサイ</t>
    </rPh>
    <rPh sb="10" eb="12">
      <t>ジョウキョウ</t>
    </rPh>
    <phoneticPr fontId="3"/>
  </si>
  <si>
    <t>○</t>
    <phoneticPr fontId="3"/>
  </si>
  <si>
    <r>
      <t>事業所の設備の安全に関する指導、従業者の研修及び訓練（「安全計画」）の取り組み　</t>
    </r>
    <r>
      <rPr>
        <b/>
        <sz val="11"/>
        <color rgb="FFFF0000"/>
        <rFont val="ＭＳ Ｐゴシック"/>
        <family val="3"/>
        <charset val="128"/>
      </rPr>
      <t>※障害児通所支援事業のみ記入すること。</t>
    </r>
    <rPh sb="0" eb="3">
      <t>ジギョウショ</t>
    </rPh>
    <rPh sb="4" eb="6">
      <t>セツビ</t>
    </rPh>
    <rPh sb="7" eb="9">
      <t>アンゼン</t>
    </rPh>
    <rPh sb="10" eb="11">
      <t>カン</t>
    </rPh>
    <rPh sb="13" eb="15">
      <t>シドウ</t>
    </rPh>
    <rPh sb="16" eb="19">
      <t>ジュウギョウシャ</t>
    </rPh>
    <rPh sb="20" eb="22">
      <t>ケンシュウ</t>
    </rPh>
    <rPh sb="22" eb="23">
      <t>オヨ</t>
    </rPh>
    <rPh sb="24" eb="26">
      <t>クンレン</t>
    </rPh>
    <rPh sb="28" eb="30">
      <t>アンゼン</t>
    </rPh>
    <rPh sb="30" eb="32">
      <t>ケイカク</t>
    </rPh>
    <rPh sb="35" eb="36">
      <t>ト</t>
    </rPh>
    <rPh sb="37" eb="38">
      <t>ク</t>
    </rPh>
    <rPh sb="41" eb="50">
      <t>ショウガイジツウショシエンジギョウ</t>
    </rPh>
    <rPh sb="52" eb="54">
      <t>キニュウ</t>
    </rPh>
    <phoneticPr fontId="3"/>
  </si>
  <si>
    <t>安全計画の整備</t>
    <rPh sb="0" eb="2">
      <t>アンゼン</t>
    </rPh>
    <rPh sb="2" eb="4">
      <t>ケイカク</t>
    </rPh>
    <rPh sb="5" eb="7">
      <t>セイビ</t>
    </rPh>
    <phoneticPr fontId="3"/>
  </si>
  <si>
    <t>身体拘束等禁止に向けた取り組み</t>
    <phoneticPr fontId="3"/>
  </si>
  <si>
    <t>○</t>
    <phoneticPr fontId="3"/>
  </si>
  <si>
    <t>虐待防止に向けた取り組み</t>
    <phoneticPr fontId="3"/>
  </si>
  <si>
    <t>年度</t>
    <rPh sb="0" eb="2">
      <t>ネンド</t>
    </rPh>
    <phoneticPr fontId="3"/>
  </si>
  <si>
    <t>事業所名</t>
    <phoneticPr fontId="3"/>
  </si>
  <si>
    <t>サービスの種類</t>
    <rPh sb="5" eb="7">
      <t>シュルイ</t>
    </rPh>
    <phoneticPr fontId="3"/>
  </si>
  <si>
    <t>No.</t>
    <phoneticPr fontId="3"/>
  </si>
  <si>
    <t>　　　　　　年月
　　　　　　日数　　　　　　　
利用者名　　　　</t>
    <rPh sb="6" eb="7">
      <t>ネン</t>
    </rPh>
    <rPh sb="7" eb="8">
      <t>ツキ</t>
    </rPh>
    <rPh sb="27" eb="30">
      <t>リヨウシャ</t>
    </rPh>
    <rPh sb="30" eb="31">
      <t>メイ</t>
    </rPh>
    <phoneticPr fontId="3"/>
  </si>
  <si>
    <t>障害支援
区分</t>
    <phoneticPr fontId="3"/>
  </si>
  <si>
    <t>　　年　　月</t>
    <rPh sb="2" eb="3">
      <t>ネン</t>
    </rPh>
    <rPh sb="5" eb="6">
      <t>ガツ</t>
    </rPh>
    <phoneticPr fontId="3"/>
  </si>
  <si>
    <t>計</t>
    <rPh sb="0" eb="1">
      <t>ケイ</t>
    </rPh>
    <phoneticPr fontId="3"/>
  </si>
  <si>
    <t>備考</t>
    <rPh sb="0" eb="2">
      <t>ビコウ</t>
    </rPh>
    <phoneticPr fontId="3"/>
  </si>
  <si>
    <t>利用日数</t>
    <rPh sb="0" eb="2">
      <t>リヨウ</t>
    </rPh>
    <rPh sb="2" eb="4">
      <t>ニッスウ</t>
    </rPh>
    <phoneticPr fontId="3"/>
  </si>
  <si>
    <t>利用日数
（年度計）</t>
    <rPh sb="0" eb="2">
      <t>リヨウ</t>
    </rPh>
    <rPh sb="2" eb="4">
      <t>ニッスウ</t>
    </rPh>
    <rPh sb="6" eb="8">
      <t>ネンド</t>
    </rPh>
    <rPh sb="8" eb="9">
      <t>ケイ</t>
    </rPh>
    <phoneticPr fontId="3"/>
  </si>
  <si>
    <t>左のうち区分5,6及びこれに準ずる者の利用日数</t>
    <rPh sb="0" eb="1">
      <t>ヒダリ</t>
    </rPh>
    <rPh sb="4" eb="6">
      <t>クブン</t>
    </rPh>
    <rPh sb="9" eb="10">
      <t>オヨ</t>
    </rPh>
    <rPh sb="14" eb="15">
      <t>ジュン</t>
    </rPh>
    <rPh sb="17" eb="18">
      <t>シャ</t>
    </rPh>
    <rPh sb="19" eb="21">
      <t>リヨウ</t>
    </rPh>
    <rPh sb="21" eb="22">
      <t>ニチ</t>
    </rPh>
    <rPh sb="22" eb="23">
      <t>スウ</t>
    </rPh>
    <phoneticPr fontId="3"/>
  </si>
  <si>
    <t>延べ利用者数</t>
    <rPh sb="0" eb="1">
      <t>ノ</t>
    </rPh>
    <rPh sb="2" eb="5">
      <t>リヨウシャ</t>
    </rPh>
    <rPh sb="5" eb="6">
      <t>スウ</t>
    </rPh>
    <phoneticPr fontId="3"/>
  </si>
  <si>
    <t>施設の開所日数</t>
    <rPh sb="0" eb="2">
      <t>シセツ</t>
    </rPh>
    <rPh sb="3" eb="5">
      <t>カイショ</t>
    </rPh>
    <rPh sb="5" eb="7">
      <t>ニッスウ</t>
    </rPh>
    <phoneticPr fontId="3"/>
  </si>
  <si>
    <t>利用定員</t>
    <rPh sb="0" eb="2">
      <t>リヨウ</t>
    </rPh>
    <rPh sb="2" eb="4">
      <t>テイイン</t>
    </rPh>
    <phoneticPr fontId="3"/>
  </si>
  <si>
    <t>前年度平均利用者数</t>
    <rPh sb="0" eb="3">
      <t>ゼンネンド</t>
    </rPh>
    <rPh sb="3" eb="5">
      <t>ヘイキン</t>
    </rPh>
    <rPh sb="5" eb="7">
      <t>リヨウ</t>
    </rPh>
    <rPh sb="7" eb="8">
      <t>シャ</t>
    </rPh>
    <rPh sb="8" eb="9">
      <t>スウ</t>
    </rPh>
    <phoneticPr fontId="3"/>
  </si>
  <si>
    <t>【障害支援区分3］</t>
    <rPh sb="1" eb="3">
      <t>ショウガイ</t>
    </rPh>
    <rPh sb="3" eb="5">
      <t>シエン</t>
    </rPh>
    <rPh sb="5" eb="7">
      <t>クブン</t>
    </rPh>
    <phoneticPr fontId="3"/>
  </si>
  <si>
    <t>【障害支援区分4］</t>
    <rPh sb="1" eb="3">
      <t>ショウガイ</t>
    </rPh>
    <rPh sb="3" eb="5">
      <t>シエン</t>
    </rPh>
    <rPh sb="5" eb="7">
      <t>クブン</t>
    </rPh>
    <phoneticPr fontId="3"/>
  </si>
  <si>
    <t>【障害支援区分5］</t>
    <rPh sb="1" eb="3">
      <t>ショウガイ</t>
    </rPh>
    <rPh sb="3" eb="5">
      <t>シエン</t>
    </rPh>
    <rPh sb="5" eb="7">
      <t>クブン</t>
    </rPh>
    <phoneticPr fontId="3"/>
  </si>
  <si>
    <t>【障害支援区分6］</t>
    <rPh sb="1" eb="3">
      <t>ショウガイ</t>
    </rPh>
    <rPh sb="3" eb="5">
      <t>シエン</t>
    </rPh>
    <rPh sb="5" eb="7">
      <t>クブン</t>
    </rPh>
    <phoneticPr fontId="3"/>
  </si>
  <si>
    <t>・「障害支援区分」欄については、年度当初の障害支援区分を記載してください。年度途中で障害支援区分が変更となった場合は、段を分けて記載し，備考欄に区分変更の内容及びその適用年月日を記載してください。</t>
    <rPh sb="2" eb="4">
      <t>ショウガイ</t>
    </rPh>
    <rPh sb="4" eb="6">
      <t>シエン</t>
    </rPh>
    <rPh sb="6" eb="8">
      <t>クブン</t>
    </rPh>
    <rPh sb="9" eb="10">
      <t>ラン</t>
    </rPh>
    <rPh sb="16" eb="18">
      <t>ネンド</t>
    </rPh>
    <rPh sb="18" eb="20">
      <t>トウショ</t>
    </rPh>
    <rPh sb="21" eb="23">
      <t>ショウガイ</t>
    </rPh>
    <rPh sb="23" eb="25">
      <t>シエン</t>
    </rPh>
    <rPh sb="25" eb="27">
      <t>クブン</t>
    </rPh>
    <rPh sb="28" eb="30">
      <t>キサイ</t>
    </rPh>
    <rPh sb="37" eb="39">
      <t>ネンド</t>
    </rPh>
    <rPh sb="39" eb="41">
      <t>トチュウ</t>
    </rPh>
    <rPh sb="42" eb="44">
      <t>ショウガイ</t>
    </rPh>
    <rPh sb="44" eb="46">
      <t>シエン</t>
    </rPh>
    <rPh sb="46" eb="48">
      <t>クブン</t>
    </rPh>
    <rPh sb="49" eb="51">
      <t>ヘンコウ</t>
    </rPh>
    <rPh sb="55" eb="57">
      <t>バアイ</t>
    </rPh>
    <rPh sb="59" eb="60">
      <t>ダン</t>
    </rPh>
    <rPh sb="61" eb="62">
      <t>ワ</t>
    </rPh>
    <rPh sb="64" eb="66">
      <t>キサイ</t>
    </rPh>
    <phoneticPr fontId="3"/>
  </si>
  <si>
    <t>・「施設の開所日数」欄には、各月の開所日数を記載してください。</t>
    <rPh sb="2" eb="4">
      <t>シセツ</t>
    </rPh>
    <rPh sb="5" eb="7">
      <t>カイショ</t>
    </rPh>
    <rPh sb="7" eb="9">
      <t>ニッスウ</t>
    </rPh>
    <rPh sb="10" eb="11">
      <t>ラン</t>
    </rPh>
    <rPh sb="14" eb="15">
      <t>カク</t>
    </rPh>
    <rPh sb="15" eb="16">
      <t>ツキ</t>
    </rPh>
    <rPh sb="17" eb="19">
      <t>カイショ</t>
    </rPh>
    <rPh sb="19" eb="21">
      <t>ニッスウ</t>
    </rPh>
    <rPh sb="22" eb="24">
      <t>キサイ</t>
    </rPh>
    <phoneticPr fontId="3"/>
  </si>
  <si>
    <r>
      <t>・「計」欄の「左のうち区分5、6及びこれに準ずる者の利用者数」欄は、</t>
    </r>
    <r>
      <rPr>
        <sz val="20"/>
        <color indexed="8"/>
        <rFont val="ＭＳ Ｐゴシック"/>
        <family val="3"/>
        <charset val="128"/>
      </rPr>
      <t>通所施設で利用者が障害支援区分5、6又はこれに準ずる者に該当する場合に、その利用日数を記載してください。
※</t>
    </r>
    <r>
      <rPr>
        <u/>
        <sz val="20"/>
        <color indexed="8"/>
        <rFont val="ＭＳ Ｐゴシック"/>
        <family val="3"/>
        <charset val="128"/>
      </rPr>
      <t>年度の途中で障害支援区分が変更となった場合は、区分5，6又はこれに準ずる者である期間の利用日数のみを記載するとともに、備考欄に区分変更の内容及びその適用年月日を記載してください。</t>
    </r>
    <rPh sb="2" eb="3">
      <t>ケイ</t>
    </rPh>
    <rPh sb="4" eb="5">
      <t>ラン</t>
    </rPh>
    <rPh sb="7" eb="8">
      <t>ヒダリ</t>
    </rPh>
    <rPh sb="11" eb="13">
      <t>クブン</t>
    </rPh>
    <rPh sb="16" eb="17">
      <t>オヨ</t>
    </rPh>
    <rPh sb="21" eb="22">
      <t>ジュン</t>
    </rPh>
    <rPh sb="24" eb="25">
      <t>シャ</t>
    </rPh>
    <rPh sb="26" eb="29">
      <t>リヨウシャ</t>
    </rPh>
    <rPh sb="29" eb="30">
      <t>スウ</t>
    </rPh>
    <rPh sb="31" eb="32">
      <t>ラン</t>
    </rPh>
    <rPh sb="39" eb="42">
      <t>リヨウシャ</t>
    </rPh>
    <rPh sb="43" eb="45">
      <t>ショウガイ</t>
    </rPh>
    <rPh sb="45" eb="47">
      <t>シエン</t>
    </rPh>
    <rPh sb="47" eb="49">
      <t>クブン</t>
    </rPh>
    <rPh sb="52" eb="53">
      <t>マタ</t>
    </rPh>
    <rPh sb="62" eb="64">
      <t>ガイトウ</t>
    </rPh>
    <rPh sb="66" eb="68">
      <t>バアイ</t>
    </rPh>
    <rPh sb="72" eb="74">
      <t>リヨウ</t>
    </rPh>
    <rPh sb="74" eb="76">
      <t>ニッスウ</t>
    </rPh>
    <rPh sb="77" eb="79">
      <t>キサイ</t>
    </rPh>
    <rPh sb="88" eb="90">
      <t>ネンド</t>
    </rPh>
    <rPh sb="91" eb="93">
      <t>トチュウ</t>
    </rPh>
    <rPh sb="94" eb="96">
      <t>ショウガイ</t>
    </rPh>
    <rPh sb="96" eb="98">
      <t>シエン</t>
    </rPh>
    <rPh sb="98" eb="100">
      <t>クブン</t>
    </rPh>
    <rPh sb="101" eb="103">
      <t>ヘンコウ</t>
    </rPh>
    <rPh sb="107" eb="109">
      <t>バアイ</t>
    </rPh>
    <rPh sb="111" eb="113">
      <t>クブン</t>
    </rPh>
    <rPh sb="116" eb="117">
      <t>マタ</t>
    </rPh>
    <rPh sb="121" eb="122">
      <t>ジュン</t>
    </rPh>
    <rPh sb="124" eb="125">
      <t>シャ</t>
    </rPh>
    <rPh sb="128" eb="130">
      <t>キカン</t>
    </rPh>
    <rPh sb="131" eb="133">
      <t>リヨウ</t>
    </rPh>
    <rPh sb="133" eb="135">
      <t>ニッスウ</t>
    </rPh>
    <rPh sb="138" eb="140">
      <t>キサイ</t>
    </rPh>
    <rPh sb="147" eb="149">
      <t>ビコウ</t>
    </rPh>
    <rPh sb="149" eb="150">
      <t>ラン</t>
    </rPh>
    <rPh sb="151" eb="153">
      <t>クブン</t>
    </rPh>
    <rPh sb="153" eb="155">
      <t>ヘンコウ</t>
    </rPh>
    <rPh sb="156" eb="158">
      <t>ナイヨウ</t>
    </rPh>
    <rPh sb="158" eb="159">
      <t>オヨ</t>
    </rPh>
    <rPh sb="162" eb="164">
      <t>テキヨウ</t>
    </rPh>
    <rPh sb="164" eb="167">
      <t>ネンガッピ</t>
    </rPh>
    <rPh sb="168" eb="170">
      <t>キサイ</t>
    </rPh>
    <phoneticPr fontId="3"/>
  </si>
  <si>
    <t>・「利用定員」欄には、その月の利用定員を記載してください。月の途中で利用定員を変更した場合には、備考欄にその旨を記載してください。
（記載例：○年○月○日から利用定員変更１０人→２０人）</t>
    <rPh sb="2" eb="4">
      <t>リヨウ</t>
    </rPh>
    <rPh sb="4" eb="6">
      <t>テイイン</t>
    </rPh>
    <rPh sb="7" eb="8">
      <t>ラン</t>
    </rPh>
    <rPh sb="13" eb="14">
      <t>ツキ</t>
    </rPh>
    <rPh sb="15" eb="17">
      <t>リヨウ</t>
    </rPh>
    <rPh sb="17" eb="19">
      <t>テイイン</t>
    </rPh>
    <rPh sb="20" eb="22">
      <t>キサイ</t>
    </rPh>
    <rPh sb="29" eb="30">
      <t>ツキ</t>
    </rPh>
    <rPh sb="31" eb="33">
      <t>トチュウ</t>
    </rPh>
    <rPh sb="34" eb="36">
      <t>リヨウ</t>
    </rPh>
    <rPh sb="36" eb="38">
      <t>テイイン</t>
    </rPh>
    <rPh sb="39" eb="41">
      <t>ヘンコウ</t>
    </rPh>
    <rPh sb="43" eb="45">
      <t>バアイ</t>
    </rPh>
    <rPh sb="48" eb="51">
      <t>ビコウラン</t>
    </rPh>
    <rPh sb="54" eb="55">
      <t>ムネ</t>
    </rPh>
    <rPh sb="56" eb="58">
      <t>キサイ</t>
    </rPh>
    <rPh sb="67" eb="70">
      <t>キサイレイ</t>
    </rPh>
    <rPh sb="72" eb="73">
      <t>ネン</t>
    </rPh>
    <rPh sb="74" eb="75">
      <t>ガツ</t>
    </rPh>
    <rPh sb="76" eb="77">
      <t>ニチ</t>
    </rPh>
    <rPh sb="79" eb="81">
      <t>リヨウ</t>
    </rPh>
    <rPh sb="81" eb="83">
      <t>テイイン</t>
    </rPh>
    <rPh sb="83" eb="85">
      <t>ヘンコウ</t>
    </rPh>
    <rPh sb="87" eb="88">
      <t>ニン</t>
    </rPh>
    <rPh sb="91" eb="92">
      <t>ニン</t>
    </rPh>
    <phoneticPr fontId="3"/>
  </si>
  <si>
    <t>・共同生活援助について記載する場合は，各共同生活住居ごとに記載してください。また，サテライト型住居の利用者は，本体住居の利用者数に算入してください。</t>
    <rPh sb="1" eb="3">
      <t>キョウドウ</t>
    </rPh>
    <rPh sb="3" eb="5">
      <t>セイカツ</t>
    </rPh>
    <rPh sb="5" eb="7">
      <t>エンジョ</t>
    </rPh>
    <rPh sb="11" eb="13">
      <t>キサイ</t>
    </rPh>
    <rPh sb="15" eb="17">
      <t>バアイ</t>
    </rPh>
    <rPh sb="19" eb="20">
      <t>カク</t>
    </rPh>
    <rPh sb="20" eb="22">
      <t>キョウドウ</t>
    </rPh>
    <rPh sb="22" eb="24">
      <t>セイカツ</t>
    </rPh>
    <rPh sb="24" eb="26">
      <t>ジュウキョ</t>
    </rPh>
    <rPh sb="29" eb="31">
      <t>キサイ</t>
    </rPh>
    <rPh sb="46" eb="47">
      <t>ガタ</t>
    </rPh>
    <rPh sb="47" eb="49">
      <t>ジュウキョ</t>
    </rPh>
    <rPh sb="50" eb="53">
      <t>リヨウシャ</t>
    </rPh>
    <rPh sb="55" eb="57">
      <t>ホンタイ</t>
    </rPh>
    <rPh sb="57" eb="59">
      <t>ジュウキョ</t>
    </rPh>
    <rPh sb="60" eb="62">
      <t>リヨウ</t>
    </rPh>
    <rPh sb="62" eb="63">
      <t>シャ</t>
    </rPh>
    <rPh sb="63" eb="64">
      <t>スウ</t>
    </rPh>
    <rPh sb="65" eb="67">
      <t>サンニュウ</t>
    </rPh>
    <phoneticPr fontId="3"/>
  </si>
  <si>
    <t>・黄色のセル（「延べ利用者数」及び「利用日数（年度計）」欄）は、自動計算ですので入力は不要です。</t>
    <rPh sb="8" eb="9">
      <t>ノ</t>
    </rPh>
    <rPh sb="10" eb="12">
      <t>リヨウ</t>
    </rPh>
    <rPh sb="12" eb="13">
      <t>シャ</t>
    </rPh>
    <rPh sb="13" eb="14">
      <t>スウ</t>
    </rPh>
    <rPh sb="15" eb="16">
      <t>オヨ</t>
    </rPh>
    <rPh sb="18" eb="20">
      <t>リヨウ</t>
    </rPh>
    <rPh sb="20" eb="22">
      <t>ニッスウ</t>
    </rPh>
    <rPh sb="23" eb="25">
      <t>ネンド</t>
    </rPh>
    <rPh sb="25" eb="26">
      <t>ケイ</t>
    </rPh>
    <rPh sb="28" eb="29">
      <t>ラン</t>
    </rPh>
    <rPh sb="32" eb="34">
      <t>ジドウ</t>
    </rPh>
    <rPh sb="34" eb="36">
      <t>ケイサン</t>
    </rPh>
    <rPh sb="40" eb="42">
      <t>ニュウリョク</t>
    </rPh>
    <rPh sb="43" eb="45">
      <t>フヨウ</t>
    </rPh>
    <phoneticPr fontId="3"/>
  </si>
  <si>
    <t>３　利用料等の状況</t>
    <rPh sb="2" eb="5">
      <t>リヨウリョウ</t>
    </rPh>
    <rPh sb="5" eb="6">
      <t>トウ</t>
    </rPh>
    <rPh sb="7" eb="9">
      <t>ジョウキョウ</t>
    </rPh>
    <phoneticPr fontId="3"/>
  </si>
  <si>
    <t>２　勤務実績　※運営指導を行う月の前々月の状況で作成</t>
    <rPh sb="2" eb="4">
      <t>キンム</t>
    </rPh>
    <rPh sb="4" eb="6">
      <t>ジッセキ</t>
    </rPh>
    <phoneticPr fontId="3"/>
  </si>
  <si>
    <t>５　その他</t>
    <rPh sb="4" eb="5">
      <t>ホカ</t>
    </rPh>
    <phoneticPr fontId="3"/>
  </si>
  <si>
    <t>６　給付費等の請求状況（運営指導を行う月の前々月の状況）</t>
    <phoneticPr fontId="3"/>
  </si>
  <si>
    <t>７　月別利用者状況表</t>
    <rPh sb="2" eb="4">
      <t>ツキベツ</t>
    </rPh>
    <rPh sb="4" eb="7">
      <t>リヨウシャ</t>
    </rPh>
    <rPh sb="7" eb="9">
      <t>ジョウキョウ</t>
    </rPh>
    <rPh sb="9" eb="10">
      <t>ヒョウ</t>
    </rPh>
    <phoneticPr fontId="3"/>
  </si>
  <si>
    <t>１　職員の状況（運営指導を行う月の１日現在の状況）</t>
    <rPh sb="2" eb="4">
      <t>ショクイン</t>
    </rPh>
    <rPh sb="5" eb="7">
      <t>ジョウキョウ</t>
    </rPh>
    <rPh sb="13" eb="14">
      <t>オコナ</t>
    </rPh>
    <rPh sb="15" eb="16">
      <t>ツキ</t>
    </rPh>
    <rPh sb="22" eb="24">
      <t>ジョウキョウ</t>
    </rPh>
    <phoneticPr fontId="3"/>
  </si>
  <si>
    <r>
      <rPr>
        <sz val="14"/>
        <rFont val="ＭＳ Ｐゴシック"/>
        <family val="3"/>
        <charset val="128"/>
      </rPr>
      <t>（1）施設の平面図</t>
    </r>
    <r>
      <rPr>
        <sz val="12"/>
        <rFont val="ＭＳ Ｐゴシック"/>
        <family val="3"/>
        <charset val="128"/>
      </rPr>
      <t xml:space="preserve">
　　（各部屋の名称及び面積が記載されたもの）</t>
    </r>
    <phoneticPr fontId="3"/>
  </si>
  <si>
    <r>
      <rPr>
        <sz val="14"/>
        <rFont val="ＭＳ Ｐゴシック"/>
        <family val="3"/>
        <charset val="128"/>
      </rPr>
      <t>（4）生産活動内容</t>
    </r>
    <r>
      <rPr>
        <sz val="12"/>
        <rFont val="ＭＳ Ｐゴシック"/>
        <family val="3"/>
        <charset val="128"/>
      </rPr>
      <t>と</t>
    </r>
    <r>
      <rPr>
        <sz val="14"/>
        <rFont val="ＭＳ Ｐゴシック"/>
        <family val="3"/>
        <charset val="128"/>
      </rPr>
      <t>収支状況</t>
    </r>
    <r>
      <rPr>
        <sz val="12"/>
        <rFont val="ＭＳ Ｐゴシック"/>
        <family val="3"/>
        <charset val="128"/>
      </rPr>
      <t>に関する</t>
    </r>
    <r>
      <rPr>
        <sz val="14"/>
        <rFont val="ＭＳ Ｐゴシック"/>
        <family val="3"/>
        <charset val="128"/>
      </rPr>
      <t>シート</t>
    </r>
    <r>
      <rPr>
        <sz val="12"/>
        <rFont val="ＭＳ Ｐゴシック"/>
        <family val="3"/>
        <charset val="128"/>
      </rPr>
      <t xml:space="preserve">
　　</t>
    </r>
    <r>
      <rPr>
        <sz val="13"/>
        <rFont val="ＭＳ Ｐゴシック"/>
        <family val="3"/>
        <charset val="128"/>
      </rPr>
      <t>（生産活動を実施する事業所のみ）</t>
    </r>
    <rPh sb="25" eb="29">
      <t>セイサンカツドウ</t>
    </rPh>
    <rPh sb="30" eb="32">
      <t>ジッシ</t>
    </rPh>
    <rPh sb="34" eb="37">
      <t>ジギョウショ</t>
    </rPh>
    <phoneticPr fontId="3"/>
  </si>
  <si>
    <t>４　工賃と就労支援の状況</t>
    <rPh sb="2" eb="4">
      <t>コウチン</t>
    </rPh>
    <rPh sb="5" eb="9">
      <t>シュウロウシエン</t>
    </rPh>
    <rPh sb="10" eb="12">
      <t>ジョウキョウ</t>
    </rPh>
    <phoneticPr fontId="3"/>
  </si>
  <si>
    <t>（１） １人あたりの工賃</t>
    <rPh sb="4" eb="6">
      <t>ヒトリ</t>
    </rPh>
    <rPh sb="10" eb="12">
      <t>コウチン</t>
    </rPh>
    <phoneticPr fontId="3"/>
  </si>
  <si>
    <t>（２） 就労支援等の状況</t>
    <rPh sb="4" eb="6">
      <t>シュウロウ</t>
    </rPh>
    <rPh sb="6" eb="8">
      <t>シエン</t>
    </rPh>
    <rPh sb="8" eb="9">
      <t>トウ</t>
    </rPh>
    <rPh sb="10" eb="12">
      <t>ジョウキョウ</t>
    </rPh>
    <phoneticPr fontId="3"/>
  </si>
  <si>
    <t>（３） 施設外就労の実施の有無及び就労先</t>
    <rPh sb="4" eb="6">
      <t>シセツ</t>
    </rPh>
    <rPh sb="6" eb="7">
      <t>ガイ</t>
    </rPh>
    <rPh sb="7" eb="9">
      <t>シュウロウ</t>
    </rPh>
    <rPh sb="10" eb="12">
      <t>ジッシ</t>
    </rPh>
    <rPh sb="13" eb="15">
      <t>ウム</t>
    </rPh>
    <rPh sb="15" eb="16">
      <t>オヨ</t>
    </rPh>
    <rPh sb="17" eb="19">
      <t>シュウロウ</t>
    </rPh>
    <rPh sb="19" eb="20">
      <t>サキ</t>
    </rPh>
    <phoneticPr fontId="3"/>
  </si>
  <si>
    <t>回答対象：就労継続支援Ａ型</t>
    <phoneticPr fontId="53"/>
  </si>
  <si>
    <t>記入年月日</t>
    <rPh sb="0" eb="2">
      <t>キニュウ</t>
    </rPh>
    <rPh sb="2" eb="5">
      <t>ネンガッピ</t>
    </rPh>
    <phoneticPr fontId="53"/>
  </si>
  <si>
    <t>作成者</t>
    <rPh sb="0" eb="3">
      <t>サクセイシャ</t>
    </rPh>
    <phoneticPr fontId="53"/>
  </si>
  <si>
    <t>連絡先（電話番号）</t>
    <rPh sb="0" eb="3">
      <t>レンラクサキ</t>
    </rPh>
    <rPh sb="4" eb="6">
      <t>デンワ</t>
    </rPh>
    <rPh sb="6" eb="8">
      <t>バンゴウ</t>
    </rPh>
    <phoneticPr fontId="53"/>
  </si>
  <si>
    <t>生産活動内容と収支状況に関するシート</t>
    <rPh sb="0" eb="2">
      <t>セイサン</t>
    </rPh>
    <rPh sb="2" eb="4">
      <t>カツドウ</t>
    </rPh>
    <rPh sb="4" eb="6">
      <t>ナイヨウ</t>
    </rPh>
    <rPh sb="7" eb="9">
      <t>シュウシ</t>
    </rPh>
    <rPh sb="9" eb="11">
      <t>ジョウキョウ</t>
    </rPh>
    <rPh sb="12" eb="13">
      <t>カン</t>
    </rPh>
    <phoneticPr fontId="53"/>
  </si>
  <si>
    <t>【記載の留意事項】</t>
    <rPh sb="1" eb="3">
      <t>キサイ</t>
    </rPh>
    <rPh sb="4" eb="6">
      <t>リュウイ</t>
    </rPh>
    <rPh sb="6" eb="8">
      <t>ジコウ</t>
    </rPh>
    <phoneticPr fontId="53"/>
  </si>
  <si>
    <t>○本調査は、前年度実績について記載すること。</t>
    <rPh sb="1" eb="4">
      <t>ホンチョウサ</t>
    </rPh>
    <rPh sb="6" eb="9">
      <t>ゼンネンド</t>
    </rPh>
    <rPh sb="9" eb="11">
      <t>ジッセキ</t>
    </rPh>
    <rPh sb="15" eb="17">
      <t>キサイ</t>
    </rPh>
    <phoneticPr fontId="53"/>
  </si>
  <si>
    <t>○黄色部分だけ入力すること。白色の項目は自動計算のため入力しないこと。</t>
    <rPh sb="1" eb="2">
      <t>キ</t>
    </rPh>
    <phoneticPr fontId="53"/>
  </si>
  <si>
    <t>１．事業所概要</t>
    <rPh sb="2" eb="5">
      <t>ジギョウショ</t>
    </rPh>
    <rPh sb="5" eb="7">
      <t>ガイヨウ</t>
    </rPh>
    <phoneticPr fontId="53"/>
  </si>
  <si>
    <t>法人名</t>
    <rPh sb="0" eb="2">
      <t>ホウジン</t>
    </rPh>
    <rPh sb="2" eb="3">
      <t>メイ</t>
    </rPh>
    <phoneticPr fontId="53"/>
  </si>
  <si>
    <t>従業員配置７.５：１以上</t>
    <rPh sb="0" eb="3">
      <t>ジュウギョウイン</t>
    </rPh>
    <rPh sb="3" eb="5">
      <t>ハイチ</t>
    </rPh>
    <rPh sb="10" eb="12">
      <t>イジョウ</t>
    </rPh>
    <phoneticPr fontId="53"/>
  </si>
  <si>
    <t>事業所番号</t>
    <rPh sb="0" eb="3">
      <t>ジギョウショ</t>
    </rPh>
    <rPh sb="3" eb="5">
      <t>バンゴウ</t>
    </rPh>
    <phoneticPr fontId="53"/>
  </si>
  <si>
    <t>事業所名</t>
    <rPh sb="0" eb="3">
      <t>ジギョウショ</t>
    </rPh>
    <rPh sb="3" eb="4">
      <t>メイ</t>
    </rPh>
    <phoneticPr fontId="53"/>
  </si>
  <si>
    <t>従業員配置１０：１以上</t>
    <rPh sb="0" eb="3">
      <t>ジュウギョウイン</t>
    </rPh>
    <rPh sb="3" eb="5">
      <t>ハイチ</t>
    </rPh>
    <rPh sb="9" eb="11">
      <t>イジョウ</t>
    </rPh>
    <phoneticPr fontId="53"/>
  </si>
  <si>
    <t>事業所所在地</t>
    <rPh sb="0" eb="3">
      <t>ジギョウショ</t>
    </rPh>
    <rPh sb="3" eb="6">
      <t>ショザイチ</t>
    </rPh>
    <phoneticPr fontId="53"/>
  </si>
  <si>
    <t>60点未満</t>
    <rPh sb="2" eb="3">
      <t>テン</t>
    </rPh>
    <rPh sb="3" eb="5">
      <t>ミマン</t>
    </rPh>
    <phoneticPr fontId="53"/>
  </si>
  <si>
    <t>指定年月日</t>
    <rPh sb="0" eb="2">
      <t>シテイ</t>
    </rPh>
    <rPh sb="2" eb="5">
      <t>ネンガッピ</t>
    </rPh>
    <phoneticPr fontId="53"/>
  </si>
  <si>
    <t>60点以上80点未満</t>
    <rPh sb="2" eb="3">
      <t>テン</t>
    </rPh>
    <rPh sb="3" eb="5">
      <t>イジョウ</t>
    </rPh>
    <rPh sb="7" eb="8">
      <t>テン</t>
    </rPh>
    <rPh sb="8" eb="10">
      <t>ミマン</t>
    </rPh>
    <phoneticPr fontId="53"/>
  </si>
  <si>
    <t>利用定員</t>
    <rPh sb="0" eb="2">
      <t>リヨウ</t>
    </rPh>
    <rPh sb="2" eb="4">
      <t>テイイン</t>
    </rPh>
    <phoneticPr fontId="53"/>
  </si>
  <si>
    <t>80点以上105点未満</t>
    <rPh sb="2" eb="3">
      <t>テン</t>
    </rPh>
    <rPh sb="3" eb="5">
      <t>イジョウ</t>
    </rPh>
    <rPh sb="8" eb="9">
      <t>テン</t>
    </rPh>
    <rPh sb="9" eb="11">
      <t>ミマン</t>
    </rPh>
    <phoneticPr fontId="53"/>
  </si>
  <si>
    <t>令和○年４月１日時点の登録者数</t>
    <phoneticPr fontId="53"/>
  </si>
  <si>
    <t>基本報酬区分</t>
    <rPh sb="0" eb="2">
      <t>キホン</t>
    </rPh>
    <rPh sb="2" eb="4">
      <t>ホウシュウ</t>
    </rPh>
    <rPh sb="4" eb="6">
      <t>クブン</t>
    </rPh>
    <phoneticPr fontId="53"/>
  </si>
  <si>
    <t>イ</t>
  </si>
  <si>
    <t>（１）</t>
  </si>
  <si>
    <t>（一）</t>
    <rPh sb="1" eb="2">
      <t>イチ</t>
    </rPh>
    <phoneticPr fontId="53"/>
  </si>
  <si>
    <t>105点以上130点未満</t>
    <rPh sb="3" eb="4">
      <t>テン</t>
    </rPh>
    <rPh sb="4" eb="6">
      <t>イジョウ</t>
    </rPh>
    <rPh sb="9" eb="10">
      <t>テン</t>
    </rPh>
    <rPh sb="10" eb="12">
      <t>ミマン</t>
    </rPh>
    <phoneticPr fontId="53"/>
  </si>
  <si>
    <t>スコア点数</t>
    <rPh sb="3" eb="5">
      <t>テンスウ</t>
    </rPh>
    <phoneticPr fontId="53"/>
  </si>
  <si>
    <t>130点以上150点未満</t>
    <rPh sb="3" eb="4">
      <t>テン</t>
    </rPh>
    <rPh sb="4" eb="6">
      <t>イジョウ</t>
    </rPh>
    <rPh sb="9" eb="10">
      <t>テン</t>
    </rPh>
    <rPh sb="10" eb="12">
      <t>ミマン</t>
    </rPh>
    <phoneticPr fontId="53"/>
  </si>
  <si>
    <t>経営改善提出状況</t>
    <rPh sb="0" eb="2">
      <t>ケイエイ</t>
    </rPh>
    <rPh sb="2" eb="4">
      <t>カイゼン</t>
    </rPh>
    <rPh sb="4" eb="6">
      <t>テイシュツ</t>
    </rPh>
    <rPh sb="6" eb="8">
      <t>ジョウキョウ</t>
    </rPh>
    <phoneticPr fontId="53"/>
  </si>
  <si>
    <t>前年度</t>
    <rPh sb="0" eb="3">
      <t>ゼンネンド</t>
    </rPh>
    <phoneticPr fontId="53"/>
  </si>
  <si>
    <t>150点以上170点未満</t>
    <rPh sb="3" eb="4">
      <t>テン</t>
    </rPh>
    <rPh sb="4" eb="6">
      <t>イジョウ</t>
    </rPh>
    <rPh sb="9" eb="10">
      <t>テン</t>
    </rPh>
    <rPh sb="10" eb="12">
      <t>ミマン</t>
    </rPh>
    <phoneticPr fontId="53"/>
  </si>
  <si>
    <t>前々年度</t>
    <rPh sb="0" eb="2">
      <t>ゼンゼン</t>
    </rPh>
    <rPh sb="2" eb="4">
      <t>ネンド</t>
    </rPh>
    <phoneticPr fontId="53"/>
  </si>
  <si>
    <t>170点以上</t>
    <rPh sb="3" eb="4">
      <t>テン</t>
    </rPh>
    <rPh sb="4" eb="6">
      <t>イジョウ</t>
    </rPh>
    <phoneticPr fontId="53"/>
  </si>
  <si>
    <t>前々々年度</t>
    <rPh sb="0" eb="1">
      <t>マエ</t>
    </rPh>
    <rPh sb="1" eb="2">
      <t>ネンマエ</t>
    </rPh>
    <rPh sb="3" eb="5">
      <t>ネンド</t>
    </rPh>
    <phoneticPr fontId="53"/>
  </si>
  <si>
    <t>3万円以上3万5000円未満</t>
    <rPh sb="1" eb="3">
      <t>マンエン</t>
    </rPh>
    <rPh sb="3" eb="5">
      <t>イジョウ</t>
    </rPh>
    <rPh sb="6" eb="7">
      <t>マン</t>
    </rPh>
    <rPh sb="11" eb="12">
      <t>エン</t>
    </rPh>
    <rPh sb="12" eb="14">
      <t>ミマン</t>
    </rPh>
    <phoneticPr fontId="53"/>
  </si>
  <si>
    <t>２．生産活動内容</t>
    <rPh sb="2" eb="4">
      <t>セイサン</t>
    </rPh>
    <rPh sb="4" eb="6">
      <t>カツドウ</t>
    </rPh>
    <rPh sb="6" eb="8">
      <t>ナイヨウ</t>
    </rPh>
    <phoneticPr fontId="53"/>
  </si>
  <si>
    <t>3万5000円以上４万5000円未満</t>
    <rPh sb="1" eb="2">
      <t>ヨロズ</t>
    </rPh>
    <rPh sb="6" eb="7">
      <t>エン</t>
    </rPh>
    <rPh sb="7" eb="9">
      <t>イジョウ</t>
    </rPh>
    <rPh sb="10" eb="11">
      <t>マン</t>
    </rPh>
    <rPh sb="15" eb="16">
      <t>エン</t>
    </rPh>
    <rPh sb="16" eb="18">
      <t>ミマン</t>
    </rPh>
    <phoneticPr fontId="53"/>
  </si>
  <si>
    <t>○ 貴事業所が行う生産活動内容の分類をプルダウンから選択すること</t>
    <rPh sb="2" eb="3">
      <t>キ</t>
    </rPh>
    <rPh sb="3" eb="6">
      <t>ジギョウショ</t>
    </rPh>
    <rPh sb="7" eb="8">
      <t>オコナ</t>
    </rPh>
    <rPh sb="9" eb="11">
      <t>セイサン</t>
    </rPh>
    <phoneticPr fontId="53"/>
  </si>
  <si>
    <t>○ 生産活動が複数ある場合、それぞれの生産活動での収入を記載すること</t>
    <phoneticPr fontId="53"/>
  </si>
  <si>
    <r>
      <t>○ 生産活動内容に記入した金額の根拠となる資料</t>
    </r>
    <r>
      <rPr>
        <sz val="11"/>
        <color rgb="FFFF0000"/>
        <rFont val="ＭＳ Ｐゴシック"/>
        <family val="3"/>
        <charset val="128"/>
        <scheme val="minor"/>
      </rPr>
      <t>（委託契約書や請負契約書も可）</t>
    </r>
    <r>
      <rPr>
        <sz val="11"/>
        <rFont val="ＭＳ Ｐゴシック"/>
        <family val="3"/>
        <charset val="128"/>
      </rPr>
      <t>を添付すること</t>
    </r>
    <rPh sb="16" eb="18">
      <t>コンキョ</t>
    </rPh>
    <rPh sb="21" eb="23">
      <t>シリョウ</t>
    </rPh>
    <phoneticPr fontId="53"/>
  </si>
  <si>
    <t>分　類</t>
    <rPh sb="0" eb="1">
      <t>ブン</t>
    </rPh>
    <rPh sb="2" eb="3">
      <t>タグイ</t>
    </rPh>
    <phoneticPr fontId="53"/>
  </si>
  <si>
    <t>施設外就労</t>
    <rPh sb="0" eb="2">
      <t>シセツ</t>
    </rPh>
    <rPh sb="2" eb="3">
      <t>ガイ</t>
    </rPh>
    <rPh sb="3" eb="5">
      <t>シュウロウ</t>
    </rPh>
    <phoneticPr fontId="53"/>
  </si>
  <si>
    <t>活動内容</t>
    <rPh sb="0" eb="2">
      <t>カツドウ</t>
    </rPh>
    <rPh sb="2" eb="4">
      <t>ナイヨウ</t>
    </rPh>
    <phoneticPr fontId="53"/>
  </si>
  <si>
    <t>生産活動による収入</t>
    <rPh sb="0" eb="2">
      <t>セイサン</t>
    </rPh>
    <rPh sb="2" eb="4">
      <t>カツドウ</t>
    </rPh>
    <rPh sb="7" eb="9">
      <t>シュウニュウ</t>
    </rPh>
    <phoneticPr fontId="53"/>
  </si>
  <si>
    <t>4万5000円以上</t>
    <rPh sb="1" eb="2">
      <t>ヨロズ</t>
    </rPh>
    <rPh sb="6" eb="7">
      <t>エン</t>
    </rPh>
    <rPh sb="7" eb="9">
      <t>イジョウ</t>
    </rPh>
    <phoneticPr fontId="53"/>
  </si>
  <si>
    <t>生産活動（１）</t>
    <rPh sb="0" eb="2">
      <t>セイサン</t>
    </rPh>
    <rPh sb="2" eb="4">
      <t>カツドウ</t>
    </rPh>
    <phoneticPr fontId="53"/>
  </si>
  <si>
    <t>生産活動（２）</t>
    <rPh sb="0" eb="2">
      <t>セイサン</t>
    </rPh>
    <rPh sb="2" eb="4">
      <t>カツドウ</t>
    </rPh>
    <phoneticPr fontId="53"/>
  </si>
  <si>
    <t>生産活動（３）</t>
    <rPh sb="0" eb="2">
      <t>セイサン</t>
    </rPh>
    <rPh sb="2" eb="4">
      <t>カツドウ</t>
    </rPh>
    <phoneticPr fontId="53"/>
  </si>
  <si>
    <t>生産活動（４）</t>
    <rPh sb="0" eb="2">
      <t>セイサン</t>
    </rPh>
    <rPh sb="2" eb="4">
      <t>カツドウ</t>
    </rPh>
    <phoneticPr fontId="53"/>
  </si>
  <si>
    <t>生産活動（５）</t>
    <rPh sb="0" eb="2">
      <t>セイサン</t>
    </rPh>
    <rPh sb="2" eb="4">
      <t>カツドウ</t>
    </rPh>
    <phoneticPr fontId="53"/>
  </si>
  <si>
    <t>その他の生産活動合計</t>
    <rPh sb="2" eb="3">
      <t>タ</t>
    </rPh>
    <rPh sb="4" eb="6">
      <t>セイサン</t>
    </rPh>
    <rPh sb="6" eb="8">
      <t>カツドウ</t>
    </rPh>
    <rPh sb="8" eb="10">
      <t>ゴウケイ</t>
    </rPh>
    <phoneticPr fontId="53"/>
  </si>
  <si>
    <t>合計</t>
    <rPh sb="0" eb="2">
      <t>ゴウケイ</t>
    </rPh>
    <phoneticPr fontId="53"/>
  </si>
  <si>
    <t>※自動計算（入力不要）</t>
    <rPh sb="1" eb="3">
      <t>ジドウ</t>
    </rPh>
    <rPh sb="3" eb="5">
      <t>ケイサン</t>
    </rPh>
    <rPh sb="6" eb="8">
      <t>ニュウリョク</t>
    </rPh>
    <rPh sb="8" eb="10">
      <t>フヨウ</t>
    </rPh>
    <phoneticPr fontId="53"/>
  </si>
  <si>
    <t>３．生産活動収支の状況</t>
    <rPh sb="2" eb="4">
      <t>セイサン</t>
    </rPh>
    <rPh sb="4" eb="6">
      <t>カツドウ</t>
    </rPh>
    <rPh sb="6" eb="8">
      <t>シュウシ</t>
    </rPh>
    <rPh sb="9" eb="11">
      <t>ジョウキョウ</t>
    </rPh>
    <phoneticPr fontId="53"/>
  </si>
  <si>
    <t>○「金額」は手入力をすること</t>
    <rPh sb="2" eb="4">
      <t>キンガク</t>
    </rPh>
    <rPh sb="6" eb="9">
      <t>テニュウリョク</t>
    </rPh>
    <phoneticPr fontId="53"/>
  </si>
  <si>
    <t>○「金額」には訓練等給付を含めないこと</t>
    <rPh sb="2" eb="4">
      <t>キンガク</t>
    </rPh>
    <phoneticPr fontId="53"/>
  </si>
  <si>
    <t>○ 記載金額を証明する資料を添付すること</t>
    <phoneticPr fontId="53"/>
  </si>
  <si>
    <t>項　目</t>
    <rPh sb="0" eb="1">
      <t>コウ</t>
    </rPh>
    <rPh sb="2" eb="3">
      <t>メ</t>
    </rPh>
    <phoneticPr fontId="53"/>
  </si>
  <si>
    <t>金　額</t>
    <rPh sb="0" eb="1">
      <t>キン</t>
    </rPh>
    <rPh sb="2" eb="3">
      <t>ガク</t>
    </rPh>
    <phoneticPr fontId="53"/>
  </si>
  <si>
    <t>結　果</t>
    <rPh sb="0" eb="1">
      <t>ケツ</t>
    </rPh>
    <rPh sb="2" eb="3">
      <t>ハテ</t>
    </rPh>
    <phoneticPr fontId="53"/>
  </si>
  <si>
    <t>生産活動収入</t>
    <rPh sb="0" eb="2">
      <t>セイサン</t>
    </rPh>
    <rPh sb="2" eb="4">
      <t>カツドウ</t>
    </rPh>
    <rPh sb="4" eb="6">
      <t>シュウニュウ</t>
    </rPh>
    <phoneticPr fontId="53"/>
  </si>
  <si>
    <t>４．生産活動収入の内訳構成等</t>
    <rPh sb="2" eb="4">
      <t>セイサン</t>
    </rPh>
    <rPh sb="4" eb="6">
      <t>カツドウ</t>
    </rPh>
    <rPh sb="6" eb="8">
      <t>シュウニュウ</t>
    </rPh>
    <rPh sb="9" eb="11">
      <t>ウチワケ</t>
    </rPh>
    <rPh sb="11" eb="13">
      <t>コウセイ</t>
    </rPh>
    <rPh sb="13" eb="14">
      <t>トウ</t>
    </rPh>
    <phoneticPr fontId="53"/>
  </si>
  <si>
    <t>○ 貴事業所の売上高上位３位の売上高金額、取引先構成等について記入すること</t>
    <rPh sb="2" eb="3">
      <t>キ</t>
    </rPh>
    <rPh sb="3" eb="6">
      <t>ジギョウショ</t>
    </rPh>
    <rPh sb="7" eb="9">
      <t>ウリアゲ</t>
    </rPh>
    <rPh sb="9" eb="10">
      <t>ダカ</t>
    </rPh>
    <rPh sb="10" eb="12">
      <t>ジョウイ</t>
    </rPh>
    <rPh sb="13" eb="14">
      <t>イ</t>
    </rPh>
    <rPh sb="15" eb="18">
      <t>ウリアゲダカ</t>
    </rPh>
    <rPh sb="18" eb="20">
      <t>キンガク</t>
    </rPh>
    <rPh sb="21" eb="24">
      <t>トリヒキサキ</t>
    </rPh>
    <rPh sb="24" eb="26">
      <t>コウセイ</t>
    </rPh>
    <rPh sb="26" eb="27">
      <t>トウ</t>
    </rPh>
    <rPh sb="31" eb="33">
      <t>キニュウ</t>
    </rPh>
    <phoneticPr fontId="53"/>
  </si>
  <si>
    <t>○「①取引先の法人名（企業名）」について、一般顧客に対する売上が該当する場合は、「一般顧客」と入力する</t>
    <rPh sb="21" eb="23">
      <t>イッパン</t>
    </rPh>
    <rPh sb="23" eb="25">
      <t>コキャク</t>
    </rPh>
    <rPh sb="26" eb="27">
      <t>タイ</t>
    </rPh>
    <rPh sb="29" eb="31">
      <t>ウリアゲ</t>
    </rPh>
    <rPh sb="32" eb="34">
      <t>ガイトウ</t>
    </rPh>
    <rPh sb="36" eb="38">
      <t>バアイ</t>
    </rPh>
    <rPh sb="41" eb="43">
      <t>イッパン</t>
    </rPh>
    <rPh sb="43" eb="45">
      <t>コキャク</t>
    </rPh>
    <rPh sb="47" eb="49">
      <t>ニュウリョク</t>
    </rPh>
    <phoneticPr fontId="53"/>
  </si>
  <si>
    <t xml:space="preserve">○取引先が一般顧客の場合は、「①取引先の法人名（企業名）：一般顧客、②貴事業所との関係：関連企業等ではない、 ③取引先代表取締役名：なし、④取引先 全役員名：なし」と記載すること
</t>
    <phoneticPr fontId="53"/>
  </si>
  <si>
    <t>　※一般顧客：レストランや喫茶店、自主生産品を利用（購入）している個人の客を指す</t>
    <phoneticPr fontId="53"/>
  </si>
  <si>
    <r>
      <t>○「②貴事業所との関係」は、プルダウンから選択すること。</t>
    </r>
    <r>
      <rPr>
        <sz val="11"/>
        <color rgb="FFFF0000"/>
        <rFont val="ＭＳ Ｐゴシック"/>
        <family val="3"/>
        <charset val="128"/>
        <scheme val="minor"/>
      </rPr>
      <t>関連企業等の判断は●●を参照すること</t>
    </r>
    <rPh sb="28" eb="30">
      <t>カンレン</t>
    </rPh>
    <rPh sb="30" eb="32">
      <t>キギョウ</t>
    </rPh>
    <rPh sb="32" eb="33">
      <t>トウ</t>
    </rPh>
    <rPh sb="34" eb="36">
      <t>ハンダン</t>
    </rPh>
    <rPh sb="40" eb="42">
      <t>サンショウ</t>
    </rPh>
    <phoneticPr fontId="53"/>
  </si>
  <si>
    <t>生産活動の売上高</t>
    <rPh sb="0" eb="2">
      <t>セイサン</t>
    </rPh>
    <rPh sb="2" eb="4">
      <t>カツドウ</t>
    </rPh>
    <rPh sb="5" eb="8">
      <t>ウリアゲダカ</t>
    </rPh>
    <phoneticPr fontId="53"/>
  </si>
  <si>
    <t>売上構成比（％）</t>
    <rPh sb="0" eb="2">
      <t>ウリアゲ</t>
    </rPh>
    <rPh sb="2" eb="5">
      <t>コウセイヒ</t>
    </rPh>
    <phoneticPr fontId="53"/>
  </si>
  <si>
    <t>①取引先の法人名（企業名）</t>
    <rPh sb="1" eb="4">
      <t>トリヒキサキ</t>
    </rPh>
    <rPh sb="5" eb="7">
      <t>ホウジン</t>
    </rPh>
    <rPh sb="7" eb="8">
      <t>メイ</t>
    </rPh>
    <rPh sb="9" eb="12">
      <t>キギョウメイ</t>
    </rPh>
    <phoneticPr fontId="53"/>
  </si>
  <si>
    <t>②貴事業所との関係</t>
    <rPh sb="1" eb="2">
      <t>キ</t>
    </rPh>
    <rPh sb="2" eb="5">
      <t>ジギョウショ</t>
    </rPh>
    <rPh sb="7" eb="9">
      <t>カンケイ</t>
    </rPh>
    <phoneticPr fontId="53"/>
  </si>
  <si>
    <t>③取引先代表取締役名</t>
    <rPh sb="1" eb="4">
      <t>トリヒキサキ</t>
    </rPh>
    <rPh sb="4" eb="6">
      <t>ダイヒョウ</t>
    </rPh>
    <rPh sb="6" eb="9">
      <t>トリシマリヤク</t>
    </rPh>
    <rPh sb="9" eb="10">
      <t>メイ</t>
    </rPh>
    <phoneticPr fontId="53"/>
  </si>
  <si>
    <t>④取引先 全役員名</t>
    <rPh sb="1" eb="4">
      <t>トリヒキサキ</t>
    </rPh>
    <rPh sb="5" eb="6">
      <t>ゼン</t>
    </rPh>
    <rPh sb="6" eb="9">
      <t>ヤクインメイ</t>
    </rPh>
    <phoneticPr fontId="53"/>
  </si>
  <si>
    <t>関連企業等である</t>
    <rPh sb="0" eb="2">
      <t>カンレン</t>
    </rPh>
    <rPh sb="2" eb="4">
      <t>キギョウ</t>
    </rPh>
    <rPh sb="4" eb="5">
      <t>トウ</t>
    </rPh>
    <phoneticPr fontId="53"/>
  </si>
  <si>
    <t>＊自動計算</t>
    <phoneticPr fontId="53"/>
  </si>
  <si>
    <t>５．生産活動等の支出内訳</t>
    <rPh sb="6" eb="7">
      <t>トウ</t>
    </rPh>
    <rPh sb="8" eb="10">
      <t>シシュツ</t>
    </rPh>
    <rPh sb="10" eb="12">
      <t>ウチワケ</t>
    </rPh>
    <phoneticPr fontId="53"/>
  </si>
  <si>
    <t>備　　考</t>
    <rPh sb="0" eb="1">
      <t>ビ</t>
    </rPh>
    <rPh sb="3" eb="4">
      <t>コウ</t>
    </rPh>
    <phoneticPr fontId="53"/>
  </si>
  <si>
    <t>生産活動に要した経費</t>
    <phoneticPr fontId="53"/>
  </si>
  <si>
    <t>＊自動計算（入力不要）</t>
    <rPh sb="1" eb="3">
      <t>ジドウ</t>
    </rPh>
    <rPh sb="3" eb="5">
      <t>ケイサン</t>
    </rPh>
    <rPh sb="6" eb="8">
      <t>ニュウリョク</t>
    </rPh>
    <rPh sb="8" eb="10">
      <t>フヨウ</t>
    </rPh>
    <phoneticPr fontId="53"/>
  </si>
  <si>
    <t>　（経費の主な内訳）</t>
    <rPh sb="2" eb="4">
      <t>ケイヒ</t>
    </rPh>
    <rPh sb="5" eb="6">
      <t>オモ</t>
    </rPh>
    <rPh sb="7" eb="9">
      <t>ウチワケ</t>
    </rPh>
    <phoneticPr fontId="53"/>
  </si>
  <si>
    <t>　　　材料費　（原材料費）</t>
    <rPh sb="3" eb="6">
      <t>ザイリョウヒ</t>
    </rPh>
    <rPh sb="8" eb="12">
      <t>ゲンザイリョウヒ</t>
    </rPh>
    <phoneticPr fontId="53"/>
  </si>
  <si>
    <t>生産活動に関する当該会計年度の材料の受入高</t>
    <rPh sb="0" eb="2">
      <t>セイサン</t>
    </rPh>
    <rPh sb="2" eb="4">
      <t>カツドウ</t>
    </rPh>
    <rPh sb="5" eb="6">
      <t>カン</t>
    </rPh>
    <rPh sb="8" eb="10">
      <t>トウガイ</t>
    </rPh>
    <rPh sb="10" eb="12">
      <t>カイケイ</t>
    </rPh>
    <rPh sb="12" eb="14">
      <t>ネンド</t>
    </rPh>
    <rPh sb="15" eb="17">
      <t>ザイリョウ</t>
    </rPh>
    <rPh sb="18" eb="20">
      <t>ウケイレ</t>
    </rPh>
    <rPh sb="20" eb="21">
      <t>ダカ</t>
    </rPh>
    <phoneticPr fontId="53"/>
  </si>
  <si>
    <t>　　　消耗品費（資材費）</t>
    <rPh sb="3" eb="6">
      <t>ショウモウヒン</t>
    </rPh>
    <rPh sb="6" eb="7">
      <t>ヒ</t>
    </rPh>
    <rPh sb="8" eb="11">
      <t>シザイヒ</t>
    </rPh>
    <phoneticPr fontId="53"/>
  </si>
  <si>
    <t>生産活動に直接必要な消耗品で、固定資産の購入に該当しないものの消費額</t>
    <rPh sb="0" eb="2">
      <t>セイサン</t>
    </rPh>
    <rPh sb="2" eb="4">
      <t>カツドウ</t>
    </rPh>
    <rPh sb="5" eb="7">
      <t>チョクセツ</t>
    </rPh>
    <rPh sb="7" eb="9">
      <t>ヒツヨウ</t>
    </rPh>
    <rPh sb="10" eb="13">
      <t>ショウモウヒン</t>
    </rPh>
    <rPh sb="15" eb="19">
      <t>コテイシサン</t>
    </rPh>
    <rPh sb="20" eb="22">
      <t>コウニュウ</t>
    </rPh>
    <rPh sb="23" eb="25">
      <t>ガイトウ</t>
    </rPh>
    <rPh sb="31" eb="34">
      <t>ショウヒガク</t>
    </rPh>
    <phoneticPr fontId="53"/>
  </si>
  <si>
    <t>　　　燃料費</t>
    <phoneticPr fontId="53"/>
  </si>
  <si>
    <t>生産活動に直接必要な灯油、重油等の燃料及び自動車用燃料費</t>
    <rPh sb="0" eb="2">
      <t>セイサン</t>
    </rPh>
    <rPh sb="2" eb="4">
      <t>カツドウ</t>
    </rPh>
    <rPh sb="5" eb="7">
      <t>チョクセツ</t>
    </rPh>
    <rPh sb="7" eb="9">
      <t>ヒツヨウ</t>
    </rPh>
    <rPh sb="10" eb="12">
      <t>トウユ</t>
    </rPh>
    <rPh sb="13" eb="15">
      <t>ジュウユ</t>
    </rPh>
    <rPh sb="15" eb="16">
      <t>トウ</t>
    </rPh>
    <rPh sb="17" eb="19">
      <t>ネンリョウ</t>
    </rPh>
    <rPh sb="19" eb="20">
      <t>オヨ</t>
    </rPh>
    <rPh sb="21" eb="24">
      <t>ジドウシャ</t>
    </rPh>
    <rPh sb="24" eb="25">
      <t>ヨウ</t>
    </rPh>
    <rPh sb="25" eb="28">
      <t>ネンリョウヒ</t>
    </rPh>
    <phoneticPr fontId="53"/>
  </si>
  <si>
    <t>　　　通信運搬費</t>
    <rPh sb="3" eb="5">
      <t>ツウシン</t>
    </rPh>
    <rPh sb="5" eb="8">
      <t>ウンパンヒ</t>
    </rPh>
    <phoneticPr fontId="53"/>
  </si>
  <si>
    <t>生産活動に係る商品の運搬費用、販売店舗の電話代・携帯代、販売先への文書通信費等</t>
    <rPh sb="0" eb="2">
      <t>セイサン</t>
    </rPh>
    <rPh sb="2" eb="4">
      <t>カツドウ</t>
    </rPh>
    <phoneticPr fontId="53"/>
  </si>
  <si>
    <t>　　　水道光熱費</t>
    <rPh sb="3" eb="5">
      <t>スイドウ</t>
    </rPh>
    <rPh sb="5" eb="8">
      <t>コウネツヒ</t>
    </rPh>
    <phoneticPr fontId="53"/>
  </si>
  <si>
    <t>生産活動に直接必要な電気、ガス、水道等の使用料</t>
    <rPh sb="0" eb="2">
      <t>セイサン</t>
    </rPh>
    <rPh sb="2" eb="4">
      <t>カツドウ</t>
    </rPh>
    <rPh sb="5" eb="7">
      <t>チョクセツ</t>
    </rPh>
    <rPh sb="7" eb="9">
      <t>ヒツヨウ</t>
    </rPh>
    <rPh sb="10" eb="12">
      <t>デンキ</t>
    </rPh>
    <rPh sb="16" eb="18">
      <t>スイドウ</t>
    </rPh>
    <rPh sb="18" eb="19">
      <t>トウ</t>
    </rPh>
    <rPh sb="20" eb="23">
      <t>シヨウリョウ</t>
    </rPh>
    <phoneticPr fontId="53"/>
  </si>
  <si>
    <t>　　　賃貸料</t>
    <rPh sb="3" eb="6">
      <t>チンタイリョウ</t>
    </rPh>
    <phoneticPr fontId="53"/>
  </si>
  <si>
    <t>生産活動に直接必要な機械器具等の賃料</t>
    <rPh sb="0" eb="2">
      <t>セイサン</t>
    </rPh>
    <rPh sb="2" eb="4">
      <t>カツドウ</t>
    </rPh>
    <rPh sb="5" eb="7">
      <t>チョクセツ</t>
    </rPh>
    <rPh sb="7" eb="9">
      <t>ヒツヨウ</t>
    </rPh>
    <rPh sb="10" eb="12">
      <t>キカイ</t>
    </rPh>
    <rPh sb="12" eb="14">
      <t>キグ</t>
    </rPh>
    <rPh sb="14" eb="15">
      <t>トウ</t>
    </rPh>
    <rPh sb="16" eb="18">
      <t>チンリョウ</t>
    </rPh>
    <phoneticPr fontId="53"/>
  </si>
  <si>
    <t>　　　減価償却費（地代家賃リース料等）</t>
    <rPh sb="3" eb="5">
      <t>ゲンカ</t>
    </rPh>
    <rPh sb="5" eb="8">
      <t>ショウキャクヒ</t>
    </rPh>
    <phoneticPr fontId="53"/>
  </si>
  <si>
    <t>商品・製品保管専用の倉庫に係る減価償却等、専ら生産活動に要する費用</t>
    <rPh sb="0" eb="2">
      <t>ショウヒン</t>
    </rPh>
    <rPh sb="3" eb="5">
      <t>セイヒン</t>
    </rPh>
    <rPh sb="5" eb="7">
      <t>ホカン</t>
    </rPh>
    <rPh sb="7" eb="9">
      <t>センヨウ</t>
    </rPh>
    <rPh sb="10" eb="12">
      <t>ソウコ</t>
    </rPh>
    <rPh sb="13" eb="14">
      <t>カカ</t>
    </rPh>
    <rPh sb="15" eb="19">
      <t>ゲンカショウキャク</t>
    </rPh>
    <rPh sb="19" eb="20">
      <t>トウ</t>
    </rPh>
    <rPh sb="21" eb="22">
      <t>モッパ</t>
    </rPh>
    <rPh sb="23" eb="25">
      <t>セイサン</t>
    </rPh>
    <rPh sb="25" eb="27">
      <t>カツドウ</t>
    </rPh>
    <rPh sb="28" eb="29">
      <t>ヨウ</t>
    </rPh>
    <rPh sb="31" eb="33">
      <t>ヒヨウ</t>
    </rPh>
    <phoneticPr fontId="53"/>
  </si>
  <si>
    <t>　　　上記以外の経費</t>
    <phoneticPr fontId="53"/>
  </si>
  <si>
    <t>＊利用者に支払った賃金はここに含めないこと</t>
    <rPh sb="1" eb="4">
      <t>リヨウシャ</t>
    </rPh>
    <rPh sb="5" eb="7">
      <t>シハラ</t>
    </rPh>
    <rPh sb="9" eb="11">
      <t>チンギン</t>
    </rPh>
    <rPh sb="15" eb="16">
      <t>フク</t>
    </rPh>
    <phoneticPr fontId="53"/>
  </si>
  <si>
    <t>生産活動収入から経費を除いた額（生産活動収支）</t>
    <rPh sb="0" eb="2">
      <t>セイサン</t>
    </rPh>
    <rPh sb="2" eb="4">
      <t>カツドウ</t>
    </rPh>
    <rPh sb="4" eb="6">
      <t>シュウニュウ</t>
    </rPh>
    <rPh sb="8" eb="10">
      <t>ケイヒ</t>
    </rPh>
    <rPh sb="11" eb="12">
      <t>ノゾ</t>
    </rPh>
    <rPh sb="14" eb="15">
      <t>ガク</t>
    </rPh>
    <rPh sb="16" eb="18">
      <t>セイサン</t>
    </rPh>
    <rPh sb="18" eb="20">
      <t>カツドウ</t>
    </rPh>
    <rPh sb="20" eb="22">
      <t>シュウシ</t>
    </rPh>
    <phoneticPr fontId="53"/>
  </si>
  <si>
    <r>
      <t>利用者に支払った</t>
    </r>
    <r>
      <rPr>
        <b/>
        <u/>
        <sz val="12"/>
        <rFont val="ＭＳ Ｐゴシック"/>
        <family val="3"/>
        <charset val="128"/>
        <scheme val="minor"/>
      </rPr>
      <t>賃金</t>
    </r>
    <r>
      <rPr>
        <b/>
        <sz val="12"/>
        <rFont val="ＭＳ Ｐゴシック"/>
        <family val="3"/>
        <charset val="128"/>
        <scheme val="minor"/>
      </rPr>
      <t>総額（雇用型利用者の賃金）</t>
    </r>
    <rPh sb="8" eb="10">
      <t>チンギン</t>
    </rPh>
    <phoneticPr fontId="53"/>
  </si>
  <si>
    <t>＊体制届で報告した金額を記入
＊体制届に金額記載がない場合、その他根拠書類から転記</t>
    <phoneticPr fontId="53"/>
  </si>
  <si>
    <r>
      <t>利用者に支払った</t>
    </r>
    <r>
      <rPr>
        <b/>
        <u/>
        <sz val="12"/>
        <rFont val="ＭＳ Ｐゴシック"/>
        <family val="3"/>
        <charset val="128"/>
        <scheme val="minor"/>
      </rPr>
      <t>工賃</t>
    </r>
    <r>
      <rPr>
        <b/>
        <sz val="12"/>
        <rFont val="ＭＳ Ｐゴシック"/>
        <family val="3"/>
        <charset val="128"/>
        <scheme val="minor"/>
      </rPr>
      <t>総額（非雇用型利用者の工賃）</t>
    </r>
    <rPh sb="8" eb="10">
      <t>コウチン</t>
    </rPh>
    <rPh sb="21" eb="23">
      <t>コウチン</t>
    </rPh>
    <phoneticPr fontId="53"/>
  </si>
  <si>
    <r>
      <t>余剰金：</t>
    </r>
    <r>
      <rPr>
        <b/>
        <sz val="10"/>
        <color theme="1"/>
        <rFont val="ＭＳ Ｐゴシック"/>
        <family val="3"/>
        <charset val="128"/>
        <scheme val="minor"/>
      </rPr>
      <t>生産活動収入 －（経費＋賃金総額）</t>
    </r>
    <rPh sb="0" eb="3">
      <t>ヨジョウキン</t>
    </rPh>
    <rPh sb="4" eb="6">
      <t>セイサン</t>
    </rPh>
    <rPh sb="6" eb="8">
      <t>カツドウ</t>
    </rPh>
    <rPh sb="8" eb="10">
      <t>シュウニュウ</t>
    </rPh>
    <rPh sb="13" eb="15">
      <t>ケイヒ</t>
    </rPh>
    <rPh sb="16" eb="18">
      <t>チンギン</t>
    </rPh>
    <rPh sb="18" eb="20">
      <t>ソウガク</t>
    </rPh>
    <phoneticPr fontId="53"/>
  </si>
  <si>
    <t>　 ａ.工賃変動積立金 積み増し金額</t>
    <rPh sb="15" eb="17">
      <t>キンガク</t>
    </rPh>
    <phoneticPr fontId="53"/>
  </si>
  <si>
    <r>
      <t>＊余剰金</t>
    </r>
    <r>
      <rPr>
        <sz val="14"/>
        <rFont val="ＭＳ Ｐゴシック"/>
        <family val="3"/>
        <charset val="128"/>
        <scheme val="minor"/>
      </rPr>
      <t>がある場合、</t>
    </r>
    <r>
      <rPr>
        <b/>
        <sz val="14"/>
        <rFont val="ＭＳ Ｐゴシック"/>
        <family val="3"/>
        <charset val="128"/>
        <scheme val="minor"/>
      </rPr>
      <t>a,b</t>
    </r>
    <r>
      <rPr>
        <sz val="14"/>
        <rFont val="ＭＳ Ｐゴシック"/>
        <family val="3"/>
        <charset val="128"/>
        <scheme val="minor"/>
      </rPr>
      <t>に内訳を記入する</t>
    </r>
    <rPh sb="1" eb="4">
      <t>ヨジョウキン</t>
    </rPh>
    <rPh sb="7" eb="9">
      <t>バアイ</t>
    </rPh>
    <rPh sb="14" eb="16">
      <t>ウチワケ</t>
    </rPh>
    <rPh sb="17" eb="19">
      <t>キニュウ</t>
    </rPh>
    <phoneticPr fontId="53"/>
  </si>
  <si>
    <t xml:space="preserve">     b.設備等整備積立金 積み増し金額</t>
    <rPh sb="7" eb="9">
      <t>セツビ</t>
    </rPh>
    <rPh sb="9" eb="10">
      <t>トウ</t>
    </rPh>
    <rPh sb="10" eb="12">
      <t>セイビ</t>
    </rPh>
    <rPh sb="12" eb="15">
      <t>ツミタテキン</t>
    </rPh>
    <rPh sb="16" eb="17">
      <t>ツ</t>
    </rPh>
    <rPh sb="18" eb="19">
      <t>マ</t>
    </rPh>
    <rPh sb="20" eb="22">
      <t>キンガク</t>
    </rPh>
    <phoneticPr fontId="53"/>
  </si>
  <si>
    <t>６．余剰金が▲（マイナス）の場合、下記に理由を記載してください。</t>
    <rPh sb="2" eb="5">
      <t>ヨジョウキン</t>
    </rPh>
    <rPh sb="14" eb="16">
      <t>バアイ</t>
    </rPh>
    <rPh sb="17" eb="19">
      <t>カキ</t>
    </rPh>
    <rPh sb="20" eb="22">
      <t>リユウ</t>
    </rPh>
    <rPh sb="23" eb="25">
      <t>キサイ</t>
    </rPh>
    <phoneticPr fontId="53"/>
  </si>
  <si>
    <t>７.　訓練等給付費総額</t>
    <rPh sb="3" eb="5">
      <t>クンレン</t>
    </rPh>
    <rPh sb="5" eb="6">
      <t>トウ</t>
    </rPh>
    <rPh sb="6" eb="8">
      <t>キュウフ</t>
    </rPh>
    <rPh sb="8" eb="9">
      <t>ヒ</t>
    </rPh>
    <rPh sb="9" eb="11">
      <t>ソウガク</t>
    </rPh>
    <phoneticPr fontId="53"/>
  </si>
  <si>
    <t>８.雇用関係の助成金等</t>
    <phoneticPr fontId="53"/>
  </si>
  <si>
    <t>特定求職者雇用開発助成金</t>
    <rPh sb="0" eb="2">
      <t>トクテイ</t>
    </rPh>
    <phoneticPr fontId="53"/>
  </si>
  <si>
    <t>雇用調整助成金</t>
    <rPh sb="0" eb="2">
      <t>コヨウ</t>
    </rPh>
    <rPh sb="2" eb="4">
      <t>チョウセイ</t>
    </rPh>
    <rPh sb="4" eb="7">
      <t>ジョセイキン</t>
    </rPh>
    <phoneticPr fontId="53"/>
  </si>
  <si>
    <t>＊自動計算（入力不要）</t>
    <rPh sb="1" eb="3">
      <t>ジドウ</t>
    </rPh>
    <rPh sb="3" eb="5">
      <t>ケイサン</t>
    </rPh>
    <phoneticPr fontId="53"/>
  </si>
  <si>
    <t>一般社団法人AAA</t>
    <rPh sb="0" eb="6">
      <t>イッパンシャダンホウジン</t>
    </rPh>
    <phoneticPr fontId="53"/>
  </si>
  <si>
    <t>A型事業所ABC</t>
    <rPh sb="1" eb="2">
      <t>ガタ</t>
    </rPh>
    <rPh sb="2" eb="5">
      <t>ジギョウショ</t>
    </rPh>
    <phoneticPr fontId="53"/>
  </si>
  <si>
    <t>○○県△△市</t>
    <rPh sb="2" eb="3">
      <t>ケン</t>
    </rPh>
    <rPh sb="5" eb="6">
      <t>シ</t>
    </rPh>
    <phoneticPr fontId="53"/>
  </si>
  <si>
    <t>130点</t>
    <rPh sb="3" eb="4">
      <t>テン</t>
    </rPh>
    <phoneticPr fontId="53"/>
  </si>
  <si>
    <t>20.屋外清掃</t>
  </si>
  <si>
    <t>〇</t>
  </si>
  <si>
    <t>公園清掃</t>
    <rPh sb="0" eb="4">
      <t>コウエンセイソウ</t>
    </rPh>
    <phoneticPr fontId="53"/>
  </si>
  <si>
    <t>33.PC作業</t>
    <rPh sb="5" eb="7">
      <t>サギョウ</t>
    </rPh>
    <phoneticPr fontId="53"/>
  </si>
  <si>
    <t>24.封入・仕分・発送</t>
  </si>
  <si>
    <t>４．生産活動収入の内訳構成等</t>
  </si>
  <si>
    <t>②貴事業所との関係</t>
  </si>
  <si>
    <t>（株）AAA</t>
    <rPh sb="0" eb="3">
      <t>カブ</t>
    </rPh>
    <phoneticPr fontId="53"/>
  </si>
  <si>
    <t>　○○  ○○</t>
  </si>
  <si>
    <t>　○○  ○○、○○  ○○、○○  ○○</t>
  </si>
  <si>
    <t>（株）BBB</t>
    <rPh sb="0" eb="3">
      <t>カブ</t>
    </rPh>
    <phoneticPr fontId="53"/>
  </si>
  <si>
    <t>（株）CCC</t>
    <rPh sb="0" eb="3">
      <t>カブ</t>
    </rPh>
    <phoneticPr fontId="53"/>
  </si>
  <si>
    <t>関連企業等ではない</t>
    <rPh sb="0" eb="2">
      <t>カンレン</t>
    </rPh>
    <rPh sb="2" eb="4">
      <t>キギョウ</t>
    </rPh>
    <rPh sb="4" eb="5">
      <t>トウ</t>
    </rPh>
    <phoneticPr fontId="53"/>
  </si>
  <si>
    <t>　○○  ○○、○○  ○○</t>
  </si>
  <si>
    <t>【ご参考】月次損益計算書換算</t>
    <rPh sb="2" eb="4">
      <t>サンコウ</t>
    </rPh>
    <rPh sb="5" eb="7">
      <t>ゲツジ</t>
    </rPh>
    <rPh sb="7" eb="12">
      <t>ソンエキケイサンショ</t>
    </rPh>
    <rPh sb="12" eb="14">
      <t>カンサン</t>
    </rPh>
    <phoneticPr fontId="53"/>
  </si>
  <si>
    <t>(1)収入</t>
    <rPh sb="3" eb="5">
      <t>シュウニュウ</t>
    </rPh>
    <phoneticPr fontId="53"/>
  </si>
  <si>
    <t>(2)支出</t>
    <rPh sb="3" eb="5">
      <t>シシュツ</t>
    </rPh>
    <phoneticPr fontId="53"/>
  </si>
  <si>
    <t>(3)収支</t>
    <rPh sb="3" eb="5">
      <t>シュウシ</t>
    </rPh>
    <phoneticPr fontId="53"/>
  </si>
  <si>
    <t>(4)賃金・工賃</t>
    <rPh sb="3" eb="5">
      <t>チンギン</t>
    </rPh>
    <rPh sb="6" eb="8">
      <t>コウチン</t>
    </rPh>
    <phoneticPr fontId="53"/>
  </si>
  <si>
    <t>(5)賃金・工賃カバー率</t>
    <rPh sb="3" eb="5">
      <t>チンギン</t>
    </rPh>
    <rPh sb="6" eb="8">
      <t>コウチン</t>
    </rPh>
    <rPh sb="11" eb="12">
      <t>リツ</t>
    </rPh>
    <phoneticPr fontId="53"/>
  </si>
  <si>
    <t>(6)余剰金</t>
    <rPh sb="3" eb="6">
      <t>ヨジョウキン</t>
    </rPh>
    <phoneticPr fontId="53"/>
  </si>
  <si>
    <t>(6)'利用者1人当たり余剰金</t>
    <rPh sb="4" eb="7">
      <t>リヨウシャ</t>
    </rPh>
    <rPh sb="7" eb="9">
      <t>ヒトリ</t>
    </rPh>
    <rPh sb="9" eb="10">
      <t>ア</t>
    </rPh>
    <rPh sb="12" eb="15">
      <t>ヨジョウキン</t>
    </rPh>
    <phoneticPr fontId="53"/>
  </si>
  <si>
    <t>延べ利用者数</t>
    <rPh sb="0" eb="1">
      <t>ノ</t>
    </rPh>
    <rPh sb="2" eb="5">
      <t>リヨウシャ</t>
    </rPh>
    <rPh sb="5" eb="6">
      <t>スウ</t>
    </rPh>
    <phoneticPr fontId="53"/>
  </si>
  <si>
    <t>開所日数</t>
    <rPh sb="0" eb="2">
      <t>カイショ</t>
    </rPh>
    <rPh sb="2" eb="4">
      <t>ニッスウ</t>
    </rPh>
    <phoneticPr fontId="53"/>
  </si>
  <si>
    <t>平均工賃月額</t>
    <rPh sb="0" eb="2">
      <t>ヘイキン</t>
    </rPh>
    <rPh sb="2" eb="4">
      <t>コウチン</t>
    </rPh>
    <rPh sb="4" eb="6">
      <t>ゲツガク</t>
    </rPh>
    <phoneticPr fontId="53"/>
  </si>
  <si>
    <r>
      <t>報酬体系</t>
    </r>
    <r>
      <rPr>
        <b/>
        <sz val="9"/>
        <rFont val="ＭＳ Ｐゴシック"/>
        <family val="3"/>
        <charset val="128"/>
        <scheme val="minor"/>
      </rPr>
      <t>（従業員配置）</t>
    </r>
    <rPh sb="0" eb="2">
      <t>ホウシュウ</t>
    </rPh>
    <rPh sb="2" eb="4">
      <t>タイケイ</t>
    </rPh>
    <rPh sb="5" eb="8">
      <t>ジュウギョウイン</t>
    </rPh>
    <rPh sb="8" eb="10">
      <t>ハイチ</t>
    </rPh>
    <phoneticPr fontId="53"/>
  </si>
  <si>
    <t>目標工賃達成指導員の配置</t>
    <phoneticPr fontId="53"/>
  </si>
  <si>
    <t>○ 生産活動内容に記入した金額の根拠となる資料（委託契約書や請負契約書も可）を添付すること</t>
    <rPh sb="16" eb="18">
      <t>コンキョ</t>
    </rPh>
    <rPh sb="21" eb="23">
      <t>シリョウ</t>
    </rPh>
    <phoneticPr fontId="53"/>
  </si>
  <si>
    <t>利用者に支払った工賃総額</t>
    <rPh sb="8" eb="10">
      <t>コウチン</t>
    </rPh>
    <rPh sb="10" eb="12">
      <t>ソウガク</t>
    </rPh>
    <phoneticPr fontId="53"/>
  </si>
  <si>
    <r>
      <t>余剰金：</t>
    </r>
    <r>
      <rPr>
        <b/>
        <sz val="10"/>
        <color theme="1"/>
        <rFont val="ＭＳ Ｐゴシック"/>
        <family val="3"/>
        <charset val="128"/>
        <scheme val="minor"/>
      </rPr>
      <t>生産活動収入 －（経費＋工賃総額）</t>
    </r>
    <rPh sb="0" eb="3">
      <t>ヨジョウキン</t>
    </rPh>
    <rPh sb="4" eb="6">
      <t>セイサン</t>
    </rPh>
    <rPh sb="6" eb="8">
      <t>カツドウ</t>
    </rPh>
    <rPh sb="8" eb="10">
      <t>シュウニュウ</t>
    </rPh>
    <rPh sb="13" eb="15">
      <t>ケイヒ</t>
    </rPh>
    <rPh sb="16" eb="18">
      <t>コウチン</t>
    </rPh>
    <rPh sb="18" eb="20">
      <t>ソウガク</t>
    </rPh>
    <phoneticPr fontId="53"/>
  </si>
  <si>
    <t>生産活動内容と収支状況に関するシート</t>
  </si>
  <si>
    <t>【参考】　「生産活動内容と収支状況に関するシート」の記入上の留意点</t>
  </si>
  <si>
    <t>「４. 生産活動収入の内訳構成等」表中の「②貴事業所との関係」について</t>
  </si>
  <si>
    <t>下記の「子会社」「子会社等」「親会社」「親会社等」、「関連会社」又は「関係会社」等である場合、「関連企業等である」に該当すること。</t>
  </si>
  <si>
    <t>○　「子会社」「子会社等」「親会社」「親会社等」・・・会社法第2条第3号～第4号の2、会社法施行規則第3条及び第3条の２</t>
  </si>
  <si>
    <t>対象：</t>
    <phoneticPr fontId="53"/>
  </si>
  <si>
    <t>会社＝株式会社、合名会社、合資会社又は合同会社</t>
    <phoneticPr fontId="53"/>
  </si>
  <si>
    <t>等　＝会社以外の社団法人など</t>
    <phoneticPr fontId="53"/>
  </si>
  <si>
    <t>○　「関連会社」・・・法務省令第十三号「会社計算規則」第2条第3項第２１号及び同条第４項</t>
  </si>
  <si>
    <t>○　「関係会社」・・・法務省令第十三号「会社計算規則」第2条第3項第25号</t>
  </si>
  <si>
    <t>単  語</t>
    <phoneticPr fontId="53"/>
  </si>
  <si>
    <t>定  義</t>
    <phoneticPr fontId="53"/>
  </si>
  <si>
    <t>根拠法</t>
    <phoneticPr fontId="53"/>
  </si>
  <si>
    <t>解   釈</t>
    <phoneticPr fontId="53"/>
  </si>
  <si>
    <t>子会社</t>
  </si>
  <si>
    <t>会社がその総株主の議決権の過半数を有する株式会社その他の当該会社がその経営を支配している法人として法務省令で定めるものをいう。</t>
  </si>
  <si>
    <t>会社法第2条第３号、会社法施行規則第３条第１項及び第３項</t>
    <phoneticPr fontId="53"/>
  </si>
  <si>
    <r>
      <t>•</t>
    </r>
    <r>
      <rPr>
        <b/>
        <sz val="10.5"/>
        <color rgb="FF000000"/>
        <rFont val="BIZ UDPゴシック"/>
        <family val="3"/>
        <charset val="128"/>
      </rPr>
      <t>株主総会議決権数の過半数（50%超）を保有されている会社
•上記に該当しない場合、</t>
    </r>
    <r>
      <rPr>
        <b/>
        <sz val="10.5"/>
        <color rgb="FFFF0000"/>
        <rFont val="BIZ UDPゴシック"/>
        <family val="3"/>
        <charset val="128"/>
      </rPr>
      <t>「実質支配力基準」</t>
    </r>
    <r>
      <rPr>
        <b/>
        <sz val="10.5"/>
        <color rgb="FF000000"/>
        <rFont val="BIZ UDPゴシック"/>
        <family val="3"/>
        <charset val="128"/>
      </rPr>
      <t xml:space="preserve">を採用
</t>
    </r>
    <r>
      <rPr>
        <b/>
        <sz val="10.5"/>
        <rFont val="BIZ UDPゴシック"/>
        <family val="3"/>
        <charset val="128"/>
      </rPr>
      <t>→「取締役会の構成員の過半数を占める」等、経営に実質的に影響を与える要素も加味</t>
    </r>
    <phoneticPr fontId="53"/>
  </si>
  <si>
    <t>子会社等</t>
  </si>
  <si>
    <t>次のいずれかに該当する者をいう。
イ　子会社
ロ　会社以外の者がその経営を支配している
　　 法人として法務省令で定めるもの</t>
  </si>
  <si>
    <t>会社法第2条第４号、会社法施行規則第３条の２第１項及び第３項</t>
    <phoneticPr fontId="53"/>
  </si>
  <si>
    <t>他法人格にも適用</t>
  </si>
  <si>
    <t>関連会社</t>
  </si>
  <si>
    <t>会社が他の会社等の財務及び事業の方針の決定に対して重要な影響を与えることができる場合における当該他の会社等（子会社を除く。）をいう。</t>
  </si>
  <si>
    <t>会社計算規則第2条第3項第２１号及び同条第４項</t>
  </si>
  <si>
    <r>
      <t>•</t>
    </r>
    <r>
      <rPr>
        <b/>
        <sz val="10.5"/>
        <color rgb="FF000000"/>
        <rFont val="BIZ UDPゴシック"/>
        <family val="3"/>
        <charset val="128"/>
      </rPr>
      <t>他社が株主総会議決権の20％以上を有する会社（子会社を除く）
•20%未満でも</t>
    </r>
    <r>
      <rPr>
        <b/>
        <sz val="10.5"/>
        <color rgb="FFFF0000"/>
        <rFont val="BIZ UDPゴシック"/>
        <family val="3"/>
        <charset val="128"/>
      </rPr>
      <t>「影響力基準」</t>
    </r>
    <r>
      <rPr>
        <b/>
        <sz val="10.5"/>
        <color rgb="FF000000"/>
        <rFont val="BIZ UDPゴシック"/>
        <family val="3"/>
        <charset val="128"/>
      </rPr>
      <t>が採用され、役員登用、重要な販売・仕入を伴う場合は関連会社に</t>
    </r>
    <rPh sb="41" eb="44">
      <t>エイキョウリョク</t>
    </rPh>
    <phoneticPr fontId="53"/>
  </si>
  <si>
    <t>関係会社</t>
  </si>
  <si>
    <t>当該株式会社の親会社、子会社及び関連会社並びに当該株式会社が他の会社等の関連会社である場合における当該他の会社等をいう。</t>
  </si>
  <si>
    <t>会社計算規則第2条第3項第２５号</t>
  </si>
  <si>
    <t>親会社、子会社、関連会社をひとまとめにした広い概念（包括的な概念）で、企業グループ全体の関係性を示す</t>
  </si>
  <si>
    <t>（参考）実質支配力基準、影響力基準</t>
    <rPh sb="1" eb="3">
      <t>サンコウ</t>
    </rPh>
    <rPh sb="12" eb="15">
      <t>エイキョウリョク</t>
    </rPh>
    <rPh sb="15" eb="17">
      <t>キジュン</t>
    </rPh>
    <phoneticPr fontId="53"/>
  </si>
  <si>
    <t>　子会社判定のための「実質支配力基準」、関連会社判定のための「影響力基準」は、それぞれ下記①-1～①-5、②-1～②-5を勘案して判断</t>
  </si>
  <si>
    <t>他の企業との関係</t>
  </si>
  <si>
    <t>一定の条件</t>
  </si>
  <si>
    <t>子会社判定のための
「実質支配力基準」
【根拠法】
会社法施行規則第３条第３項</t>
    <phoneticPr fontId="53"/>
  </si>
  <si>
    <t>①-1 緊密者、同意者の議決権</t>
    <phoneticPr fontId="53"/>
  </si>
  <si>
    <r>
      <rPr>
        <b/>
        <sz val="12"/>
        <rFont val="BIZ UDPゴシック"/>
        <family val="3"/>
        <charset val="128"/>
      </rPr>
      <t>緊密者や同意者を含めて会</t>
    </r>
    <r>
      <rPr>
        <b/>
        <sz val="12"/>
        <color rgb="FF000000"/>
        <rFont val="BIZ UDPゴシック"/>
        <family val="3"/>
        <charset val="128"/>
      </rPr>
      <t>社が当該法人の議決権の</t>
    </r>
    <r>
      <rPr>
        <b/>
        <sz val="12"/>
        <color rgb="FFFF0000"/>
        <rFont val="BIZ UDPゴシック"/>
        <family val="3"/>
        <charset val="128"/>
      </rPr>
      <t>過半数</t>
    </r>
    <r>
      <rPr>
        <b/>
        <sz val="12"/>
        <color rgb="FF000000"/>
        <rFont val="BIZ UDPゴシック"/>
        <family val="3"/>
        <charset val="128"/>
      </rPr>
      <t>を有する場合
議決権が</t>
    </r>
    <r>
      <rPr>
        <b/>
        <sz val="12"/>
        <color rgb="FFFF0000"/>
        <rFont val="BIZ UDPゴシック"/>
        <family val="3"/>
        <charset val="128"/>
      </rPr>
      <t>過半数以下</t>
    </r>
    <r>
      <rPr>
        <b/>
        <sz val="12"/>
        <color rgb="FF000000"/>
        <rFont val="BIZ UDPゴシック"/>
        <family val="3"/>
        <charset val="128"/>
      </rPr>
      <t>の場合、下記①-2～①-5について</t>
    </r>
    <r>
      <rPr>
        <b/>
        <sz val="12"/>
        <color rgb="FFFF0000"/>
        <rFont val="BIZ UDPゴシック"/>
        <family val="3"/>
        <charset val="128"/>
      </rPr>
      <t>「実質支配力基準」</t>
    </r>
    <r>
      <rPr>
        <b/>
        <sz val="12"/>
        <color rgb="FF000000"/>
        <rFont val="BIZ UDPゴシック"/>
        <family val="3"/>
        <charset val="128"/>
      </rPr>
      <t>を判断</t>
    </r>
    <phoneticPr fontId="53"/>
  </si>
  <si>
    <t>①-2 役員、使用人関係</t>
    <rPh sb="7" eb="9">
      <t>シヨウ</t>
    </rPh>
    <rPh sb="9" eb="10">
      <t>ニン</t>
    </rPh>
    <rPh sb="10" eb="12">
      <t>カンケイ</t>
    </rPh>
    <phoneticPr fontId="53"/>
  </si>
  <si>
    <r>
      <t>会社の役員、業務を執行する社員、使用人等が当該法人の取締役会その他これに準ずる機関の構成員の</t>
    </r>
    <r>
      <rPr>
        <b/>
        <sz val="12"/>
        <color rgb="FFFF0000"/>
        <rFont val="BIZ UDPゴシック"/>
        <family val="3"/>
        <charset val="128"/>
      </rPr>
      <t>過半数</t>
    </r>
    <r>
      <rPr>
        <b/>
        <sz val="12"/>
        <rFont val="BIZ UDPゴシック"/>
        <family val="3"/>
        <charset val="128"/>
      </rPr>
      <t>を占める場合</t>
    </r>
    <rPh sb="3" eb="5">
      <t>ヤクイン</t>
    </rPh>
    <rPh sb="6" eb="8">
      <t>ギョウム</t>
    </rPh>
    <rPh sb="9" eb="11">
      <t>シッコウ</t>
    </rPh>
    <rPh sb="13" eb="15">
      <t>シャイン</t>
    </rPh>
    <rPh sb="16" eb="18">
      <t>シヨウ</t>
    </rPh>
    <rPh sb="18" eb="19">
      <t>ニン</t>
    </rPh>
    <rPh sb="19" eb="20">
      <t>トウ</t>
    </rPh>
    <phoneticPr fontId="53"/>
  </si>
  <si>
    <t>①-3 契約関係</t>
    <phoneticPr fontId="53"/>
  </si>
  <si>
    <r>
      <t>当該法人の</t>
    </r>
    <r>
      <rPr>
        <b/>
        <sz val="12"/>
        <color rgb="FFFF0000"/>
        <rFont val="BIZ UDPゴシック"/>
        <family val="3"/>
        <charset val="128"/>
      </rPr>
      <t>重要な財務及び営業又は事業の方針の決定を支配する契約等</t>
    </r>
    <r>
      <rPr>
        <b/>
        <sz val="12"/>
        <color rgb="FF000000"/>
        <rFont val="BIZ UDPゴシック"/>
        <family val="3"/>
        <charset val="128"/>
      </rPr>
      <t>が存在する場合</t>
    </r>
    <phoneticPr fontId="53"/>
  </si>
  <si>
    <t>①-4 資金関係</t>
    <phoneticPr fontId="53"/>
  </si>
  <si>
    <r>
      <t>当該法人の</t>
    </r>
    <r>
      <rPr>
        <b/>
        <sz val="12"/>
        <color rgb="FFFF0000"/>
        <rFont val="BIZ UDPゴシック"/>
        <family val="3"/>
        <charset val="128"/>
      </rPr>
      <t>重要な融資の大部分</t>
    </r>
    <r>
      <rPr>
        <b/>
        <sz val="12"/>
        <color rgb="FF000000"/>
        <rFont val="BIZ UDPゴシック"/>
        <family val="3"/>
        <charset val="128"/>
      </rPr>
      <t>を会社が行っていることにより、</t>
    </r>
    <r>
      <rPr>
        <b/>
        <sz val="12"/>
        <color rgb="FFFF0000"/>
        <rFont val="BIZ UDPゴシック"/>
        <family val="3"/>
        <charset val="128"/>
      </rPr>
      <t>財務及び事業の方針の決定</t>
    </r>
    <r>
      <rPr>
        <b/>
        <sz val="12"/>
        <color rgb="FF000000"/>
        <rFont val="BIZ UDPゴシック"/>
        <family val="3"/>
        <charset val="128"/>
      </rPr>
      <t>を支配している場合</t>
    </r>
    <phoneticPr fontId="53"/>
  </si>
  <si>
    <t>①-5 その他事実関係</t>
    <phoneticPr fontId="53"/>
  </si>
  <si>
    <t>その他当該法人の財務及び事業の方針の決定を支配するための重要な事実が存在する場合</t>
    <phoneticPr fontId="53"/>
  </si>
  <si>
    <t>関連会社判定のための
「影響力基準」
【根拠法】
会社計算規則第2条第４項</t>
  </si>
  <si>
    <t>②-1 緊密者、同意者の議決権</t>
    <phoneticPr fontId="53"/>
  </si>
  <si>
    <r>
      <t>会社が当該法人の議決権の</t>
    </r>
    <r>
      <rPr>
        <b/>
        <sz val="12"/>
        <color rgb="FFFF0000"/>
        <rFont val="BIZ UDPゴシック"/>
        <family val="3"/>
        <charset val="128"/>
      </rPr>
      <t>20％</t>
    </r>
    <r>
      <rPr>
        <b/>
        <sz val="12"/>
        <color rgb="FF000000"/>
        <rFont val="BIZ UDPゴシック"/>
        <family val="3"/>
        <charset val="128"/>
      </rPr>
      <t>を有する場合（有される場合も含む）
議決権が</t>
    </r>
    <r>
      <rPr>
        <b/>
        <sz val="12"/>
        <color rgb="FFFF0000"/>
        <rFont val="BIZ UDPゴシック"/>
        <family val="3"/>
        <charset val="128"/>
      </rPr>
      <t>15％以上20％以下</t>
    </r>
    <r>
      <rPr>
        <b/>
        <sz val="12"/>
        <color rgb="FF000000"/>
        <rFont val="BIZ UDPゴシック"/>
        <family val="3"/>
        <charset val="128"/>
      </rPr>
      <t>の場合、下記②-2～②-5について</t>
    </r>
    <r>
      <rPr>
        <b/>
        <sz val="12"/>
        <color rgb="FFFF0000"/>
        <rFont val="BIZ UDPゴシック"/>
        <family val="3"/>
        <charset val="128"/>
      </rPr>
      <t>「影響力基準」</t>
    </r>
    <r>
      <rPr>
        <b/>
        <sz val="12"/>
        <color rgb="FF000000"/>
        <rFont val="BIZ UDPゴシック"/>
        <family val="3"/>
        <charset val="128"/>
      </rPr>
      <t>を判断</t>
    </r>
    <phoneticPr fontId="53"/>
  </si>
  <si>
    <t>②-2 役員、使用人関係</t>
    <phoneticPr fontId="53"/>
  </si>
  <si>
    <r>
      <t>会社の役員、業務を執行する社員、使用人等が</t>
    </r>
    <r>
      <rPr>
        <b/>
        <sz val="12"/>
        <color rgb="FFFF0000"/>
        <rFont val="BIZ UDPゴシック"/>
        <family val="3"/>
        <charset val="128"/>
      </rPr>
      <t>他の法人の代表取締役、取締役又はこれらに準ずる役職に就任している</t>
    </r>
    <r>
      <rPr>
        <b/>
        <sz val="12"/>
        <rFont val="BIZ UDPゴシック"/>
        <family val="3"/>
        <charset val="128"/>
      </rPr>
      <t>場合</t>
    </r>
    <rPh sb="6" eb="8">
      <t>ギョウム</t>
    </rPh>
    <rPh sb="9" eb="11">
      <t>シッコウ</t>
    </rPh>
    <rPh sb="13" eb="15">
      <t>シャイン</t>
    </rPh>
    <rPh sb="16" eb="19">
      <t>シヨウニン</t>
    </rPh>
    <rPh sb="19" eb="20">
      <t>トウ</t>
    </rPh>
    <rPh sb="26" eb="28">
      <t>ダイヒョウ</t>
    </rPh>
    <rPh sb="28" eb="31">
      <t>トリシマリヤク</t>
    </rPh>
    <rPh sb="32" eb="35">
      <t>トリシマリヤク</t>
    </rPh>
    <rPh sb="35" eb="36">
      <t>マタ</t>
    </rPh>
    <rPh sb="44" eb="46">
      <t>ヤクショク</t>
    </rPh>
    <rPh sb="47" eb="49">
      <t>シュウニン</t>
    </rPh>
    <phoneticPr fontId="53"/>
  </si>
  <si>
    <t>②-3 契約関係</t>
    <phoneticPr fontId="53"/>
  </si>
  <si>
    <r>
      <t>当該法人との</t>
    </r>
    <r>
      <rPr>
        <b/>
        <sz val="12"/>
        <color rgb="FFFF0000"/>
        <rFont val="BIZ UDPゴシック"/>
        <family val="3"/>
        <charset val="128"/>
      </rPr>
      <t>重要な事業上の取引</t>
    </r>
    <r>
      <rPr>
        <b/>
        <sz val="12"/>
        <rFont val="BIZ UDPゴシック"/>
        <family val="3"/>
        <charset val="128"/>
      </rPr>
      <t>や</t>
    </r>
    <r>
      <rPr>
        <b/>
        <sz val="12"/>
        <color rgb="FFFF0000"/>
        <rFont val="BIZ UDPゴシック"/>
        <family val="3"/>
        <charset val="128"/>
      </rPr>
      <t>共同支配</t>
    </r>
    <r>
      <rPr>
        <b/>
        <sz val="12"/>
        <color rgb="FF000000"/>
        <rFont val="BIZ UDPゴシック"/>
        <family val="3"/>
        <charset val="128"/>
      </rPr>
      <t>が存在する場合</t>
    </r>
    <rPh sb="16" eb="18">
      <t>キョウドウ</t>
    </rPh>
    <rPh sb="18" eb="20">
      <t>シハイ</t>
    </rPh>
    <phoneticPr fontId="53"/>
  </si>
  <si>
    <t>②-4 資金関係</t>
    <phoneticPr fontId="53"/>
  </si>
  <si>
    <r>
      <t>会社が当該法人に対して</t>
    </r>
    <r>
      <rPr>
        <b/>
        <sz val="12"/>
        <color rgb="FFFF0000"/>
        <rFont val="BIZ UDPゴシック"/>
        <family val="3"/>
        <charset val="128"/>
      </rPr>
      <t>重要な融資</t>
    </r>
    <r>
      <rPr>
        <b/>
        <sz val="12"/>
        <color rgb="FF000000"/>
        <rFont val="BIZ UDPゴシック"/>
        <family val="3"/>
        <charset val="128"/>
      </rPr>
      <t>を行っている場合（融資を受けている場合も含む）</t>
    </r>
    <phoneticPr fontId="53"/>
  </si>
  <si>
    <t>②-5 その他事実関係</t>
    <phoneticPr fontId="53"/>
  </si>
  <si>
    <r>
      <rPr>
        <b/>
        <sz val="12"/>
        <color rgb="FFFF0000"/>
        <rFont val="BIZ UDPゴシック"/>
        <family val="3"/>
        <charset val="128"/>
      </rPr>
      <t>重要な技術提供</t>
    </r>
    <r>
      <rPr>
        <b/>
        <sz val="12"/>
        <color rgb="FF000000"/>
        <rFont val="BIZ UDPゴシック"/>
        <family val="3"/>
        <charset val="128"/>
      </rPr>
      <t>や、その他財務及び事業の方針の決定に対して重要な影響を与えることができることが推測される事実が存在する場合</t>
    </r>
    <rPh sb="0" eb="2">
      <t>ジュウヨウ</t>
    </rPh>
    <rPh sb="3" eb="5">
      <t>ギジュツ</t>
    </rPh>
    <rPh sb="5" eb="7">
      <t>テイキョウ</t>
    </rPh>
    <phoneticPr fontId="53"/>
  </si>
  <si>
    <t>分類</t>
  </si>
  <si>
    <t>配置あり</t>
    <rPh sb="0" eb="2">
      <t>ハイチ</t>
    </rPh>
    <phoneticPr fontId="53"/>
  </si>
  <si>
    <t>従業員配置6：1以上</t>
    <phoneticPr fontId="53"/>
  </si>
  <si>
    <t>1.農業</t>
  </si>
  <si>
    <t>配置なし</t>
    <rPh sb="0" eb="2">
      <t>ハイチ</t>
    </rPh>
    <phoneticPr fontId="53"/>
  </si>
  <si>
    <t>従業員配置7.5：1以上</t>
  </si>
  <si>
    <t>2.林業</t>
  </si>
  <si>
    <t>従業員配置10:1以上</t>
  </si>
  <si>
    <t>3.水産業</t>
  </si>
  <si>
    <t>4.畜産</t>
  </si>
  <si>
    <t>イ</t>
    <phoneticPr fontId="53"/>
  </si>
  <si>
    <t>（１）</t>
    <phoneticPr fontId="53"/>
  </si>
  <si>
    <t>5.パン製造</t>
  </si>
  <si>
    <t>ロ</t>
    <phoneticPr fontId="53"/>
  </si>
  <si>
    <t>（２）</t>
    <phoneticPr fontId="53"/>
  </si>
  <si>
    <t>（二）</t>
    <rPh sb="1" eb="2">
      <t>ニ</t>
    </rPh>
    <phoneticPr fontId="53"/>
  </si>
  <si>
    <t>6.菓子製造</t>
  </si>
  <si>
    <t>ハ</t>
    <phoneticPr fontId="53"/>
  </si>
  <si>
    <t>（３）</t>
  </si>
  <si>
    <t>（三）</t>
    <rPh sb="1" eb="2">
      <t>サン</t>
    </rPh>
    <phoneticPr fontId="53"/>
  </si>
  <si>
    <t>7.弁当・配食・惣菜</t>
  </si>
  <si>
    <t>ニ</t>
    <phoneticPr fontId="53"/>
  </si>
  <si>
    <t>（４）</t>
  </si>
  <si>
    <t>（四）</t>
    <rPh sb="1" eb="2">
      <t>ヨン</t>
    </rPh>
    <phoneticPr fontId="53"/>
  </si>
  <si>
    <t>8.喫茶店・レストラン</t>
  </si>
  <si>
    <t>ホ</t>
    <phoneticPr fontId="53"/>
  </si>
  <si>
    <t>（５）</t>
  </si>
  <si>
    <t>（五）</t>
    <rPh sb="1" eb="2">
      <t>ゴ</t>
    </rPh>
    <phoneticPr fontId="53"/>
  </si>
  <si>
    <t>9.調理業務</t>
  </si>
  <si>
    <t>ヘ</t>
    <phoneticPr fontId="53"/>
  </si>
  <si>
    <t>（六）</t>
    <rPh sb="1" eb="2">
      <t>ロク</t>
    </rPh>
    <phoneticPr fontId="53"/>
  </si>
  <si>
    <t>10.その他の食品製造</t>
  </si>
  <si>
    <t>ト</t>
    <phoneticPr fontId="53"/>
  </si>
  <si>
    <t>（七）</t>
    <rPh sb="1" eb="2">
      <t>ナナ</t>
    </rPh>
    <phoneticPr fontId="53"/>
  </si>
  <si>
    <t>11.繊維製品製造</t>
  </si>
  <si>
    <t>（八）</t>
    <rPh sb="1" eb="2">
      <t>ハチ</t>
    </rPh>
    <phoneticPr fontId="53"/>
  </si>
  <si>
    <t>12.皮革製品製造</t>
  </si>
  <si>
    <t>13.木工製品製造</t>
  </si>
  <si>
    <t>14.紙製品製造</t>
  </si>
  <si>
    <t>15.部品加工・機械組立</t>
  </si>
  <si>
    <t>16.その他の製造業</t>
  </si>
  <si>
    <t>17.印刷</t>
  </si>
  <si>
    <t>18.リサイクル事業</t>
  </si>
  <si>
    <t>19.屋内清掃</t>
  </si>
  <si>
    <t>21.植栽管理、環境整備</t>
  </si>
  <si>
    <t>22.クリーニング</t>
  </si>
  <si>
    <t>23.リネン</t>
  </si>
  <si>
    <t>25.検査・検品</t>
  </si>
  <si>
    <t>26.梱包・箱詰</t>
  </si>
  <si>
    <t>27.箱織</t>
  </si>
  <si>
    <t>28.袋詰め</t>
  </si>
  <si>
    <t>29.ピッキング</t>
  </si>
  <si>
    <t>30.DM 投函、ポスティング</t>
  </si>
  <si>
    <t>31.その他の軽作業</t>
  </si>
  <si>
    <t>32.仕入物販</t>
  </si>
  <si>
    <t>33.PC作業</t>
  </si>
  <si>
    <t>34.その他</t>
  </si>
  <si>
    <t>提出あり</t>
    <rPh sb="0" eb="2">
      <t>テイシュツ</t>
    </rPh>
    <phoneticPr fontId="3"/>
  </si>
  <si>
    <t>提出なし</t>
    <rPh sb="0" eb="2">
      <t>テイシュツ</t>
    </rPh>
    <phoneticPr fontId="3"/>
  </si>
  <si>
    <t>回答対象：就労継続支援A型以外</t>
    <rPh sb="13" eb="15">
      <t>イガイ</t>
    </rPh>
    <phoneticPr fontId="53"/>
  </si>
  <si>
    <t>回答対象：就労継続支援A型以外</t>
    <phoneticPr fontId="53"/>
  </si>
  <si>
    <t>【生活介護・自立訓練（機能訓練・生活訓練）・就労選択支援・就労移行支援・就労継続支援Ａ型・就労継続支援Ｂ型】</t>
    <rPh sb="1" eb="3">
      <t>セイカツ</t>
    </rPh>
    <rPh sb="3" eb="5">
      <t>カイゴ</t>
    </rPh>
    <rPh sb="6" eb="8">
      <t>ジリツ</t>
    </rPh>
    <rPh sb="8" eb="10">
      <t>クンレン</t>
    </rPh>
    <rPh sb="11" eb="13">
      <t>キノウ</t>
    </rPh>
    <rPh sb="13" eb="15">
      <t>クンレン</t>
    </rPh>
    <rPh sb="16" eb="18">
      <t>セイカツ</t>
    </rPh>
    <rPh sb="18" eb="20">
      <t>クンレン</t>
    </rPh>
    <rPh sb="22" eb="28">
      <t>シュウロウセンタクシエン</t>
    </rPh>
    <rPh sb="29" eb="31">
      <t>シュウロウ</t>
    </rPh>
    <rPh sb="31" eb="33">
      <t>イコウ</t>
    </rPh>
    <rPh sb="33" eb="35">
      <t>シエン</t>
    </rPh>
    <rPh sb="36" eb="38">
      <t>シュウロウ</t>
    </rPh>
    <rPh sb="38" eb="42">
      <t>ケイゾクシエン</t>
    </rPh>
    <rPh sb="43" eb="44">
      <t>ガタ</t>
    </rPh>
    <rPh sb="45" eb="51">
      <t>シュウロウケイゾクシエン</t>
    </rPh>
    <rPh sb="52" eb="53">
      <t>ガタ</t>
    </rPh>
    <phoneticPr fontId="3"/>
  </si>
  <si>
    <t>（７）　就労選択支援</t>
    <rPh sb="4" eb="10">
      <t>シュウロウセンタクシエン</t>
    </rPh>
    <phoneticPr fontId="3"/>
  </si>
  <si>
    <t>身体拘束廃止未実施減算</t>
    <phoneticPr fontId="3"/>
  </si>
  <si>
    <t>視覚・聴覚言語障害者支援体制加算</t>
    <phoneticPr fontId="3"/>
  </si>
  <si>
    <t>特定事業所集中減算</t>
    <rPh sb="0" eb="9">
      <t>トクテイジギョウショシュウチュウゲンサン</t>
    </rPh>
    <phoneticPr fontId="3"/>
  </si>
  <si>
    <t>※就労継続支援B型のみ</t>
    <rPh sb="1" eb="7">
      <t>シュウロウケイゾクシエン</t>
    </rPh>
    <rPh sb="8" eb="9">
      <t>ガタ</t>
    </rPh>
    <phoneticPr fontId="53"/>
  </si>
  <si>
    <t>サービス種別</t>
    <rPh sb="4" eb="6">
      <t>シュベツ</t>
    </rPh>
    <phoneticPr fontId="3"/>
  </si>
  <si>
    <t>※複数のサービスで生産活動を行っている場合、シートを複製し、サービスごとに作成すること。</t>
    <rPh sb="1" eb="3">
      <t>フクスウ</t>
    </rPh>
    <rPh sb="9" eb="11">
      <t>セイサン</t>
    </rPh>
    <rPh sb="11" eb="13">
      <t>カツドウ</t>
    </rPh>
    <rPh sb="14" eb="15">
      <t>オコナ</t>
    </rPh>
    <rPh sb="19" eb="21">
      <t>バアイ</t>
    </rPh>
    <rPh sb="26" eb="28">
      <t>フクセイ</t>
    </rPh>
    <rPh sb="37" eb="39">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</si>
</sst>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F800]dddd\,\ mmmm\ dd\,\ yyyy"/>
    <numFmt numFmtId="177" formatCode="#&quot;月&quot;"/>
    <numFmt numFmtId="178" formatCode="#,##0_ &quot;円&quot;"/>
    <numFmt numFmtId="179" formatCode="0.0%"/>
    <numFmt numFmtId="180" formatCode="#,##0;&quot;▲ &quot;#,##0&quot;円&quot;"/>
    <numFmt numFmtId="181" formatCode="#,##0_);[Red]\(#,##0\)"/>
  </numFmts>
  <fonts count="8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8"/>
      <name val="ＭＳ Ｐゴシック"/>
      <family val="3"/>
      <charset val="128"/>
    </font>
    <font>
      <sz val="10"/>
      <color theme="1"/>
      <name val="ＭＳ Ｐゴシック"/>
      <family val="3"/>
      <charset val="128"/>
    </font>
    <font>
      <sz val="8"/>
      <name val="ＭＳ ゴシック"/>
      <family val="3"/>
      <charset val="128"/>
    </font>
    <font>
      <b/>
      <sz val="8"/>
      <name val="ＭＳ Ｐゴシック"/>
      <family val="3"/>
      <charset val="128"/>
    </font>
    <font>
      <sz val="11"/>
      <color rgb="FFFF0000"/>
      <name val="ＭＳ Ｐゴシック"/>
      <family val="3"/>
      <charset val="128"/>
    </font>
    <font>
      <sz val="10"/>
      <color rgb="FFFF0000"/>
      <name val="ＭＳ Ｐゴシック"/>
      <family val="3"/>
      <charset val="128"/>
    </font>
    <font>
      <b/>
      <sz val="11"/>
      <color rgb="FFFF0000"/>
      <name val="ＭＳ Ｐゴシック"/>
      <family val="3"/>
      <charset val="128"/>
    </font>
    <font>
      <sz val="11"/>
      <color theme="1"/>
      <name val="ＭＳ Ｐゴシック"/>
      <family val="3"/>
      <charset val="128"/>
      <scheme val="minor"/>
    </font>
    <font>
      <sz val="22"/>
      <color theme="1"/>
      <name val="ＭＳ Ｐゴシック"/>
      <family val="3"/>
      <charset val="128"/>
      <scheme val="minor"/>
    </font>
    <font>
      <b/>
      <sz val="22"/>
      <color theme="1"/>
      <name val="ＭＳ Ｐゴシック"/>
      <family val="3"/>
      <charset val="128"/>
      <scheme val="minor"/>
    </font>
    <font>
      <sz val="20"/>
      <color theme="1"/>
      <name val="ＭＳ Ｐゴシック"/>
      <family val="3"/>
      <charset val="128"/>
      <scheme val="minor"/>
    </font>
    <font>
      <b/>
      <sz val="20"/>
      <color theme="1"/>
      <name val="ＭＳ Ｐゴシック"/>
      <family val="3"/>
      <charset val="128"/>
      <scheme val="minor"/>
    </font>
    <font>
      <sz val="18"/>
      <color theme="1"/>
      <name val="ＭＳ Ｐゴシック"/>
      <family val="3"/>
      <charset val="128"/>
      <scheme val="minor"/>
    </font>
    <font>
      <sz val="20"/>
      <name val="ＭＳ Ｐゴシック"/>
      <family val="3"/>
      <charset val="128"/>
    </font>
    <font>
      <b/>
      <sz val="14"/>
      <color theme="1"/>
      <name val="ＭＳ Ｐゴシック"/>
      <family val="3"/>
      <charset val="128"/>
      <scheme val="minor"/>
    </font>
    <font>
      <sz val="14"/>
      <color theme="1"/>
      <name val="ＭＳ Ｐゴシック"/>
      <family val="3"/>
      <charset val="128"/>
      <scheme val="minor"/>
    </font>
    <font>
      <b/>
      <sz val="14"/>
      <color theme="1"/>
      <name val="ＭＳ Ｐ明朝"/>
      <family val="1"/>
      <charset val="128"/>
    </font>
    <font>
      <b/>
      <sz val="14"/>
      <color indexed="8"/>
      <name val="ＭＳ Ｐゴシック"/>
      <family val="3"/>
      <charset val="128"/>
    </font>
    <font>
      <b/>
      <sz val="12"/>
      <color indexed="8"/>
      <name val="ＭＳ Ｐゴシック"/>
      <family val="3"/>
      <charset val="128"/>
    </font>
    <font>
      <b/>
      <sz val="18"/>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0"/>
      <color indexed="8"/>
      <name val="ＭＳ Ｐゴシック"/>
      <family val="3"/>
      <charset val="128"/>
    </font>
    <font>
      <u/>
      <sz val="20"/>
      <color indexed="8"/>
      <name val="ＭＳ Ｐゴシック"/>
      <family val="3"/>
      <charset val="128"/>
    </font>
    <font>
      <sz val="13"/>
      <name val="ＭＳ Ｐゴシック"/>
      <family val="3"/>
      <charset val="128"/>
    </font>
    <font>
      <sz val="6"/>
      <name val="ＭＳ Ｐゴシック"/>
      <family val="2"/>
      <charset val="128"/>
      <scheme val="minor"/>
    </font>
    <font>
      <sz val="12"/>
      <color theme="1"/>
      <name val="ＭＳ Ｐゴシック"/>
      <family val="2"/>
      <charset val="128"/>
      <scheme val="minor"/>
    </font>
    <font>
      <b/>
      <sz val="16"/>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color rgb="FFFF0000"/>
      <name val="ＭＳ Ｐゴシック"/>
      <family val="2"/>
      <charset val="128"/>
      <scheme val="minor"/>
    </font>
    <font>
      <b/>
      <sz val="12"/>
      <name val="ＭＳ Ｐゴシック"/>
      <family val="3"/>
      <charset val="128"/>
      <scheme val="minor"/>
    </font>
    <font>
      <sz val="12"/>
      <color rgb="FFFF0000"/>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10"/>
      <name val="ＭＳ Ｐゴシック"/>
      <family val="3"/>
      <charset val="128"/>
      <scheme val="minor"/>
    </font>
    <font>
      <sz val="12"/>
      <name val="ＭＳ Ｐゴシック"/>
      <family val="3"/>
      <charset val="128"/>
      <scheme val="minor"/>
    </font>
    <font>
      <b/>
      <sz val="14"/>
      <color rgb="FFFF0000"/>
      <name val="ＭＳ Ｐゴシック"/>
      <family val="3"/>
      <charset val="128"/>
      <scheme val="minor"/>
    </font>
    <font>
      <b/>
      <u/>
      <sz val="12"/>
      <name val="ＭＳ Ｐゴシック"/>
      <family val="3"/>
      <charset val="128"/>
      <scheme val="minor"/>
    </font>
    <font>
      <b/>
      <sz val="10"/>
      <color theme="1"/>
      <name val="ＭＳ Ｐゴシック"/>
      <family val="3"/>
      <charset val="128"/>
      <scheme val="minor"/>
    </font>
    <font>
      <b/>
      <sz val="14"/>
      <name val="ＭＳ Ｐゴシック"/>
      <family val="3"/>
      <charset val="128"/>
      <scheme val="minor"/>
    </font>
    <font>
      <sz val="14"/>
      <name val="ＭＳ Ｐゴシック"/>
      <family val="3"/>
      <charset val="128"/>
      <scheme val="minor"/>
    </font>
    <font>
      <sz val="10"/>
      <color theme="1"/>
      <name val="ＭＳ Ｐゴシック"/>
      <family val="2"/>
      <charset val="128"/>
      <scheme val="minor"/>
    </font>
    <font>
      <b/>
      <sz val="9"/>
      <name val="ＭＳ Ｐゴシック"/>
      <family val="3"/>
      <charset val="128"/>
      <scheme val="minor"/>
    </font>
    <font>
      <b/>
      <sz val="10"/>
      <name val="ＭＳ Ｐゴシック"/>
      <family val="3"/>
      <charset val="128"/>
      <scheme val="minor"/>
    </font>
    <font>
      <b/>
      <sz val="14"/>
      <color theme="1"/>
      <name val="BIZ UDPゴシック (太字)"/>
      <family val="3"/>
      <charset val="128"/>
    </font>
    <font>
      <b/>
      <sz val="12"/>
      <color theme="1"/>
      <name val="游ゴシックBIZ UDPゴシック (太字) (太字)"/>
      <family val="3"/>
      <charset val="128"/>
    </font>
    <font>
      <b/>
      <sz val="12"/>
      <name val="BIZ UDPゴシック"/>
      <family val="3"/>
      <charset val="128"/>
    </font>
    <font>
      <sz val="11"/>
      <color theme="1"/>
      <name val="BIZ UDPゴシック"/>
      <family val="3"/>
      <charset val="128"/>
    </font>
    <font>
      <b/>
      <sz val="12"/>
      <color rgb="FF000000"/>
      <name val="BIZ UDPゴシック"/>
      <family val="3"/>
      <charset val="128"/>
    </font>
    <font>
      <b/>
      <sz val="11"/>
      <color theme="1"/>
      <name val="BIZ UDPゴシック"/>
      <family val="3"/>
      <charset val="128"/>
    </font>
    <font>
      <b/>
      <sz val="10.5"/>
      <color rgb="FF000000"/>
      <name val="BIZ UDPゴシック"/>
      <family val="3"/>
      <charset val="128"/>
    </font>
    <font>
      <b/>
      <sz val="10.5"/>
      <name val="BIZ UDPゴシック"/>
      <family val="3"/>
      <charset val="128"/>
    </font>
    <font>
      <sz val="10.5"/>
      <color rgb="FF000000"/>
      <name val="Arial"/>
      <family val="2"/>
    </font>
    <font>
      <b/>
      <sz val="10.5"/>
      <color rgb="FFFF0000"/>
      <name val="BIZ UDPゴシック"/>
      <family val="3"/>
      <charset val="128"/>
    </font>
    <font>
      <b/>
      <sz val="11"/>
      <color theme="1"/>
      <name val="ＭＳ Ｐゴシック"/>
      <family val="2"/>
      <charset val="128"/>
      <scheme val="minor"/>
    </font>
    <font>
      <b/>
      <sz val="12"/>
      <color rgb="FFFF0000"/>
      <name val="BIZ UDPゴシック"/>
      <family val="3"/>
      <charset val="128"/>
    </font>
    <font>
      <b/>
      <sz val="13"/>
      <name val="ＭＳ Ｐゴシック"/>
      <family val="3"/>
      <charset val="128"/>
    </font>
    <font>
      <b/>
      <sz val="12"/>
      <color rgb="FFFF0000"/>
      <name val="ＭＳ Ｐゴシック"/>
      <family val="3"/>
      <charset val="128"/>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s>
  <borders count="1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hair">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hair">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medium">
        <color indexed="64"/>
      </top>
      <bottom/>
      <diagonal/>
    </border>
    <border>
      <left/>
      <right style="dotted">
        <color indexed="64"/>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medium">
        <color indexed="64"/>
      </right>
      <top style="hair">
        <color indexed="64"/>
      </top>
      <bottom style="dotted">
        <color indexed="64"/>
      </bottom>
      <diagonal/>
    </border>
    <border>
      <left/>
      <right style="medium">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medium">
        <color indexed="64"/>
      </right>
      <top/>
      <bottom style="thin">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left style="medium">
        <color indexed="64"/>
      </left>
      <right style="thin">
        <color indexed="64"/>
      </right>
      <top style="medium">
        <color indexed="64"/>
      </top>
      <bottom/>
      <diagonal/>
    </border>
    <border diagonalDown="1">
      <left/>
      <right style="medium">
        <color indexed="64"/>
      </right>
      <top style="medium">
        <color indexed="64"/>
      </top>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diagonalDown="1">
      <left/>
      <right style="medium">
        <color indexed="64"/>
      </right>
      <top/>
      <bottom/>
      <diagonal style="thin">
        <color indexed="64"/>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diagonalDown="1">
      <left/>
      <right style="medium">
        <color indexed="64"/>
      </right>
      <top/>
      <bottom style="medium">
        <color indexed="64"/>
      </bottom>
      <diagonal style="thin">
        <color indexed="64"/>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s>
  <cellStyleXfs count="5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2"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 fillId="0" borderId="0"/>
    <xf numFmtId="0" fontId="25" fillId="4" borderId="0" applyNumberFormat="0" applyBorder="0" applyAlignment="0" applyProtection="0">
      <alignment vertical="center"/>
    </xf>
    <xf numFmtId="0" fontId="2" fillId="0" borderId="0"/>
    <xf numFmtId="0" fontId="2" fillId="0" borderId="0">
      <alignment vertical="center"/>
    </xf>
    <xf numFmtId="0" fontId="34" fillId="0" borderId="0">
      <alignment vertical="center"/>
    </xf>
    <xf numFmtId="0" fontId="2" fillId="0" borderId="0"/>
    <xf numFmtId="0" fontId="9" fillId="0" borderId="0">
      <alignment vertical="center"/>
    </xf>
    <xf numFmtId="38" fontId="3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13">
    <xf numFmtId="0" fontId="0" fillId="0" borderId="0" xfId="0">
      <alignment vertical="center"/>
    </xf>
    <xf numFmtId="0" fontId="4" fillId="0" borderId="0" xfId="0" applyFont="1">
      <alignment vertical="center"/>
    </xf>
    <xf numFmtId="0" fontId="5" fillId="0" borderId="0" xfId="0" applyFont="1">
      <alignment vertical="center"/>
    </xf>
    <xf numFmtId="0" fontId="2" fillId="0" borderId="0" xfId="0" applyFont="1">
      <alignment vertical="center"/>
    </xf>
    <xf numFmtId="0" fontId="0" fillId="0" borderId="0" xfId="0" applyAlignment="1">
      <alignment horizontal="center" vertical="center"/>
    </xf>
    <xf numFmtId="0" fontId="26" fillId="0" borderId="0" xfId="0" applyFont="1">
      <alignment vertical="center"/>
    </xf>
    <xf numFmtId="0" fontId="2" fillId="0" borderId="0" xfId="0" applyFont="1" applyAlignment="1">
      <alignment horizontal="center" vertical="center"/>
    </xf>
    <xf numFmtId="0" fontId="0" fillId="0" borderId="0" xfId="0" applyAlignment="1">
      <alignment vertical="center" shrinkToFit="1"/>
    </xf>
    <xf numFmtId="0" fontId="0" fillId="0" borderId="0" xfId="0" applyAlignment="1">
      <alignment horizontal="center" vertical="center" shrinkToFit="1"/>
    </xf>
    <xf numFmtId="0" fontId="2" fillId="0" borderId="0" xfId="0" applyFont="1" applyAlignment="1">
      <alignment horizontal="center" vertical="center" shrinkToFit="1"/>
    </xf>
    <xf numFmtId="0" fontId="7" fillId="0" borderId="0" xfId="41" applyFont="1" applyAlignment="1">
      <alignment vertical="center"/>
    </xf>
    <xf numFmtId="0" fontId="7" fillId="0" borderId="0" xfId="41" applyFont="1" applyAlignment="1">
      <alignment horizontal="center" vertical="center"/>
    </xf>
    <xf numFmtId="0" fontId="0" fillId="0" borderId="0" xfId="41" applyFont="1" applyAlignment="1">
      <alignment vertical="center"/>
    </xf>
    <xf numFmtId="0" fontId="5" fillId="0" borderId="0" xfId="0" applyFont="1" applyAlignment="1">
      <alignment horizontal="center" vertical="center"/>
    </xf>
    <xf numFmtId="0" fontId="2" fillId="0" borderId="44" xfId="0" applyFont="1" applyBorder="1" applyAlignment="1">
      <alignment horizontal="center" vertical="center"/>
    </xf>
    <xf numFmtId="0" fontId="0" fillId="0" borderId="21" xfId="0" applyBorder="1">
      <alignment vertical="center"/>
    </xf>
    <xf numFmtId="0" fontId="7" fillId="0" borderId="0" xfId="41" applyFont="1" applyAlignment="1">
      <alignment horizontal="center" vertical="center" shrinkToFit="1"/>
    </xf>
    <xf numFmtId="0" fontId="28" fillId="0" borderId="0" xfId="41" applyFont="1" applyAlignment="1">
      <alignment horizontal="center" vertical="center" shrinkToFi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0" fillId="0" borderId="60" xfId="0" applyBorder="1" applyAlignment="1">
      <alignment horizontal="center" vertical="center"/>
    </xf>
    <xf numFmtId="0" fontId="0" fillId="0" borderId="64" xfId="0" applyBorder="1">
      <alignment vertical="center"/>
    </xf>
    <xf numFmtId="0" fontId="0" fillId="0" borderId="108" xfId="0" applyBorder="1" applyAlignment="1">
      <alignment horizontal="center" vertical="center"/>
    </xf>
    <xf numFmtId="0" fontId="0" fillId="24" borderId="110" xfId="0" applyFill="1" applyBorder="1" applyAlignment="1">
      <alignment horizontal="center" vertical="center"/>
    </xf>
    <xf numFmtId="0" fontId="0" fillId="0" borderId="112" xfId="0" applyBorder="1" applyAlignment="1">
      <alignment horizontal="center" vertical="center"/>
    </xf>
    <xf numFmtId="0" fontId="0" fillId="24" borderId="113" xfId="0" applyFill="1" applyBorder="1" applyAlignment="1">
      <alignment horizontal="center" vertical="center"/>
    </xf>
    <xf numFmtId="0" fontId="0" fillId="0" borderId="115" xfId="0" applyBorder="1" applyAlignment="1">
      <alignment horizontal="center" vertical="center"/>
    </xf>
    <xf numFmtId="0" fontId="0" fillId="24" borderId="116" xfId="0" applyFill="1" applyBorder="1" applyAlignment="1">
      <alignment horizontal="center" vertical="center"/>
    </xf>
    <xf numFmtId="0" fontId="0" fillId="0" borderId="30" xfId="0" applyBorder="1" applyAlignment="1">
      <alignment vertical="center" shrinkToFit="1"/>
    </xf>
    <xf numFmtId="0" fontId="0" fillId="0" borderId="62" xfId="0" applyBorder="1" applyAlignment="1">
      <alignment horizontal="center" vertical="center"/>
    </xf>
    <xf numFmtId="0" fontId="2" fillId="0" borderId="0" xfId="0" applyFont="1" applyAlignment="1">
      <alignment vertical="center" shrinkToFit="1"/>
    </xf>
    <xf numFmtId="0" fontId="2" fillId="24" borderId="32" xfId="0" applyFont="1" applyFill="1" applyBorder="1" applyAlignment="1">
      <alignment horizontal="center" vertical="center"/>
    </xf>
    <xf numFmtId="0" fontId="2" fillId="24" borderId="45" xfId="0" applyFont="1" applyFill="1" applyBorder="1" applyAlignment="1">
      <alignment horizontal="center" vertical="center"/>
    </xf>
    <xf numFmtId="0" fontId="2" fillId="24" borderId="30" xfId="0" applyFont="1" applyFill="1" applyBorder="1" applyAlignment="1">
      <alignment horizontal="center" vertical="center"/>
    </xf>
    <xf numFmtId="0" fontId="2" fillId="24" borderId="14" xfId="0" applyFont="1" applyFill="1" applyBorder="1" applyAlignment="1">
      <alignment horizontal="center" vertical="center" shrinkToFit="1"/>
    </xf>
    <xf numFmtId="0" fontId="2" fillId="24" borderId="47" xfId="0" applyFont="1" applyFill="1" applyBorder="1" applyAlignment="1">
      <alignment horizontal="center" vertical="center" shrinkToFit="1"/>
    </xf>
    <xf numFmtId="0" fontId="2" fillId="24" borderId="42" xfId="0" applyFont="1" applyFill="1" applyBorder="1" applyAlignment="1">
      <alignment horizontal="center" vertical="center" shrinkToFit="1"/>
    </xf>
    <xf numFmtId="0" fontId="2" fillId="24" borderId="13" xfId="0" applyFont="1" applyFill="1" applyBorder="1" applyAlignment="1">
      <alignment horizontal="center" vertical="center" shrinkToFit="1"/>
    </xf>
    <xf numFmtId="0" fontId="2" fillId="24" borderId="44" xfId="0" applyFont="1" applyFill="1" applyBorder="1" applyAlignment="1">
      <alignment horizontal="center" vertical="center" shrinkToFit="1"/>
    </xf>
    <xf numFmtId="0" fontId="2" fillId="24" borderId="11" xfId="0" applyFont="1" applyFill="1" applyBorder="1" applyAlignment="1">
      <alignment horizontal="center" vertical="center" shrinkToFit="1"/>
    </xf>
    <xf numFmtId="0" fontId="2" fillId="24" borderId="44" xfId="0" applyFont="1" applyFill="1" applyBorder="1" applyAlignment="1">
      <alignment horizontal="center" vertical="center"/>
    </xf>
    <xf numFmtId="0" fontId="2" fillId="24" borderId="11" xfId="0" applyFont="1" applyFill="1" applyBorder="1" applyAlignment="1">
      <alignment horizontal="center" vertical="center"/>
    </xf>
    <xf numFmtId="0" fontId="2" fillId="24" borderId="13" xfId="0" applyFont="1" applyFill="1" applyBorder="1" applyAlignment="1">
      <alignment horizontal="center" vertical="center"/>
    </xf>
    <xf numFmtId="0" fontId="2" fillId="0" borderId="20" xfId="0" applyFont="1" applyBorder="1" applyAlignment="1">
      <alignment horizontal="center" vertical="center"/>
    </xf>
    <xf numFmtId="0" fontId="7" fillId="0" borderId="12" xfId="0" applyFont="1" applyBorder="1">
      <alignment vertical="center"/>
    </xf>
    <xf numFmtId="0" fontId="7" fillId="0" borderId="18" xfId="0" applyFont="1" applyBorder="1">
      <alignment vertical="center"/>
    </xf>
    <xf numFmtId="0" fontId="0" fillId="0" borderId="12" xfId="0" applyBorder="1">
      <alignment vertical="center"/>
    </xf>
    <xf numFmtId="0" fontId="0" fillId="0" borderId="102" xfId="0" applyBorder="1">
      <alignment vertical="center"/>
    </xf>
    <xf numFmtId="0" fontId="0" fillId="24" borderId="32" xfId="0" applyFill="1" applyBorder="1" applyAlignment="1">
      <alignment horizontal="center" vertical="center"/>
    </xf>
    <xf numFmtId="0" fontId="2" fillId="25" borderId="32" xfId="0" applyFont="1" applyFill="1" applyBorder="1" applyAlignment="1">
      <alignment horizontal="center" vertical="center"/>
    </xf>
    <xf numFmtId="0" fontId="2" fillId="25" borderId="12" xfId="0" applyFont="1" applyFill="1" applyBorder="1" applyAlignment="1">
      <alignment horizontal="center" vertical="center"/>
    </xf>
    <xf numFmtId="0" fontId="2" fillId="25" borderId="25" xfId="0" applyFont="1" applyFill="1" applyBorder="1" applyAlignment="1">
      <alignment horizontal="center" vertical="center"/>
    </xf>
    <xf numFmtId="0" fontId="2" fillId="25" borderId="43" xfId="0" applyFont="1" applyFill="1" applyBorder="1" applyAlignment="1">
      <alignment horizontal="center" vertical="center"/>
    </xf>
    <xf numFmtId="0" fontId="2" fillId="25" borderId="14" xfId="0" applyFont="1" applyFill="1" applyBorder="1" applyAlignment="1">
      <alignment horizontal="center" vertical="center"/>
    </xf>
    <xf numFmtId="0" fontId="2" fillId="25" borderId="13" xfId="0" applyFont="1" applyFill="1" applyBorder="1" applyAlignment="1">
      <alignment horizontal="center" vertical="center"/>
    </xf>
    <xf numFmtId="0" fontId="30" fillId="0" borderId="0" xfId="0" applyFont="1">
      <alignment vertical="center"/>
    </xf>
    <xf numFmtId="0" fontId="7" fillId="25" borderId="13" xfId="41" applyFont="1" applyFill="1" applyBorder="1" applyAlignment="1">
      <alignment vertical="center"/>
    </xf>
    <xf numFmtId="0" fontId="7" fillId="25" borderId="10" xfId="41" applyFont="1" applyFill="1" applyBorder="1" applyAlignment="1">
      <alignment vertical="center"/>
    </xf>
    <xf numFmtId="0" fontId="7" fillId="25" borderId="11" xfId="41" applyFont="1" applyFill="1" applyBorder="1" applyAlignment="1">
      <alignment vertical="center"/>
    </xf>
    <xf numFmtId="0" fontId="7" fillId="25" borderId="14" xfId="41" applyFont="1" applyFill="1" applyBorder="1" applyAlignment="1">
      <alignment vertical="center"/>
    </xf>
    <xf numFmtId="0" fontId="7" fillId="25" borderId="15" xfId="41" applyFont="1" applyFill="1" applyBorder="1" applyAlignment="1">
      <alignment vertical="center"/>
    </xf>
    <xf numFmtId="0" fontId="7" fillId="25" borderId="42" xfId="41" applyFont="1" applyFill="1" applyBorder="1" applyAlignment="1">
      <alignment vertical="center"/>
    </xf>
    <xf numFmtId="0" fontId="7" fillId="25" borderId="32" xfId="41" applyFont="1" applyFill="1" applyBorder="1" applyAlignment="1">
      <alignment vertical="center"/>
    </xf>
    <xf numFmtId="0" fontId="7" fillId="25" borderId="24" xfId="41" applyFont="1" applyFill="1" applyBorder="1" applyAlignment="1">
      <alignment vertical="center"/>
    </xf>
    <xf numFmtId="0" fontId="7" fillId="25" borderId="30" xfId="41" applyFont="1" applyFill="1" applyBorder="1" applyAlignment="1">
      <alignment vertical="center"/>
    </xf>
    <xf numFmtId="0" fontId="7" fillId="0" borderId="14" xfId="41" applyFont="1" applyBorder="1" applyAlignment="1">
      <alignment vertical="center" shrinkToFit="1"/>
    </xf>
    <xf numFmtId="0" fontId="7" fillId="0" borderId="15" xfId="41" applyFont="1" applyBorder="1" applyAlignment="1">
      <alignment vertical="center" shrinkToFit="1"/>
    </xf>
    <xf numFmtId="0" fontId="7" fillId="0" borderId="42" xfId="41" applyFont="1" applyBorder="1" applyAlignment="1">
      <alignment vertical="center" shrinkToFit="1"/>
    </xf>
    <xf numFmtId="0" fontId="4" fillId="0" borderId="0" xfId="0" applyFont="1" applyAlignment="1">
      <alignment horizontal="center" vertical="center"/>
    </xf>
    <xf numFmtId="0" fontId="0" fillId="0" borderId="12" xfId="0" applyBorder="1" applyAlignment="1">
      <alignment horizontal="center" vertical="center" shrinkToFit="1"/>
    </xf>
    <xf numFmtId="0" fontId="31" fillId="0" borderId="0" xfId="0" applyFont="1">
      <alignment vertical="center"/>
    </xf>
    <xf numFmtId="0" fontId="32" fillId="0" borderId="0" xfId="0" applyFont="1" applyAlignment="1">
      <alignment vertical="top" wrapText="1"/>
    </xf>
    <xf numFmtId="0" fontId="31" fillId="0" borderId="0" xfId="0" applyFont="1" applyAlignment="1">
      <alignment horizontal="center" vertical="center"/>
    </xf>
    <xf numFmtId="0" fontId="35" fillId="0" borderId="0" xfId="45" applyFont="1">
      <alignment vertical="center"/>
    </xf>
    <xf numFmtId="0" fontId="0" fillId="0" borderId="0" xfId="46" applyFont="1"/>
    <xf numFmtId="0" fontId="36" fillId="0" borderId="0" xfId="45" applyFont="1">
      <alignment vertical="center"/>
    </xf>
    <xf numFmtId="0" fontId="37" fillId="0" borderId="0" xfId="45" applyFont="1">
      <alignment vertical="center"/>
    </xf>
    <xf numFmtId="0" fontId="38" fillId="0" borderId="0" xfId="45" applyFont="1" applyAlignment="1">
      <alignment horizontal="center" vertical="center"/>
    </xf>
    <xf numFmtId="0" fontId="39" fillId="0" borderId="0" xfId="45" applyFont="1" applyAlignment="1">
      <alignment horizontal="right" vertical="center"/>
    </xf>
    <xf numFmtId="0" fontId="37" fillId="0" borderId="0" xfId="45" applyFont="1" applyAlignment="1">
      <alignment horizontal="center" vertical="center"/>
    </xf>
    <xf numFmtId="0" fontId="37" fillId="0" borderId="0" xfId="45" applyFont="1" applyAlignment="1">
      <alignment horizontal="right" vertical="center"/>
    </xf>
    <xf numFmtId="0" fontId="40" fillId="0" borderId="0" xfId="46" applyFont="1"/>
    <xf numFmtId="0" fontId="34" fillId="0" borderId="0" xfId="45">
      <alignment vertical="center"/>
    </xf>
    <xf numFmtId="0" fontId="41" fillId="0" borderId="0" xfId="45" applyFont="1" applyAlignment="1">
      <alignment horizontal="center" vertical="center"/>
    </xf>
    <xf numFmtId="177" fontId="43" fillId="24" borderId="137" xfId="45" applyNumberFormat="1" applyFont="1" applyFill="1" applyBorder="1" applyAlignment="1">
      <alignment horizontal="center" vertical="center"/>
    </xf>
    <xf numFmtId="0" fontId="34" fillId="0" borderId="19" xfId="45" applyBorder="1">
      <alignment vertical="center"/>
    </xf>
    <xf numFmtId="0" fontId="42" fillId="24" borderId="131" xfId="45" quotePrefix="1" applyFont="1" applyFill="1" applyBorder="1" applyAlignment="1">
      <alignment horizontal="center" vertical="center"/>
    </xf>
    <xf numFmtId="0" fontId="42" fillId="24" borderId="27" xfId="45" quotePrefix="1" applyFont="1" applyFill="1" applyBorder="1" applyAlignment="1">
      <alignment horizontal="center" vertical="center"/>
    </xf>
    <xf numFmtId="0" fontId="42" fillId="24" borderId="82" xfId="45" applyFont="1" applyFill="1" applyBorder="1" applyAlignment="1">
      <alignment horizontal="center" vertical="center"/>
    </xf>
    <xf numFmtId="0" fontId="42" fillId="24" borderId="137" xfId="45" applyFont="1" applyFill="1" applyBorder="1" applyAlignment="1">
      <alignment horizontal="center" vertical="center"/>
    </xf>
    <xf numFmtId="0" fontId="42" fillId="24" borderId="72" xfId="45" applyFont="1" applyFill="1" applyBorder="1" applyAlignment="1">
      <alignment horizontal="center" vertical="center"/>
    </xf>
    <xf numFmtId="0" fontId="41" fillId="28" borderId="72" xfId="45" applyFont="1" applyFill="1" applyBorder="1" applyAlignment="1">
      <alignment horizontal="center" vertical="center"/>
    </xf>
    <xf numFmtId="0" fontId="42" fillId="0" borderId="139" xfId="45" applyFont="1" applyBorder="1">
      <alignment vertical="center"/>
    </xf>
    <xf numFmtId="0" fontId="42" fillId="24" borderId="23" xfId="45" quotePrefix="1" applyFont="1" applyFill="1" applyBorder="1" applyAlignment="1">
      <alignment horizontal="center" vertical="center"/>
    </xf>
    <xf numFmtId="0" fontId="42" fillId="24" borderId="76" xfId="45" applyFont="1" applyFill="1" applyBorder="1" applyAlignment="1">
      <alignment horizontal="center" vertical="center"/>
    </xf>
    <xf numFmtId="0" fontId="42" fillId="24" borderId="140" xfId="45" applyFont="1" applyFill="1" applyBorder="1" applyAlignment="1">
      <alignment horizontal="center" vertical="center"/>
    </xf>
    <xf numFmtId="0" fontId="42" fillId="24" borderId="18" xfId="45" applyFont="1" applyFill="1" applyBorder="1" applyAlignment="1">
      <alignment horizontal="center" vertical="center"/>
    </xf>
    <xf numFmtId="0" fontId="42" fillId="24" borderId="18" xfId="45" quotePrefix="1" applyFont="1" applyFill="1" applyBorder="1" applyAlignment="1">
      <alignment horizontal="center" vertical="center"/>
    </xf>
    <xf numFmtId="0" fontId="41" fillId="28" borderId="18" xfId="45" applyFont="1" applyFill="1" applyBorder="1" applyAlignment="1">
      <alignment horizontal="center" vertical="center"/>
    </xf>
    <xf numFmtId="0" fontId="42" fillId="24" borderId="13" xfId="45" quotePrefix="1" applyFont="1" applyFill="1" applyBorder="1" applyAlignment="1">
      <alignment horizontal="center" vertical="center"/>
    </xf>
    <xf numFmtId="0" fontId="42" fillId="24" borderId="23" xfId="45" applyFont="1" applyFill="1" applyBorder="1" applyAlignment="1">
      <alignment horizontal="center" vertical="center"/>
    </xf>
    <xf numFmtId="55" fontId="42" fillId="0" borderId="139" xfId="45" applyNumberFormat="1" applyFont="1" applyBorder="1">
      <alignment vertical="center"/>
    </xf>
    <xf numFmtId="0" fontId="34" fillId="24" borderId="146" xfId="45" applyFill="1" applyBorder="1" applyAlignment="1">
      <alignment horizontal="center" vertical="center"/>
    </xf>
    <xf numFmtId="0" fontId="39" fillId="29" borderId="19" xfId="45" applyFont="1" applyFill="1" applyBorder="1">
      <alignment vertical="center"/>
    </xf>
    <xf numFmtId="0" fontId="46" fillId="0" borderId="147" xfId="45" applyFont="1" applyBorder="1" applyAlignment="1">
      <alignment horizontal="right" vertical="center"/>
    </xf>
    <xf numFmtId="0" fontId="39" fillId="0" borderId="148" xfId="45" applyFont="1" applyBorder="1" applyAlignment="1">
      <alignment horizontal="left" vertical="center"/>
    </xf>
    <xf numFmtId="38" fontId="46" fillId="28" borderId="149" xfId="48" applyFont="1" applyFill="1" applyBorder="1" applyAlignment="1">
      <alignment horizontal="center" vertical="center"/>
    </xf>
    <xf numFmtId="0" fontId="39" fillId="0" borderId="139" xfId="45" applyFont="1" applyBorder="1">
      <alignment vertical="center"/>
    </xf>
    <xf numFmtId="0" fontId="4" fillId="0" borderId="0" xfId="46" applyFont="1"/>
    <xf numFmtId="0" fontId="39" fillId="0" borderId="126" xfId="45" applyFont="1" applyBorder="1" applyAlignment="1">
      <alignment horizontal="right" vertical="center"/>
    </xf>
    <xf numFmtId="0" fontId="39" fillId="24" borderId="23" xfId="45" applyFont="1" applyFill="1" applyBorder="1" applyAlignment="1">
      <alignment horizontal="center" vertical="center"/>
    </xf>
    <xf numFmtId="0" fontId="46" fillId="28" borderId="18" xfId="45" applyFont="1" applyFill="1" applyBorder="1" applyAlignment="1">
      <alignment horizontal="center" vertical="center"/>
    </xf>
    <xf numFmtId="0" fontId="39" fillId="0" borderId="18" xfId="45" applyFont="1" applyBorder="1" applyAlignment="1">
      <alignment horizontal="center" vertical="center"/>
    </xf>
    <xf numFmtId="0" fontId="39" fillId="29" borderId="65" xfId="45" applyFont="1" applyFill="1" applyBorder="1">
      <alignment vertical="center"/>
    </xf>
    <xf numFmtId="0" fontId="39" fillId="0" borderId="150" xfId="45" applyFont="1" applyBorder="1" applyAlignment="1">
      <alignment horizontal="right" vertical="center"/>
    </xf>
    <xf numFmtId="0" fontId="39" fillId="0" borderId="151" xfId="45" applyFont="1" applyBorder="1" applyAlignment="1">
      <alignment horizontal="left" vertical="center"/>
    </xf>
    <xf numFmtId="0" fontId="39" fillId="24" borderId="147" xfId="45" applyFont="1" applyFill="1" applyBorder="1" applyAlignment="1">
      <alignment horizontal="center" vertical="center"/>
    </xf>
    <xf numFmtId="0" fontId="39" fillId="0" borderId="126" xfId="45" applyFont="1" applyBorder="1" applyAlignment="1">
      <alignment horizontal="center" vertical="center"/>
    </xf>
    <xf numFmtId="0" fontId="39" fillId="0" borderId="144" xfId="45" applyFont="1" applyBorder="1">
      <alignment vertical="center"/>
    </xf>
    <xf numFmtId="0" fontId="39" fillId="0" borderId="0" xfId="45" applyFont="1">
      <alignment vertical="center"/>
    </xf>
    <xf numFmtId="0" fontId="47" fillId="0" borderId="0" xfId="45" applyFont="1" applyAlignment="1">
      <alignment horizontal="left" vertical="center"/>
    </xf>
    <xf numFmtId="0" fontId="47" fillId="0" borderId="0" xfId="45" applyFont="1">
      <alignment vertical="center"/>
    </xf>
    <xf numFmtId="0" fontId="39" fillId="28" borderId="149" xfId="45" applyFont="1" applyFill="1" applyBorder="1">
      <alignment vertical="center"/>
    </xf>
    <xf numFmtId="0" fontId="42" fillId="0" borderId="0" xfId="45" applyFont="1">
      <alignment vertical="center"/>
    </xf>
    <xf numFmtId="0" fontId="42" fillId="0" borderId="0" xfId="45" applyFont="1" applyAlignment="1">
      <alignment horizontal="left" vertical="center"/>
    </xf>
    <xf numFmtId="0" fontId="46" fillId="28" borderId="12" xfId="45" applyFont="1" applyFill="1" applyBorder="1">
      <alignment vertical="center"/>
    </xf>
    <xf numFmtId="0" fontId="41" fillId="0" borderId="0" xfId="45" applyFont="1">
      <alignment vertical="center"/>
    </xf>
    <xf numFmtId="0" fontId="41" fillId="0" borderId="0" xfId="45" applyFont="1" applyAlignment="1">
      <alignment horizontal="right" vertical="center"/>
    </xf>
    <xf numFmtId="0" fontId="48" fillId="28" borderId="12" xfId="45" applyFont="1" applyFill="1" applyBorder="1">
      <alignment vertical="center"/>
    </xf>
    <xf numFmtId="0" fontId="49" fillId="0" borderId="0" xfId="45" applyFont="1" applyAlignment="1">
      <alignment horizontal="left" vertical="center"/>
    </xf>
    <xf numFmtId="0" fontId="37" fillId="0" borderId="0" xfId="45" applyFont="1" applyAlignment="1">
      <alignment vertical="center" wrapText="1"/>
    </xf>
    <xf numFmtId="0" fontId="37" fillId="0" borderId="0" xfId="45" applyFont="1" applyAlignment="1">
      <alignment horizontal="left" vertical="center"/>
    </xf>
    <xf numFmtId="0" fontId="42" fillId="0" borderId="0" xfId="45" applyFont="1" applyAlignment="1">
      <alignment vertical="center" wrapText="1"/>
    </xf>
    <xf numFmtId="0" fontId="46" fillId="0" borderId="0" xfId="49" applyFont="1" applyAlignment="1">
      <alignment horizontal="center" vertical="center"/>
    </xf>
    <xf numFmtId="0" fontId="1" fillId="0" borderId="0" xfId="49">
      <alignment vertical="center"/>
    </xf>
    <xf numFmtId="0" fontId="54" fillId="0" borderId="0" xfId="49" applyFont="1" applyAlignment="1">
      <alignment horizontal="right" vertical="center"/>
    </xf>
    <xf numFmtId="0" fontId="47" fillId="0" borderId="0" xfId="49" applyFont="1" applyAlignment="1">
      <alignment horizontal="right" vertical="center"/>
    </xf>
    <xf numFmtId="0" fontId="55" fillId="0" borderId="0" xfId="49" applyFont="1" applyAlignment="1">
      <alignment horizontal="center" vertical="center"/>
    </xf>
    <xf numFmtId="0" fontId="56" fillId="0" borderId="0" xfId="49" applyFont="1">
      <alignment vertical="center"/>
    </xf>
    <xf numFmtId="0" fontId="34" fillId="0" borderId="0" xfId="49" applyFont="1">
      <alignment vertical="center"/>
    </xf>
    <xf numFmtId="0" fontId="1" fillId="0" borderId="0" xfId="49" applyAlignment="1">
      <alignment horizontal="right"/>
    </xf>
    <xf numFmtId="0" fontId="1" fillId="0" borderId="0" xfId="49" applyAlignment="1">
      <alignment horizontal="left" vertical="center"/>
    </xf>
    <xf numFmtId="0" fontId="41" fillId="0" borderId="0" xfId="49" applyFont="1" applyAlignment="1">
      <alignment horizontal="center" vertical="center"/>
    </xf>
    <xf numFmtId="0" fontId="57" fillId="0" borderId="0" xfId="49" applyFont="1">
      <alignment vertical="center"/>
    </xf>
    <xf numFmtId="0" fontId="58" fillId="0" borderId="0" xfId="49" applyFont="1">
      <alignment vertical="center"/>
    </xf>
    <xf numFmtId="0" fontId="1" fillId="0" borderId="0" xfId="49" applyAlignment="1">
      <alignment horizontal="right" vertical="center"/>
    </xf>
    <xf numFmtId="0" fontId="58" fillId="31" borderId="0" xfId="49" applyFont="1" applyFill="1">
      <alignment vertical="center"/>
    </xf>
    <xf numFmtId="0" fontId="61" fillId="0" borderId="0" xfId="49" applyFont="1">
      <alignment vertical="center"/>
    </xf>
    <xf numFmtId="0" fontId="47" fillId="0" borderId="0" xfId="49" applyFont="1">
      <alignment vertical="center"/>
    </xf>
    <xf numFmtId="0" fontId="62" fillId="0" borderId="0" xfId="49" applyFont="1">
      <alignment vertical="center"/>
    </xf>
    <xf numFmtId="0" fontId="63" fillId="0" borderId="0" xfId="49" applyFont="1">
      <alignment vertical="center"/>
    </xf>
    <xf numFmtId="0" fontId="65" fillId="30" borderId="13" xfId="49" applyFont="1" applyFill="1" applyBorder="1">
      <alignment vertical="center"/>
    </xf>
    <xf numFmtId="0" fontId="59" fillId="30" borderId="16" xfId="49" applyFont="1" applyFill="1" applyBorder="1" applyAlignment="1">
      <alignment horizontal="center" vertical="center"/>
    </xf>
    <xf numFmtId="0" fontId="59" fillId="30" borderId="66" xfId="49" applyFont="1" applyFill="1" applyBorder="1" applyAlignment="1">
      <alignment horizontal="center" vertical="center"/>
    </xf>
    <xf numFmtId="0" fontId="60" fillId="0" borderId="0" xfId="49" applyFont="1" applyAlignment="1">
      <alignment vertical="center" wrapText="1"/>
    </xf>
    <xf numFmtId="0" fontId="64" fillId="0" borderId="0" xfId="49" applyFont="1" applyAlignment="1">
      <alignment vertical="center" wrapText="1"/>
    </xf>
    <xf numFmtId="0" fontId="58" fillId="30" borderId="13" xfId="49" applyFont="1" applyFill="1" applyBorder="1" applyAlignment="1">
      <alignment horizontal="right" vertical="center"/>
    </xf>
    <xf numFmtId="0" fontId="1" fillId="0" borderId="35" xfId="49" applyBorder="1">
      <alignment vertical="center"/>
    </xf>
    <xf numFmtId="0" fontId="59" fillId="0" borderId="0" xfId="49" applyFont="1" applyAlignment="1">
      <alignment horizontal="right" vertical="center"/>
    </xf>
    <xf numFmtId="178" fontId="58" fillId="0" borderId="25" xfId="49" applyNumberFormat="1" applyFont="1" applyBorder="1" applyAlignment="1">
      <alignment horizontal="right"/>
    </xf>
    <xf numFmtId="0" fontId="58" fillId="0" borderId="0" xfId="49" applyFont="1" applyAlignment="1">
      <alignment horizontal="left" vertical="top" wrapText="1"/>
    </xf>
    <xf numFmtId="0" fontId="57" fillId="30" borderId="12" xfId="49" applyFont="1" applyFill="1" applyBorder="1" applyAlignment="1">
      <alignment horizontal="center" vertical="center"/>
    </xf>
    <xf numFmtId="0" fontId="61" fillId="30" borderId="66" xfId="49" applyFont="1" applyFill="1" applyBorder="1" applyAlignment="1">
      <alignment horizontal="center" vertical="center"/>
    </xf>
    <xf numFmtId="0" fontId="57" fillId="0" borderId="13" xfId="49" applyFont="1" applyBorder="1" applyAlignment="1">
      <alignment horizontal="center" vertical="center"/>
    </xf>
    <xf numFmtId="0" fontId="62" fillId="0" borderId="0" xfId="49" applyFont="1" applyAlignment="1">
      <alignment vertical="center" wrapText="1"/>
    </xf>
    <xf numFmtId="0" fontId="58" fillId="0" borderId="0" xfId="49" applyFont="1" applyAlignment="1">
      <alignment horizontal="left" vertical="center"/>
    </xf>
    <xf numFmtId="0" fontId="56" fillId="30" borderId="66" xfId="49" applyFont="1" applyFill="1" applyBorder="1" applyAlignment="1">
      <alignment horizontal="center" vertical="center" shrinkToFit="1"/>
    </xf>
    <xf numFmtId="0" fontId="56" fillId="30" borderId="12" xfId="49" applyFont="1" applyFill="1" applyBorder="1" applyAlignment="1">
      <alignment horizontal="center" vertical="center" shrinkToFit="1"/>
    </xf>
    <xf numFmtId="179" fontId="1" fillId="0" borderId="13" xfId="49" applyNumberFormat="1" applyBorder="1" applyAlignment="1">
      <alignment horizontal="right"/>
    </xf>
    <xf numFmtId="178" fontId="66" fillId="0" borderId="0" xfId="49" applyNumberFormat="1" applyFont="1" applyAlignment="1">
      <alignment horizontal="right"/>
    </xf>
    <xf numFmtId="178" fontId="66" fillId="0" borderId="12" xfId="49" applyNumberFormat="1" applyFont="1" applyBorder="1" applyAlignment="1">
      <alignment horizontal="right"/>
    </xf>
    <xf numFmtId="0" fontId="47" fillId="0" borderId="13" xfId="49" applyFont="1" applyBorder="1" applyAlignment="1">
      <alignment horizontal="left" vertical="center"/>
    </xf>
    <xf numFmtId="0" fontId="47" fillId="0" borderId="10" xfId="49" applyFont="1" applyBorder="1" applyAlignment="1">
      <alignment horizontal="left" vertical="center"/>
    </xf>
    <xf numFmtId="178" fontId="47" fillId="28" borderId="66" xfId="49" applyNumberFormat="1" applyFont="1" applyFill="1" applyBorder="1" applyAlignment="1">
      <alignment horizontal="right"/>
    </xf>
    <xf numFmtId="180" fontId="66" fillId="0" borderId="25" xfId="49" applyNumberFormat="1" applyFont="1" applyBorder="1" applyAlignment="1">
      <alignment horizontal="right" shrinkToFit="1"/>
    </xf>
    <xf numFmtId="180" fontId="66" fillId="0" borderId="39" xfId="49" applyNumberFormat="1" applyFont="1" applyBorder="1" applyAlignment="1">
      <alignment horizontal="right" shrinkToFit="1"/>
    </xf>
    <xf numFmtId="0" fontId="58" fillId="0" borderId="13" xfId="49" applyFont="1" applyBorder="1" applyAlignment="1">
      <alignment vertical="center" shrinkToFit="1"/>
    </xf>
    <xf numFmtId="181" fontId="1" fillId="0" borderId="0" xfId="49" applyNumberFormat="1">
      <alignment vertical="center"/>
    </xf>
    <xf numFmtId="0" fontId="1" fillId="0" borderId="12" xfId="49" applyBorder="1" applyAlignment="1">
      <alignment horizontal="right" vertical="center"/>
    </xf>
    <xf numFmtId="178" fontId="66" fillId="0" borderId="25" xfId="49" applyNumberFormat="1" applyFont="1" applyBorder="1" applyAlignment="1">
      <alignment shrinkToFit="1"/>
    </xf>
    <xf numFmtId="0" fontId="47" fillId="0" borderId="0" xfId="49" applyFont="1" applyAlignment="1">
      <alignment horizontal="left" vertical="center"/>
    </xf>
    <xf numFmtId="178" fontId="66" fillId="0" borderId="0" xfId="49" applyNumberFormat="1" applyFont="1" applyAlignment="1"/>
    <xf numFmtId="38" fontId="56" fillId="0" borderId="0" xfId="50" applyFont="1">
      <alignment vertical="center"/>
    </xf>
    <xf numFmtId="0" fontId="57" fillId="0" borderId="0" xfId="49" applyFont="1" applyAlignment="1">
      <alignment horizontal="left" vertical="center"/>
    </xf>
    <xf numFmtId="178" fontId="61" fillId="0" borderId="0" xfId="49" applyNumberFormat="1" applyFont="1" applyAlignment="1"/>
    <xf numFmtId="179" fontId="56" fillId="0" borderId="0" xfId="51" applyNumberFormat="1" applyFont="1">
      <alignment vertical="center"/>
    </xf>
    <xf numFmtId="180" fontId="66" fillId="0" borderId="80" xfId="49" applyNumberFormat="1" applyFont="1" applyBorder="1" applyAlignment="1">
      <alignment horizontal="right" shrinkToFit="1"/>
    </xf>
    <xf numFmtId="0" fontId="76" fillId="0" borderId="0" xfId="49" applyFont="1">
      <alignment vertical="center"/>
    </xf>
    <xf numFmtId="0" fontId="77" fillId="0" borderId="0" xfId="49" applyFont="1" applyAlignment="1">
      <alignment horizontal="left" vertical="center" readingOrder="1"/>
    </xf>
    <xf numFmtId="0" fontId="78" fillId="0" borderId="0" xfId="49" applyFont="1">
      <alignment vertical="center"/>
    </xf>
    <xf numFmtId="0" fontId="79" fillId="0" borderId="0" xfId="49" applyFont="1" applyAlignment="1">
      <alignment horizontal="right" vertical="center" readingOrder="1"/>
    </xf>
    <xf numFmtId="0" fontId="80" fillId="0" borderId="0" xfId="49" applyFont="1">
      <alignment vertical="center"/>
    </xf>
    <xf numFmtId="0" fontId="79" fillId="0" borderId="0" xfId="49" applyFont="1" applyAlignment="1">
      <alignment horizontal="left" vertical="center" indent="4" readingOrder="1"/>
    </xf>
    <xf numFmtId="0" fontId="79" fillId="0" borderId="0" xfId="49" applyFont="1" applyAlignment="1">
      <alignment horizontal="left" vertical="center" readingOrder="1"/>
    </xf>
    <xf numFmtId="0" fontId="77" fillId="32" borderId="164" xfId="49" applyFont="1" applyFill="1" applyBorder="1" applyAlignment="1">
      <alignment horizontal="center" vertical="center" wrapText="1" readingOrder="1"/>
    </xf>
    <xf numFmtId="0" fontId="77" fillId="32" borderId="125" xfId="49" applyFont="1" applyFill="1" applyBorder="1" applyAlignment="1">
      <alignment horizontal="center" vertical="center" wrapText="1" readingOrder="1"/>
    </xf>
    <xf numFmtId="0" fontId="77" fillId="32" borderId="126" xfId="49" applyFont="1" applyFill="1" applyBorder="1" applyAlignment="1">
      <alignment horizontal="center" vertical="center" wrapText="1" readingOrder="1"/>
    </xf>
    <xf numFmtId="0" fontId="81" fillId="0" borderId="164" xfId="49" applyFont="1" applyBorder="1" applyAlignment="1">
      <alignment horizontal="left" vertical="center" wrapText="1" readingOrder="1"/>
    </xf>
    <xf numFmtId="0" fontId="81" fillId="0" borderId="125" xfId="49" applyFont="1" applyBorder="1" applyAlignment="1">
      <alignment horizontal="left" vertical="center" wrapText="1" readingOrder="1"/>
    </xf>
    <xf numFmtId="0" fontId="82" fillId="0" borderId="125" xfId="49" applyFont="1" applyBorder="1" applyAlignment="1">
      <alignment horizontal="left" vertical="center" wrapText="1" readingOrder="1"/>
    </xf>
    <xf numFmtId="0" fontId="83" fillId="0" borderId="126" xfId="49" applyFont="1" applyBorder="1" applyAlignment="1">
      <alignment horizontal="left" vertical="center" wrapText="1" indent="1" readingOrder="1"/>
    </xf>
    <xf numFmtId="0" fontId="81" fillId="0" borderId="126" xfId="49" applyFont="1" applyBorder="1" applyAlignment="1">
      <alignment horizontal="left" vertical="center" wrapText="1" readingOrder="1"/>
    </xf>
    <xf numFmtId="0" fontId="81" fillId="0" borderId="68" xfId="49" applyFont="1" applyBorder="1" applyAlignment="1">
      <alignment horizontal="left" vertical="center" wrapText="1" readingOrder="1"/>
    </xf>
    <xf numFmtId="0" fontId="81" fillId="0" borderId="56" xfId="49" applyFont="1" applyBorder="1" applyAlignment="1">
      <alignment horizontal="left" vertical="center" wrapText="1" readingOrder="1"/>
    </xf>
    <xf numFmtId="0" fontId="82" fillId="0" borderId="56" xfId="49" applyFont="1" applyBorder="1" applyAlignment="1">
      <alignment horizontal="left" vertical="center" wrapText="1" readingOrder="1"/>
    </xf>
    <xf numFmtId="0" fontId="83" fillId="0" borderId="150" xfId="49" applyFont="1" applyBorder="1" applyAlignment="1">
      <alignment horizontal="left" vertical="center" wrapText="1" indent="1" readingOrder="1"/>
    </xf>
    <xf numFmtId="0" fontId="85" fillId="0" borderId="0" xfId="49" applyFont="1">
      <alignment vertical="center"/>
    </xf>
    <xf numFmtId="0" fontId="79" fillId="0" borderId="165" xfId="49" applyFont="1" applyBorder="1" applyAlignment="1">
      <alignment horizontal="left" vertical="center" wrapText="1" readingOrder="1"/>
    </xf>
    <xf numFmtId="0" fontId="79" fillId="0" borderId="25" xfId="49" applyFont="1" applyBorder="1" applyAlignment="1">
      <alignment horizontal="left" vertical="center" wrapText="1" readingOrder="1"/>
    </xf>
    <xf numFmtId="0" fontId="79" fillId="0" borderId="12" xfId="49" applyFont="1" applyBorder="1" applyAlignment="1">
      <alignment horizontal="left" vertical="center" wrapText="1" readingOrder="1"/>
    </xf>
    <xf numFmtId="0" fontId="79" fillId="0" borderId="43" xfId="49" applyFont="1" applyBorder="1" applyAlignment="1">
      <alignment horizontal="left" vertical="center" wrapText="1" readingOrder="1"/>
    </xf>
    <xf numFmtId="49" fontId="56" fillId="0" borderId="0" xfId="49" applyNumberFormat="1" applyFont="1">
      <alignment vertical="center"/>
    </xf>
    <xf numFmtId="0" fontId="1" fillId="24" borderId="137" xfId="49" applyFill="1" applyBorder="1" applyAlignment="1">
      <alignment horizontal="left" vertical="center"/>
    </xf>
    <xf numFmtId="0" fontId="1" fillId="24" borderId="140" xfId="49" applyFill="1" applyBorder="1" applyAlignment="1">
      <alignment horizontal="left" vertical="center"/>
    </xf>
    <xf numFmtId="0" fontId="1" fillId="24" borderId="145" xfId="49" applyFill="1" applyBorder="1" applyAlignment="1">
      <alignment horizontal="left" vertical="center"/>
    </xf>
    <xf numFmtId="0" fontId="59" fillId="25" borderId="12" xfId="49" applyFont="1" applyFill="1" applyBorder="1" applyAlignment="1">
      <alignment horizontal="center" vertical="center"/>
    </xf>
    <xf numFmtId="0" fontId="59" fillId="25" borderId="18" xfId="49" applyFont="1" applyFill="1" applyBorder="1" applyAlignment="1">
      <alignment horizontal="center" vertical="center"/>
    </xf>
    <xf numFmtId="0" fontId="59" fillId="25" borderId="23" xfId="49" applyFont="1" applyFill="1" applyBorder="1" applyAlignment="1">
      <alignment horizontal="center" vertical="center"/>
    </xf>
    <xf numFmtId="0" fontId="58" fillId="25" borderId="64" xfId="49" applyFont="1" applyFill="1" applyBorder="1" applyAlignment="1">
      <alignment horizontal="left" vertical="center" shrinkToFit="1"/>
    </xf>
    <xf numFmtId="0" fontId="58" fillId="25" borderId="19" xfId="49" applyFont="1" applyFill="1" applyBorder="1" applyAlignment="1">
      <alignment horizontal="left" vertical="center" shrinkToFit="1"/>
    </xf>
    <xf numFmtId="0" fontId="58" fillId="25" borderId="65" xfId="49" applyFont="1" applyFill="1" applyBorder="1" applyAlignment="1">
      <alignment horizontal="left" vertical="center" shrinkToFit="1"/>
    </xf>
    <xf numFmtId="0" fontId="58" fillId="25" borderId="26" xfId="49" applyFont="1" applyFill="1" applyBorder="1" applyAlignment="1">
      <alignment horizontal="center" vertical="center" shrinkToFit="1"/>
    </xf>
    <xf numFmtId="0" fontId="58" fillId="25" borderId="10" xfId="49" applyFont="1" applyFill="1" applyBorder="1" applyAlignment="1">
      <alignment horizontal="center" vertical="center" shrinkToFit="1"/>
    </xf>
    <xf numFmtId="0" fontId="58" fillId="25" borderId="24" xfId="49" applyFont="1" applyFill="1" applyBorder="1" applyAlignment="1">
      <alignment horizontal="center" vertical="center" shrinkToFit="1"/>
    </xf>
    <xf numFmtId="178" fontId="58" fillId="24" borderId="61" xfId="49" applyNumberFormat="1" applyFont="1" applyFill="1" applyBorder="1" applyAlignment="1">
      <alignment horizontal="right"/>
    </xf>
    <xf numFmtId="178" fontId="58" fillId="24" borderId="18" xfId="49" applyNumberFormat="1" applyFont="1" applyFill="1" applyBorder="1" applyAlignment="1">
      <alignment horizontal="right"/>
    </xf>
    <xf numFmtId="178" fontId="58" fillId="24" borderId="69" xfId="49" applyNumberFormat="1" applyFont="1" applyFill="1" applyBorder="1" applyAlignment="1">
      <alignment horizontal="right"/>
    </xf>
    <xf numFmtId="178" fontId="66" fillId="24" borderId="149" xfId="49" applyNumberFormat="1" applyFont="1" applyFill="1" applyBorder="1" applyAlignment="1">
      <alignment horizontal="right" shrinkToFit="1"/>
    </xf>
    <xf numFmtId="178" fontId="66" fillId="24" borderId="137" xfId="49" applyNumberFormat="1" applyFont="1" applyFill="1" applyBorder="1" applyAlignment="1">
      <alignment horizontal="right" shrinkToFit="1"/>
    </xf>
    <xf numFmtId="178" fontId="66" fillId="24" borderId="146" xfId="49" applyNumberFormat="1" applyFont="1" applyFill="1" applyBorder="1" applyAlignment="1">
      <alignment horizontal="right" shrinkToFit="1"/>
    </xf>
    <xf numFmtId="178" fontId="66" fillId="24" borderId="145" xfId="49" applyNumberFormat="1" applyFont="1" applyFill="1" applyBorder="1" applyAlignment="1">
      <alignment horizontal="right" shrinkToFit="1"/>
    </xf>
    <xf numFmtId="0" fontId="1" fillId="24" borderId="60" xfId="49" applyFill="1" applyBorder="1" applyAlignment="1">
      <alignment horizontal="left" vertical="center" shrinkToFit="1"/>
    </xf>
    <xf numFmtId="0" fontId="1" fillId="24" borderId="12" xfId="49" applyFill="1" applyBorder="1" applyAlignment="1">
      <alignment horizontal="left" vertical="center" shrinkToFit="1"/>
    </xf>
    <xf numFmtId="0" fontId="1" fillId="24" borderId="43" xfId="49" applyFill="1" applyBorder="1" applyAlignment="1">
      <alignment horizontal="left" vertical="center" shrinkToFit="1"/>
    </xf>
    <xf numFmtId="0" fontId="1" fillId="24" borderId="61" xfId="49" applyFill="1" applyBorder="1" applyAlignment="1">
      <alignment horizontal="left" vertical="center" shrinkToFit="1"/>
    </xf>
    <xf numFmtId="0" fontId="1" fillId="24" borderId="18" xfId="49" applyFill="1" applyBorder="1" applyAlignment="1">
      <alignment horizontal="left" vertical="center" shrinkToFit="1"/>
    </xf>
    <xf numFmtId="0" fontId="1" fillId="24" borderId="69" xfId="49" applyFill="1" applyBorder="1" applyAlignment="1">
      <alignment horizontal="left" vertical="center" shrinkToFit="1"/>
    </xf>
    <xf numFmtId="178" fontId="66" fillId="24" borderId="140" xfId="49" applyNumberFormat="1" applyFont="1" applyFill="1" applyBorder="1" applyAlignment="1">
      <alignment horizontal="right" shrinkToFit="1"/>
    </xf>
    <xf numFmtId="178" fontId="66" fillId="24" borderId="28" xfId="49" applyNumberFormat="1" applyFont="1" applyFill="1" applyBorder="1" applyAlignment="1">
      <alignment horizontal="right" shrinkToFit="1"/>
    </xf>
    <xf numFmtId="178" fontId="66" fillId="24" borderId="144" xfId="49" applyNumberFormat="1" applyFont="1" applyFill="1" applyBorder="1" applyAlignment="1">
      <alignment horizontal="right" shrinkToFit="1"/>
    </xf>
    <xf numFmtId="178" fontId="66" fillId="24" borderId="136" xfId="49" applyNumberFormat="1" applyFont="1" applyFill="1" applyBorder="1" applyAlignment="1">
      <alignment shrinkToFit="1"/>
    </xf>
    <xf numFmtId="178" fontId="66" fillId="24" borderId="145" xfId="49" applyNumberFormat="1" applyFont="1" applyFill="1" applyBorder="1" applyAlignment="1">
      <alignment shrinkToFit="1"/>
    </xf>
    <xf numFmtId="0" fontId="1" fillId="25" borderId="60" xfId="49" applyFill="1" applyBorder="1" applyAlignment="1">
      <alignment horizontal="center" vertical="center" wrapText="1" shrinkToFit="1"/>
    </xf>
    <xf numFmtId="0" fontId="1" fillId="25" borderId="12" xfId="49" applyFill="1" applyBorder="1" applyAlignment="1">
      <alignment horizontal="left" vertical="center" shrinkToFit="1"/>
    </xf>
    <xf numFmtId="0" fontId="1" fillId="25" borderId="43" xfId="49" applyFill="1" applyBorder="1" applyAlignment="1">
      <alignment horizontal="left" vertical="center" shrinkToFit="1"/>
    </xf>
    <xf numFmtId="0" fontId="1" fillId="25" borderId="12" xfId="49" applyFill="1" applyBorder="1" applyAlignment="1">
      <alignment horizontal="center" vertical="center" shrinkToFit="1"/>
    </xf>
    <xf numFmtId="0" fontId="1" fillId="25" borderId="43" xfId="49" applyFill="1" applyBorder="1" applyAlignment="1">
      <alignment horizontal="center" vertical="center" shrinkToFit="1"/>
    </xf>
    <xf numFmtId="0" fontId="59" fillId="33" borderId="13" xfId="49" applyFont="1" applyFill="1" applyBorder="1" applyAlignment="1">
      <alignment horizontal="right" vertical="center"/>
    </xf>
    <xf numFmtId="0" fontId="59" fillId="33" borderId="66" xfId="49" applyFont="1" applyFill="1" applyBorder="1" applyAlignment="1">
      <alignment horizontal="center" vertical="center"/>
    </xf>
    <xf numFmtId="0" fontId="65" fillId="33" borderId="13" xfId="49" applyFont="1" applyFill="1" applyBorder="1">
      <alignment vertical="center"/>
    </xf>
    <xf numFmtId="0" fontId="59" fillId="33" borderId="16" xfId="49" applyFont="1" applyFill="1" applyBorder="1" applyAlignment="1">
      <alignment horizontal="center" vertical="center"/>
    </xf>
    <xf numFmtId="0" fontId="58" fillId="33" borderId="13" xfId="49" applyFont="1" applyFill="1" applyBorder="1" applyAlignment="1">
      <alignment horizontal="right" vertical="center"/>
    </xf>
    <xf numFmtId="0" fontId="57" fillId="33" borderId="12" xfId="49" applyFont="1" applyFill="1" applyBorder="1" applyAlignment="1">
      <alignment horizontal="center" vertical="center"/>
    </xf>
    <xf numFmtId="0" fontId="61" fillId="33" borderId="66" xfId="49" applyFont="1" applyFill="1" applyBorder="1" applyAlignment="1">
      <alignment horizontal="center" vertical="center"/>
    </xf>
    <xf numFmtId="0" fontId="56" fillId="33" borderId="66" xfId="49" applyFont="1" applyFill="1" applyBorder="1" applyAlignment="1">
      <alignment horizontal="center" vertical="center" shrinkToFit="1"/>
    </xf>
    <xf numFmtId="0" fontId="56" fillId="33" borderId="12" xfId="49" applyFont="1" applyFill="1" applyBorder="1" applyAlignment="1">
      <alignment horizontal="center" vertical="center" shrinkToFit="1"/>
    </xf>
    <xf numFmtId="0" fontId="88" fillId="0" borderId="31" xfId="49" applyFont="1" applyBorder="1" applyAlignment="1">
      <alignment horizontal="left" vertical="center"/>
    </xf>
    <xf numFmtId="0" fontId="88" fillId="0" borderId="0" xfId="49" applyFont="1" applyAlignment="1">
      <alignment horizontal="left" vertical="center"/>
    </xf>
    <xf numFmtId="0" fontId="5" fillId="25" borderId="12" xfId="0" applyFont="1" applyFill="1" applyBorder="1" applyAlignment="1">
      <alignment horizontal="center" vertical="center"/>
    </xf>
    <xf numFmtId="0" fontId="6" fillId="0" borderId="36" xfId="0" applyFont="1" applyBorder="1" applyAlignment="1">
      <alignment horizontal="center" vertical="center"/>
    </xf>
    <xf numFmtId="0" fontId="6" fillId="0" borderId="42" xfId="0" applyFont="1" applyBorder="1" applyAlignment="1">
      <alignment horizontal="center" vertical="center"/>
    </xf>
    <xf numFmtId="0" fontId="6" fillId="0" borderId="12" xfId="0" applyFont="1" applyBorder="1" applyAlignment="1">
      <alignment horizontal="distributed" vertical="center"/>
    </xf>
    <xf numFmtId="0" fontId="0" fillId="24" borderId="12" xfId="0" applyFill="1" applyBorder="1" applyAlignment="1">
      <alignment horizontal="center" vertical="center"/>
    </xf>
    <xf numFmtId="0" fontId="6" fillId="0" borderId="12" xfId="0" applyFont="1" applyBorder="1" applyAlignment="1">
      <alignment horizontal="left" vertical="center" wrapText="1"/>
    </xf>
    <xf numFmtId="0" fontId="6" fillId="0" borderId="12" xfId="0" applyFont="1" applyBorder="1" applyAlignment="1">
      <alignment horizontal="left" vertical="center"/>
    </xf>
    <xf numFmtId="0" fontId="6" fillId="24" borderId="16" xfId="0" applyFont="1" applyFill="1" applyBorder="1" applyAlignment="1">
      <alignment horizontal="center" vertical="center"/>
    </xf>
    <xf numFmtId="0" fontId="6" fillId="24" borderId="35"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15" xfId="0" applyFont="1" applyFill="1" applyBorder="1" applyAlignment="1">
      <alignment horizontal="center" vertical="center"/>
    </xf>
    <xf numFmtId="0" fontId="6" fillId="0" borderId="35" xfId="0" applyFont="1" applyBorder="1" applyAlignment="1">
      <alignment horizontal="center" vertical="center"/>
    </xf>
    <xf numFmtId="0" fontId="6" fillId="0" borderId="15" xfId="0" applyFont="1" applyBorder="1" applyAlignment="1">
      <alignment horizontal="center" vertical="center"/>
    </xf>
    <xf numFmtId="0" fontId="5" fillId="0" borderId="12" xfId="0" applyFont="1" applyBorder="1" applyAlignment="1">
      <alignment horizontal="left" vertical="center" wrapText="1"/>
    </xf>
    <xf numFmtId="0" fontId="5" fillId="0" borderId="12" xfId="0" applyFont="1" applyBorder="1" applyAlignment="1">
      <alignment horizontal="left" vertical="center"/>
    </xf>
    <xf numFmtId="0" fontId="0" fillId="24" borderId="16" xfId="0" applyFill="1" applyBorder="1" applyAlignment="1">
      <alignment horizontal="center" vertical="center"/>
    </xf>
    <xf numFmtId="0" fontId="0" fillId="24" borderId="35" xfId="0" applyFill="1" applyBorder="1" applyAlignment="1">
      <alignment horizontal="center" vertical="center"/>
    </xf>
    <xf numFmtId="0" fontId="0" fillId="24" borderId="36" xfId="0" applyFill="1" applyBorder="1" applyAlignment="1">
      <alignment horizontal="center" vertical="center"/>
    </xf>
    <xf numFmtId="0" fontId="0" fillId="24" borderId="14" xfId="0" applyFill="1" applyBorder="1" applyAlignment="1">
      <alignment horizontal="center" vertical="center"/>
    </xf>
    <xf numFmtId="0" fontId="0" fillId="24" borderId="15" xfId="0" applyFill="1" applyBorder="1" applyAlignment="1">
      <alignment horizontal="center" vertical="center"/>
    </xf>
    <xf numFmtId="0" fontId="0" fillId="24" borderId="42" xfId="0" applyFill="1" applyBorder="1" applyAlignment="1">
      <alignment horizontal="center" vertical="center"/>
    </xf>
    <xf numFmtId="0" fontId="5" fillId="25" borderId="66" xfId="0" applyFont="1" applyFill="1" applyBorder="1" applyAlignment="1">
      <alignment horizontal="center" vertical="center"/>
    </xf>
    <xf numFmtId="0" fontId="5" fillId="25" borderId="25" xfId="0" applyFont="1" applyFill="1" applyBorder="1" applyAlignment="1">
      <alignment horizontal="center" vertical="center"/>
    </xf>
    <xf numFmtId="0" fontId="6" fillId="0" borderId="16"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42" xfId="0" applyFont="1" applyBorder="1" applyAlignment="1">
      <alignment horizontal="left" vertical="center"/>
    </xf>
    <xf numFmtId="0" fontId="5" fillId="0" borderId="16" xfId="0" applyFont="1" applyBorder="1" applyAlignment="1">
      <alignment horizontal="left" vertical="center" wrapText="1"/>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42" xfId="0" applyFont="1" applyBorder="1" applyAlignment="1">
      <alignment horizontal="left" vertical="center"/>
    </xf>
    <xf numFmtId="0" fontId="4" fillId="0" borderId="0" xfId="0" applyFont="1" applyAlignment="1">
      <alignment horizontal="center" vertical="center"/>
    </xf>
    <xf numFmtId="0" fontId="87" fillId="0" borderId="0" xfId="0" applyFont="1" applyAlignment="1">
      <alignment horizontal="center" vertical="center"/>
    </xf>
    <xf numFmtId="0" fontId="6" fillId="0" borderId="12" xfId="0" applyFont="1" applyBorder="1" applyAlignment="1">
      <alignment horizontal="distributed" vertical="center" shrinkToFit="1"/>
    </xf>
    <xf numFmtId="0" fontId="0" fillId="0" borderId="12" xfId="0" applyBorder="1" applyAlignment="1">
      <alignment horizontal="center" vertical="center"/>
    </xf>
    <xf numFmtId="176" fontId="0" fillId="24" borderId="113" xfId="0" applyNumberFormat="1" applyFill="1" applyBorder="1" applyAlignment="1">
      <alignment horizontal="center" vertical="center"/>
    </xf>
    <xf numFmtId="176" fontId="0" fillId="24" borderId="114" xfId="0" applyNumberFormat="1" applyFill="1" applyBorder="1" applyAlignment="1">
      <alignment horizontal="center" vertical="center"/>
    </xf>
    <xf numFmtId="176" fontId="0" fillId="24" borderId="129" xfId="0" applyNumberFormat="1" applyFill="1" applyBorder="1" applyAlignment="1">
      <alignment horizontal="center" vertical="center"/>
    </xf>
    <xf numFmtId="176" fontId="0" fillId="24" borderId="130" xfId="0" applyNumberFormat="1" applyFill="1" applyBorder="1" applyAlignment="1">
      <alignment horizontal="center" vertical="center"/>
    </xf>
    <xf numFmtId="0" fontId="0" fillId="0" borderId="43" xfId="0" applyBorder="1" applyAlignment="1">
      <alignment horizontal="center" vertical="center"/>
    </xf>
    <xf numFmtId="0" fontId="0" fillId="0" borderId="69" xfId="0" applyBorder="1" applyAlignment="1">
      <alignment horizontal="center" vertical="center"/>
    </xf>
    <xf numFmtId="0" fontId="0" fillId="24" borderId="113" xfId="0" applyFill="1" applyBorder="1" applyAlignment="1">
      <alignment horizontal="center" vertical="center" shrinkToFit="1"/>
    </xf>
    <xf numFmtId="0" fontId="0" fillId="24" borderId="113" xfId="0" applyFill="1" applyBorder="1" applyAlignment="1">
      <alignment horizontal="center" vertical="center"/>
    </xf>
    <xf numFmtId="0" fontId="0" fillId="24" borderId="116" xfId="0" applyFill="1" applyBorder="1" applyAlignment="1">
      <alignment horizontal="center" vertical="center" shrinkToFit="1"/>
    </xf>
    <xf numFmtId="0" fontId="0" fillId="24" borderId="116" xfId="0" applyFill="1"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25" xfId="0" applyBorder="1" applyAlignment="1">
      <alignment horizontal="center" vertical="center" wrapText="1"/>
    </xf>
    <xf numFmtId="0" fontId="0" fillId="0" borderId="125" xfId="0" applyBorder="1" applyAlignment="1">
      <alignment horizontal="center" vertical="center"/>
    </xf>
    <xf numFmtId="0" fontId="0" fillId="0" borderId="126" xfId="0" applyBorder="1" applyAlignment="1">
      <alignment horizontal="center" vertical="center"/>
    </xf>
    <xf numFmtId="176" fontId="0" fillId="24" borderId="127" xfId="0" applyNumberFormat="1" applyFill="1" applyBorder="1" applyAlignment="1">
      <alignment horizontal="center" vertical="center"/>
    </xf>
    <xf numFmtId="176" fontId="0" fillId="24" borderId="128" xfId="0" applyNumberFormat="1" applyFill="1" applyBorder="1" applyAlignment="1">
      <alignment horizontal="center" vertical="center"/>
    </xf>
    <xf numFmtId="0" fontId="0" fillId="24" borderId="109" xfId="0" applyFill="1" applyBorder="1" applyAlignment="1">
      <alignment horizontal="center" vertical="center" shrinkToFit="1"/>
    </xf>
    <xf numFmtId="0" fontId="0" fillId="24" borderId="110" xfId="0" applyFill="1" applyBorder="1" applyAlignment="1">
      <alignment horizontal="center" vertical="center" shrinkToFit="1"/>
    </xf>
    <xf numFmtId="0" fontId="7" fillId="25" borderId="111" xfId="0" applyFont="1" applyFill="1" applyBorder="1" applyAlignment="1">
      <alignment horizontal="center" vertical="center" shrinkToFit="1"/>
    </xf>
    <xf numFmtId="0" fontId="7" fillId="25" borderId="51" xfId="0" applyFont="1" applyFill="1" applyBorder="1" applyAlignment="1">
      <alignment horizontal="center" vertical="center" shrinkToFit="1"/>
    </xf>
    <xf numFmtId="0" fontId="7" fillId="25" borderId="109" xfId="0" applyFont="1" applyFill="1" applyBorder="1" applyAlignment="1">
      <alignment horizontal="center" vertical="center" shrinkToFit="1"/>
    </xf>
    <xf numFmtId="0" fontId="0" fillId="24" borderId="100" xfId="0" applyFill="1" applyBorder="1" applyAlignment="1">
      <alignment horizontal="center" vertical="center" shrinkToFit="1"/>
    </xf>
    <xf numFmtId="0" fontId="7" fillId="25" borderId="87" xfId="0" applyFont="1" applyFill="1" applyBorder="1" applyAlignment="1">
      <alignment horizontal="center" vertical="center" shrinkToFit="1"/>
    </xf>
    <xf numFmtId="0" fontId="7" fillId="25" borderId="88" xfId="0" applyFont="1" applyFill="1" applyBorder="1" applyAlignment="1">
      <alignment horizontal="center" vertical="center" shrinkToFit="1"/>
    </xf>
    <xf numFmtId="0" fontId="7" fillId="25" borderId="100" xfId="0" applyFont="1" applyFill="1" applyBorder="1" applyAlignment="1">
      <alignment horizontal="center" vertical="center" shrinkToFit="1"/>
    </xf>
    <xf numFmtId="0" fontId="0" fillId="0" borderId="26" xfId="0" applyBorder="1" applyAlignment="1">
      <alignment horizontal="center" vertical="center" shrinkToFit="1"/>
    </xf>
    <xf numFmtId="0" fontId="0" fillId="0" borderId="46" xfId="0" applyBorder="1" applyAlignment="1">
      <alignment horizontal="center" vertical="center" shrinkToFit="1"/>
    </xf>
    <xf numFmtId="0" fontId="0" fillId="0" borderId="29" xfId="0" applyBorder="1" applyAlignment="1">
      <alignment horizontal="center" vertical="center" shrinkToFit="1"/>
    </xf>
    <xf numFmtId="0" fontId="0" fillId="0" borderId="29" xfId="0" applyBorder="1" applyAlignment="1">
      <alignment horizontal="center" vertical="center" wrapText="1" shrinkToFit="1"/>
    </xf>
    <xf numFmtId="0" fontId="8" fillId="0" borderId="2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46" xfId="0" applyFont="1" applyBorder="1" applyAlignment="1">
      <alignment horizontal="center" vertical="center" wrapText="1"/>
    </xf>
    <xf numFmtId="0" fontId="0" fillId="24" borderId="110" xfId="0" applyFill="1" applyBorder="1" applyAlignment="1">
      <alignment horizontal="center" vertical="center"/>
    </xf>
    <xf numFmtId="0" fontId="0" fillId="0" borderId="70" xfId="0" applyBorder="1" applyAlignment="1">
      <alignment horizontal="center" vertical="center" shrinkToFit="1"/>
    </xf>
    <xf numFmtId="0" fontId="0" fillId="0" borderId="24" xfId="0" applyBorder="1" applyAlignment="1">
      <alignment horizontal="center" vertical="center" shrinkToFit="1"/>
    </xf>
    <xf numFmtId="0" fontId="0" fillId="0" borderId="30" xfId="0" applyBorder="1" applyAlignment="1">
      <alignment horizontal="center" vertical="center" shrinkToFit="1"/>
    </xf>
    <xf numFmtId="0" fontId="0" fillId="24" borderId="32" xfId="0" applyFill="1" applyBorder="1" applyAlignment="1">
      <alignment horizontal="center" vertical="center" shrinkToFit="1"/>
    </xf>
    <xf numFmtId="0" fontId="0" fillId="24" borderId="24" xfId="0" applyFill="1" applyBorder="1" applyAlignment="1">
      <alignment horizontal="center" vertical="center" shrinkToFit="1"/>
    </xf>
    <xf numFmtId="0" fontId="0" fillId="24" borderId="99" xfId="0" applyFill="1" applyBorder="1" applyAlignment="1">
      <alignment horizontal="center" vertical="center" shrinkToFit="1"/>
    </xf>
    <xf numFmtId="0" fontId="7" fillId="25" borderId="90" xfId="0" applyFont="1" applyFill="1" applyBorder="1" applyAlignment="1">
      <alignment horizontal="center" vertical="center" shrinkToFit="1"/>
    </xf>
    <xf numFmtId="0" fontId="7" fillId="25" borderId="91" xfId="0" applyFont="1" applyFill="1" applyBorder="1" applyAlignment="1">
      <alignment horizontal="center" vertical="center" shrinkToFit="1"/>
    </xf>
    <xf numFmtId="0" fontId="7" fillId="25" borderId="99" xfId="0" applyFont="1" applyFill="1" applyBorder="1" applyAlignment="1">
      <alignment horizontal="center" vertical="center" shrinkToFit="1"/>
    </xf>
    <xf numFmtId="0" fontId="8" fillId="0" borderId="60"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69" xfId="0" applyFont="1" applyBorder="1" applyAlignment="1">
      <alignment horizontal="center" vertical="center" wrapText="1"/>
    </xf>
    <xf numFmtId="0" fontId="5" fillId="24" borderId="21" xfId="0" applyFont="1" applyFill="1" applyBorder="1" applyAlignment="1">
      <alignment horizontal="center" vertical="center"/>
    </xf>
    <xf numFmtId="0" fontId="2" fillId="0" borderId="78" xfId="0" applyFont="1" applyBorder="1" applyAlignment="1">
      <alignment horizontal="center" vertical="center"/>
    </xf>
    <xf numFmtId="0" fontId="2" fillId="0" borderId="31" xfId="0" applyFont="1" applyBorder="1" applyAlignment="1">
      <alignment horizontal="center" vertical="center"/>
    </xf>
    <xf numFmtId="0" fontId="2" fillId="0" borderId="38" xfId="0" applyFont="1" applyBorder="1" applyAlignment="1">
      <alignment horizontal="center" vertical="center"/>
    </xf>
    <xf numFmtId="0" fontId="2" fillId="0" borderId="50"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49" xfId="0" applyFont="1" applyBorder="1" applyAlignment="1">
      <alignment horizontal="center" vertical="center"/>
    </xf>
    <xf numFmtId="0" fontId="2" fillId="0" borderId="21" xfId="0" applyFont="1" applyBorder="1" applyAlignment="1">
      <alignment horizontal="center" vertical="center"/>
    </xf>
    <xf numFmtId="0" fontId="2" fillId="0" borderId="33" xfId="0" applyFont="1" applyBorder="1" applyAlignment="1">
      <alignment horizontal="center" vertical="center"/>
    </xf>
    <xf numFmtId="0" fontId="2" fillId="0" borderId="40" xfId="0" applyFont="1" applyBorder="1" applyAlignment="1">
      <alignment horizontal="center" vertical="center"/>
    </xf>
    <xf numFmtId="0" fontId="2" fillId="0" borderId="17" xfId="0" applyFont="1" applyBorder="1" applyAlignment="1">
      <alignment horizontal="center" vertical="center"/>
    </xf>
    <xf numFmtId="0" fontId="2" fillId="0" borderId="34" xfId="0" applyFont="1" applyBorder="1" applyAlignment="1">
      <alignment horizontal="center" vertical="center"/>
    </xf>
    <xf numFmtId="0" fontId="2" fillId="0" borderId="79" xfId="0" applyFont="1" applyBorder="1" applyAlignment="1">
      <alignment horizontal="center" vertical="center" textRotation="255" shrinkToFit="1"/>
    </xf>
    <xf numFmtId="0" fontId="2" fillId="0" borderId="80" xfId="0" applyFont="1" applyBorder="1" applyAlignment="1">
      <alignment horizontal="center" vertical="center" textRotation="255" shrinkToFit="1"/>
    </xf>
    <xf numFmtId="0" fontId="2" fillId="0" borderId="56" xfId="0" applyFont="1" applyBorder="1" applyAlignment="1">
      <alignment horizontal="center" vertical="center" textRotation="255" shrinkToFit="1"/>
    </xf>
    <xf numFmtId="0" fontId="2" fillId="0" borderId="60" xfId="0" applyFont="1" applyBorder="1" applyAlignment="1">
      <alignment horizontal="center" vertical="center"/>
    </xf>
    <xf numFmtId="0" fontId="29" fillId="0" borderId="122" xfId="43" applyFont="1" applyBorder="1" applyAlignment="1">
      <alignment horizontal="center" vertical="center" wrapText="1"/>
    </xf>
    <xf numFmtId="0" fontId="2" fillId="0" borderId="123" xfId="44" applyBorder="1" applyAlignment="1">
      <alignment horizontal="center" vertical="center" wrapText="1"/>
    </xf>
    <xf numFmtId="0" fontId="2" fillId="0" borderId="124" xfId="44" applyBorder="1" applyAlignment="1">
      <alignment horizontal="center" vertical="center" wrapText="1"/>
    </xf>
    <xf numFmtId="0" fontId="2" fillId="24" borderId="76" xfId="0" applyFont="1" applyFill="1" applyBorder="1" applyAlignment="1">
      <alignment horizontal="center" vertical="center" shrinkToFit="1"/>
    </xf>
    <xf numFmtId="0" fontId="2" fillId="24" borderId="10" xfId="0" applyFont="1" applyFill="1" applyBorder="1" applyAlignment="1">
      <alignment horizontal="center" vertical="center" shrinkToFit="1"/>
    </xf>
    <xf numFmtId="0" fontId="2" fillId="24" borderId="11" xfId="0" applyFont="1" applyFill="1" applyBorder="1" applyAlignment="1">
      <alignment horizontal="center" vertical="center" shrinkToFit="1"/>
    </xf>
    <xf numFmtId="0" fontId="2" fillId="24" borderId="13" xfId="0" applyFont="1" applyFill="1" applyBorder="1" applyAlignment="1">
      <alignment horizontal="center" vertical="center" shrinkToFit="1"/>
    </xf>
    <xf numFmtId="0" fontId="2" fillId="24" borderId="12" xfId="0" applyFont="1" applyFill="1" applyBorder="1" applyAlignment="1">
      <alignment horizontal="center" vertical="center"/>
    </xf>
    <xf numFmtId="0" fontId="2" fillId="24" borderId="18" xfId="0" applyFont="1" applyFill="1" applyBorder="1" applyAlignment="1">
      <alignment horizontal="center" vertical="center"/>
    </xf>
    <xf numFmtId="0" fontId="2" fillId="24" borderId="77" xfId="0" applyFont="1" applyFill="1" applyBorder="1" applyAlignment="1">
      <alignment horizontal="center" vertical="center" shrinkToFit="1"/>
    </xf>
    <xf numFmtId="0" fontId="2" fillId="24" borderId="26" xfId="0" applyFont="1" applyFill="1" applyBorder="1" applyAlignment="1">
      <alignment horizontal="center" vertical="center" shrinkToFit="1"/>
    </xf>
    <xf numFmtId="0" fontId="2" fillId="24" borderId="46" xfId="0" applyFont="1" applyFill="1" applyBorder="1" applyAlignment="1">
      <alignment horizontal="center" vertical="center" shrinkToFit="1"/>
    </xf>
    <xf numFmtId="0" fontId="2" fillId="24" borderId="29" xfId="0" applyFont="1" applyFill="1" applyBorder="1" applyAlignment="1">
      <alignment horizontal="center" vertical="center" shrinkToFit="1"/>
    </xf>
    <xf numFmtId="0" fontId="2" fillId="24" borderId="25" xfId="0" applyFont="1" applyFill="1" applyBorder="1" applyAlignment="1">
      <alignment horizontal="center" vertical="center"/>
    </xf>
    <xf numFmtId="0" fontId="2" fillId="24" borderId="72" xfId="0" applyFont="1" applyFill="1" applyBorder="1" applyAlignment="1">
      <alignment horizontal="center" vertical="center"/>
    </xf>
    <xf numFmtId="0" fontId="2" fillId="24" borderId="19" xfId="0" applyFont="1" applyFill="1" applyBorder="1" applyAlignment="1">
      <alignment horizontal="center" vertical="center" shrinkToFit="1"/>
    </xf>
    <xf numFmtId="0" fontId="2" fillId="24" borderId="12" xfId="0" applyFont="1" applyFill="1" applyBorder="1" applyAlignment="1">
      <alignment horizontal="center" vertical="center" shrinkToFit="1"/>
    </xf>
    <xf numFmtId="0" fontId="2" fillId="24" borderId="13" xfId="0" applyFont="1" applyFill="1" applyBorder="1" applyAlignment="1">
      <alignment horizontal="center" vertical="center"/>
    </xf>
    <xf numFmtId="0" fontId="2" fillId="24" borderId="11" xfId="0" applyFont="1" applyFill="1" applyBorder="1" applyAlignment="1">
      <alignment horizontal="center" vertical="center"/>
    </xf>
    <xf numFmtId="0" fontId="2" fillId="0" borderId="73" xfId="0" applyFont="1" applyBorder="1" applyAlignment="1">
      <alignment horizontal="center" vertical="center"/>
    </xf>
    <xf numFmtId="0" fontId="2" fillId="0" borderId="37" xfId="0" applyFont="1" applyBorder="1" applyAlignment="1">
      <alignment horizontal="center" vertical="center"/>
    </xf>
    <xf numFmtId="0" fontId="2" fillId="0" borderId="71" xfId="0" applyFont="1" applyBorder="1" applyAlignment="1">
      <alignment horizontal="center" vertical="center"/>
    </xf>
    <xf numFmtId="0" fontId="2" fillId="26" borderId="41" xfId="0" applyFont="1" applyFill="1" applyBorder="1" applyAlignment="1">
      <alignment horizontal="center" vertical="center"/>
    </xf>
    <xf numFmtId="0" fontId="2" fillId="26" borderId="71" xfId="0" applyFont="1" applyFill="1" applyBorder="1" applyAlignment="1">
      <alignment horizontal="center" vertical="center"/>
    </xf>
    <xf numFmtId="0" fontId="2" fillId="0" borderId="74" xfId="0" applyFont="1" applyBorder="1">
      <alignment vertical="center"/>
    </xf>
    <xf numFmtId="0" fontId="0" fillId="0" borderId="75" xfId="0" applyBorder="1">
      <alignment vertical="center"/>
    </xf>
    <xf numFmtId="0" fontId="2" fillId="24" borderId="65" xfId="0" applyFont="1" applyFill="1" applyBorder="1" applyAlignment="1">
      <alignment horizontal="center" vertical="center" shrinkToFit="1"/>
    </xf>
    <xf numFmtId="0" fontId="2" fillId="24" borderId="43" xfId="0" applyFont="1" applyFill="1" applyBorder="1" applyAlignment="1">
      <alignment horizontal="center" vertical="center" shrinkToFit="1"/>
    </xf>
    <xf numFmtId="0" fontId="2" fillId="24" borderId="32" xfId="0" applyFont="1" applyFill="1" applyBorder="1" applyAlignment="1">
      <alignment horizontal="center" vertical="center"/>
    </xf>
    <xf numFmtId="0" fontId="2" fillId="24" borderId="30" xfId="0" applyFont="1" applyFill="1" applyBorder="1" applyAlignment="1">
      <alignment horizontal="center" vertical="center"/>
    </xf>
    <xf numFmtId="0" fontId="2" fillId="24" borderId="43" xfId="0" applyFont="1" applyFill="1" applyBorder="1" applyAlignment="1">
      <alignment horizontal="center" vertical="center"/>
    </xf>
    <xf numFmtId="0" fontId="2" fillId="24" borderId="69" xfId="0" applyFont="1" applyFill="1" applyBorder="1" applyAlignment="1">
      <alignment horizontal="center" vertical="center"/>
    </xf>
    <xf numFmtId="0" fontId="0" fillId="0" borderId="64"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19" xfId="0" applyBorder="1" applyAlignment="1">
      <alignment horizontal="center" vertical="center"/>
    </xf>
    <xf numFmtId="0" fontId="0" fillId="24" borderId="13" xfId="0" applyFill="1" applyBorder="1" applyAlignment="1">
      <alignment horizontal="center" vertical="center"/>
    </xf>
    <xf numFmtId="0" fontId="0" fillId="24" borderId="10" xfId="0" applyFill="1" applyBorder="1" applyAlignment="1">
      <alignment horizontal="center" vertical="center"/>
    </xf>
    <xf numFmtId="0" fontId="0" fillId="24" borderId="11" xfId="0" applyFill="1" applyBorder="1" applyAlignment="1">
      <alignment horizontal="center" vertical="center"/>
    </xf>
    <xf numFmtId="0" fontId="0" fillId="25" borderId="13" xfId="0" applyFill="1" applyBorder="1" applyAlignment="1">
      <alignment horizontal="center" vertical="center"/>
    </xf>
    <xf numFmtId="0" fontId="0" fillId="25" borderId="10" xfId="0" applyFill="1" applyBorder="1" applyAlignment="1">
      <alignment horizontal="center" vertical="center"/>
    </xf>
    <xf numFmtId="0" fontId="0" fillId="25" borderId="11" xfId="0" applyFill="1" applyBorder="1" applyAlignment="1">
      <alignment horizontal="center" vertical="center"/>
    </xf>
    <xf numFmtId="0" fontId="0" fillId="24" borderId="18" xfId="0" applyFill="1" applyBorder="1" applyAlignment="1">
      <alignment horizontal="center" vertical="center"/>
    </xf>
    <xf numFmtId="0" fontId="0" fillId="0" borderId="76"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81" xfId="0" applyBorder="1" applyAlignment="1">
      <alignment horizontal="center" vertical="center" textRotation="255"/>
    </xf>
    <xf numFmtId="0" fontId="0" fillId="0" borderId="67" xfId="0" applyBorder="1" applyAlignment="1">
      <alignment horizontal="center" vertical="center" textRotation="255"/>
    </xf>
    <xf numFmtId="0" fontId="0" fillId="0" borderId="68" xfId="0" applyBorder="1" applyAlignment="1">
      <alignment horizontal="center" vertical="center" textRotation="255"/>
    </xf>
    <xf numFmtId="0" fontId="0" fillId="24" borderId="24" xfId="0" applyFill="1" applyBorder="1" applyAlignment="1">
      <alignment horizontal="center" vertical="center"/>
    </xf>
    <xf numFmtId="0" fontId="0" fillId="24" borderId="30" xfId="0" applyFill="1" applyBorder="1" applyAlignment="1">
      <alignment horizontal="center" vertical="center"/>
    </xf>
    <xf numFmtId="0" fontId="0" fillId="24" borderId="32" xfId="0" applyFill="1" applyBorder="1" applyAlignment="1">
      <alignment horizontal="center" vertical="center"/>
    </xf>
    <xf numFmtId="0" fontId="0" fillId="24" borderId="43" xfId="0" applyFill="1" applyBorder="1" applyAlignment="1">
      <alignment horizontal="center" vertical="center"/>
    </xf>
    <xf numFmtId="0" fontId="0" fillId="24" borderId="69" xfId="0" applyFill="1" applyBorder="1" applyAlignment="1">
      <alignment horizontal="center" vertical="center"/>
    </xf>
    <xf numFmtId="0" fontId="0" fillId="25" borderId="29" xfId="0" applyFill="1" applyBorder="1" applyAlignment="1">
      <alignment horizontal="center" vertical="center"/>
    </xf>
    <xf numFmtId="0" fontId="0" fillId="25" borderId="26" xfId="0" applyFill="1" applyBorder="1" applyAlignment="1">
      <alignment horizontal="center" vertical="center"/>
    </xf>
    <xf numFmtId="0" fontId="0" fillId="25" borderId="27" xfId="0" applyFill="1" applyBorder="1" applyAlignment="1">
      <alignment horizontal="center" vertical="center"/>
    </xf>
    <xf numFmtId="0" fontId="2" fillId="0" borderId="64"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0" fillId="25" borderId="60" xfId="0" applyFill="1" applyBorder="1" applyAlignment="1">
      <alignment horizontal="center" vertical="center"/>
    </xf>
    <xf numFmtId="0" fontId="0" fillId="25" borderId="12" xfId="0" applyFill="1" applyBorder="1" applyAlignment="1">
      <alignment horizontal="center" vertical="center"/>
    </xf>
    <xf numFmtId="0" fontId="2" fillId="24" borderId="60" xfId="0" applyFont="1" applyFill="1" applyBorder="1" applyAlignment="1">
      <alignment horizontal="center" vertical="center"/>
    </xf>
    <xf numFmtId="0" fontId="2" fillId="24" borderId="61" xfId="0" applyFont="1" applyFill="1" applyBorder="1" applyAlignment="1">
      <alignment horizontal="center" vertical="center"/>
    </xf>
    <xf numFmtId="0" fontId="8" fillId="24" borderId="12" xfId="0" applyFont="1" applyFill="1" applyBorder="1" applyAlignment="1">
      <alignment horizontal="center" vertical="center"/>
    </xf>
    <xf numFmtId="0" fontId="8" fillId="24" borderId="18" xfId="0" applyFont="1" applyFill="1" applyBorder="1" applyAlignment="1">
      <alignment horizontal="center" vertical="center"/>
    </xf>
    <xf numFmtId="0" fontId="0" fillId="25" borderId="32" xfId="0" applyFill="1" applyBorder="1" applyAlignment="1">
      <alignment horizontal="center" vertical="center"/>
    </xf>
    <xf numFmtId="0" fontId="0" fillId="25" borderId="24" xfId="0" applyFill="1" applyBorder="1" applyAlignment="1">
      <alignment horizontal="center" vertical="center"/>
    </xf>
    <xf numFmtId="0" fontId="0" fillId="25" borderId="28" xfId="0" applyFill="1" applyBorder="1" applyAlignment="1">
      <alignment horizontal="center" vertical="center"/>
    </xf>
    <xf numFmtId="0" fontId="0" fillId="0" borderId="77" xfId="0" applyBorder="1" applyAlignment="1">
      <alignment horizontal="center" vertical="center"/>
    </xf>
    <xf numFmtId="0" fontId="0" fillId="0" borderId="26" xfId="0" applyBorder="1" applyAlignment="1">
      <alignment horizontal="center" vertical="center"/>
    </xf>
    <xf numFmtId="0" fontId="0" fillId="0" borderId="46" xfId="0" applyBorder="1" applyAlignment="1">
      <alignment horizontal="center" vertical="center"/>
    </xf>
    <xf numFmtId="0" fontId="7" fillId="24" borderId="12" xfId="0" applyFont="1" applyFill="1" applyBorder="1" applyAlignment="1">
      <alignment horizontal="center" vertical="center"/>
    </xf>
    <xf numFmtId="0" fontId="0" fillId="24" borderId="12" xfId="0" applyFill="1" applyBorder="1" applyAlignment="1">
      <alignment horizontal="left" vertical="center"/>
    </xf>
    <xf numFmtId="0" fontId="0" fillId="24" borderId="18" xfId="0" applyFill="1" applyBorder="1" applyAlignment="1">
      <alignment horizontal="left" vertical="center"/>
    </xf>
    <xf numFmtId="0" fontId="0" fillId="0" borderId="107" xfId="0" applyBorder="1" applyAlignment="1">
      <alignment horizontal="center" vertical="center"/>
    </xf>
    <xf numFmtId="0" fontId="0" fillId="0" borderId="65"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5" borderId="43" xfId="0" applyFill="1" applyBorder="1" applyAlignment="1">
      <alignment horizontal="center" vertical="center"/>
    </xf>
    <xf numFmtId="0" fontId="0" fillId="0" borderId="52"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50" xfId="0" applyBorder="1" applyAlignment="1">
      <alignment horizontal="center" vertical="center"/>
    </xf>
    <xf numFmtId="0" fontId="0" fillId="0" borderId="0" xfId="0" applyAlignment="1">
      <alignment horizontal="center" vertical="center"/>
    </xf>
    <xf numFmtId="0" fontId="0" fillId="0" borderId="39" xfId="0" applyBorder="1" applyAlignment="1">
      <alignment horizontal="center" vertical="center"/>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98" xfId="0" applyFon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100" xfId="0" applyBorder="1" applyAlignment="1">
      <alignment horizontal="center" vertical="center"/>
    </xf>
    <xf numFmtId="0" fontId="27" fillId="0" borderId="53" xfId="0" applyFont="1" applyBorder="1" applyAlignment="1">
      <alignment horizontal="center" vertical="center" wrapText="1"/>
    </xf>
    <xf numFmtId="0" fontId="27" fillId="0" borderId="54" xfId="0" applyFont="1" applyBorder="1" applyAlignment="1">
      <alignment horizontal="center" vertical="center" wrapText="1"/>
    </xf>
    <xf numFmtId="0" fontId="27" fillId="0" borderId="98" xfId="0" applyFont="1" applyBorder="1" applyAlignment="1">
      <alignment horizontal="center" vertical="center" wrapText="1"/>
    </xf>
    <xf numFmtId="0" fontId="0" fillId="0" borderId="90" xfId="0" applyBorder="1" applyAlignment="1">
      <alignment horizontal="center" vertical="center"/>
    </xf>
    <xf numFmtId="0" fontId="0" fillId="0" borderId="91" xfId="0" applyBorder="1" applyAlignment="1">
      <alignment horizontal="center" vertical="center"/>
    </xf>
    <xf numFmtId="0" fontId="0" fillId="0" borderId="99" xfId="0" applyBorder="1" applyAlignment="1">
      <alignment horizontal="center" vertical="center"/>
    </xf>
    <xf numFmtId="0" fontId="0" fillId="25" borderId="16" xfId="0" applyFill="1" applyBorder="1" applyAlignment="1">
      <alignment horizontal="center" vertical="center"/>
    </xf>
    <xf numFmtId="0" fontId="0" fillId="25" borderId="35" xfId="0" applyFill="1" applyBorder="1" applyAlignment="1">
      <alignment horizontal="center" vertical="center"/>
    </xf>
    <xf numFmtId="0" fontId="0" fillId="25" borderId="36" xfId="0" applyFill="1" applyBorder="1" applyAlignment="1">
      <alignment horizontal="center" vertical="center"/>
    </xf>
    <xf numFmtId="0" fontId="0" fillId="25" borderId="17" xfId="0" applyFill="1" applyBorder="1" applyAlignment="1">
      <alignment horizontal="center" vertical="center"/>
    </xf>
    <xf numFmtId="0" fontId="0" fillId="25" borderId="0" xfId="0" applyFill="1" applyAlignment="1">
      <alignment horizontal="center" vertical="center"/>
    </xf>
    <xf numFmtId="0" fontId="0" fillId="25" borderId="39" xfId="0" applyFill="1" applyBorder="1" applyAlignment="1">
      <alignment horizontal="center" vertical="center"/>
    </xf>
    <xf numFmtId="0" fontId="0" fillId="25" borderId="83" xfId="0" applyFill="1" applyBorder="1" applyAlignment="1">
      <alignment horizontal="center" vertical="center"/>
    </xf>
    <xf numFmtId="0" fontId="0" fillId="25" borderId="84" xfId="0" applyFill="1" applyBorder="1" applyAlignment="1">
      <alignment horizontal="center" vertical="center"/>
    </xf>
    <xf numFmtId="0" fontId="0" fillId="25" borderId="85" xfId="0" applyFill="1" applyBorder="1" applyAlignment="1">
      <alignment horizontal="center" vertical="center"/>
    </xf>
    <xf numFmtId="0" fontId="0" fillId="0" borderId="82" xfId="0" applyBorder="1" applyAlignment="1">
      <alignment horizontal="center" vertical="center"/>
    </xf>
    <xf numFmtId="0" fontId="0" fillId="0" borderId="15" xfId="0" applyBorder="1" applyAlignment="1">
      <alignment horizontal="center" vertical="center"/>
    </xf>
    <xf numFmtId="0" fontId="0" fillId="0" borderId="42" xfId="0" applyBorder="1" applyAlignment="1">
      <alignment horizontal="center" vertical="center"/>
    </xf>
    <xf numFmtId="0" fontId="0" fillId="0" borderId="52" xfId="0"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50" xfId="0" applyBorder="1" applyAlignment="1">
      <alignment horizontal="center" vertical="center" wrapText="1"/>
    </xf>
    <xf numFmtId="0" fontId="0" fillId="0" borderId="0" xfId="0" applyAlignment="1">
      <alignment horizontal="center" vertical="center" wrapText="1"/>
    </xf>
    <xf numFmtId="0" fontId="0" fillId="0" borderId="39" xfId="0" applyBorder="1" applyAlignment="1">
      <alignment horizontal="center" vertical="center" wrapText="1"/>
    </xf>
    <xf numFmtId="0" fontId="0" fillId="0" borderId="82" xfId="0" applyBorder="1" applyAlignment="1">
      <alignment horizontal="center" vertical="center" wrapText="1"/>
    </xf>
    <xf numFmtId="0" fontId="0" fillId="0" borderId="15" xfId="0" applyBorder="1" applyAlignment="1">
      <alignment horizontal="center" vertical="center" wrapText="1"/>
    </xf>
    <xf numFmtId="0" fontId="0" fillId="0" borderId="42" xfId="0" applyBorder="1" applyAlignment="1">
      <alignment horizontal="center" vertical="center" wrapText="1"/>
    </xf>
    <xf numFmtId="0" fontId="0" fillId="24" borderId="53" xfId="0" applyFill="1" applyBorder="1" applyAlignment="1">
      <alignment horizontal="center" vertical="center"/>
    </xf>
    <xf numFmtId="0" fontId="0" fillId="24" borderId="54" xfId="0" applyFill="1" applyBorder="1" applyAlignment="1">
      <alignment horizontal="center" vertical="center"/>
    </xf>
    <xf numFmtId="0" fontId="0" fillId="24" borderId="55" xfId="0" applyFill="1" applyBorder="1" applyAlignment="1">
      <alignment horizontal="center" vertical="center"/>
    </xf>
    <xf numFmtId="0" fontId="0" fillId="25" borderId="117" xfId="0" applyFill="1" applyBorder="1" applyAlignment="1">
      <alignment horizontal="center" vertical="center"/>
    </xf>
    <xf numFmtId="0" fontId="0" fillId="25" borderId="31" xfId="0" applyFill="1" applyBorder="1" applyAlignment="1">
      <alignment horizontal="center" vertical="center"/>
    </xf>
    <xf numFmtId="0" fontId="0" fillId="25" borderId="48" xfId="0" applyFill="1" applyBorder="1" applyAlignment="1">
      <alignment horizontal="center" vertical="center"/>
    </xf>
    <xf numFmtId="0" fontId="0" fillId="25" borderId="118" xfId="0" applyFill="1" applyBorder="1" applyAlignment="1">
      <alignment horizontal="center" vertical="center"/>
    </xf>
    <xf numFmtId="0" fontId="0" fillId="25" borderId="21" xfId="0" applyFill="1" applyBorder="1" applyAlignment="1">
      <alignment horizontal="center" vertical="center"/>
    </xf>
    <xf numFmtId="0" fontId="0" fillId="25" borderId="22" xfId="0" applyFill="1"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0" fillId="24" borderId="90" xfId="0" applyFill="1" applyBorder="1" applyAlignment="1">
      <alignment horizontal="center" vertical="center"/>
    </xf>
    <xf numFmtId="0" fontId="0" fillId="24" borderId="91" xfId="0" applyFill="1" applyBorder="1" applyAlignment="1">
      <alignment horizontal="center" vertical="center"/>
    </xf>
    <xf numFmtId="0" fontId="0" fillId="24" borderId="92" xfId="0" applyFill="1" applyBorder="1" applyAlignment="1">
      <alignment horizontal="center" vertical="center"/>
    </xf>
    <xf numFmtId="0" fontId="0" fillId="24" borderId="103" xfId="0" applyFill="1" applyBorder="1" applyAlignment="1">
      <alignment horizontal="center" vertical="center"/>
    </xf>
    <xf numFmtId="0" fontId="0" fillId="24" borderId="104" xfId="0" applyFill="1" applyBorder="1" applyAlignment="1">
      <alignment horizontal="center" vertical="center"/>
    </xf>
    <xf numFmtId="0" fontId="0" fillId="24" borderId="105" xfId="0" applyFill="1" applyBorder="1" applyAlignment="1">
      <alignment horizontal="center" vertical="center"/>
    </xf>
    <xf numFmtId="0" fontId="0" fillId="24" borderId="93" xfId="0" applyFill="1" applyBorder="1" applyAlignment="1">
      <alignment horizontal="center" vertical="center"/>
    </xf>
    <xf numFmtId="0" fontId="0" fillId="24" borderId="94" xfId="0" applyFill="1" applyBorder="1" applyAlignment="1">
      <alignment horizontal="center" vertical="center"/>
    </xf>
    <xf numFmtId="0" fontId="0" fillId="24" borderId="106" xfId="0" applyFill="1" applyBorder="1" applyAlignment="1">
      <alignment horizontal="center" vertical="center"/>
    </xf>
    <xf numFmtId="0" fontId="0" fillId="0" borderId="0" xfId="0" applyAlignment="1">
      <alignment horizontal="left" vertical="center"/>
    </xf>
    <xf numFmtId="0" fontId="0" fillId="0" borderId="78" xfId="0" applyBorder="1" applyAlignment="1">
      <alignment horizontal="center" vertical="center"/>
    </xf>
    <xf numFmtId="0" fontId="0" fillId="0" borderId="31" xfId="0" applyBorder="1" applyAlignment="1">
      <alignment horizontal="center" vertical="center"/>
    </xf>
    <xf numFmtId="0" fontId="0" fillId="0" borderId="38" xfId="0" applyBorder="1" applyAlignment="1">
      <alignment horizontal="center" vertical="center"/>
    </xf>
    <xf numFmtId="0" fontId="5" fillId="0" borderId="76"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78" xfId="0" applyFont="1" applyBorder="1" applyAlignment="1">
      <alignment horizontal="center" vertical="center"/>
    </xf>
    <xf numFmtId="0" fontId="5" fillId="0" borderId="31" xfId="0" applyFont="1" applyBorder="1" applyAlignment="1">
      <alignment horizontal="center" vertical="center"/>
    </xf>
    <xf numFmtId="0" fontId="5" fillId="0" borderId="48" xfId="0" applyFont="1" applyBorder="1" applyAlignment="1">
      <alignment horizontal="center" vertical="center"/>
    </xf>
    <xf numFmtId="0" fontId="0" fillId="24" borderId="70" xfId="0" applyFill="1" applyBorder="1" applyAlignment="1">
      <alignment horizontal="center" vertical="center"/>
    </xf>
    <xf numFmtId="0" fontId="5" fillId="0" borderId="23" xfId="0" applyFont="1" applyBorder="1" applyAlignment="1">
      <alignment horizontal="center" vertical="center"/>
    </xf>
    <xf numFmtId="0" fontId="0" fillId="0" borderId="48" xfId="0" applyBorder="1" applyAlignment="1">
      <alignment horizontal="center" vertical="center"/>
    </xf>
    <xf numFmtId="0" fontId="5" fillId="0" borderId="7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96" xfId="0" applyFont="1" applyBorder="1" applyAlignment="1">
      <alignment horizontal="center" vertical="center" wrapText="1"/>
    </xf>
    <xf numFmtId="0" fontId="0" fillId="0" borderId="49" xfId="0" applyBorder="1" applyAlignment="1">
      <alignment vertical="center" wrapText="1"/>
    </xf>
    <xf numFmtId="0" fontId="0" fillId="0" borderId="21" xfId="0" applyBorder="1" applyAlignment="1">
      <alignment vertical="center" wrapText="1"/>
    </xf>
    <xf numFmtId="0" fontId="0" fillId="0" borderId="97" xfId="0" applyBorder="1" applyAlignment="1">
      <alignment vertical="center" wrapText="1"/>
    </xf>
    <xf numFmtId="0" fontId="0" fillId="0" borderId="29" xfId="0" applyBorder="1" applyAlignment="1">
      <alignment horizontal="center" vertical="center"/>
    </xf>
    <xf numFmtId="0" fontId="0" fillId="24" borderId="28" xfId="0" applyFill="1" applyBorder="1" applyAlignment="1">
      <alignment horizontal="center" vertical="center"/>
    </xf>
    <xf numFmtId="0" fontId="0" fillId="0" borderId="21" xfId="0" applyBorder="1" applyAlignment="1">
      <alignment horizontal="left" vertical="center"/>
    </xf>
    <xf numFmtId="0" fontId="0" fillId="24" borderId="23" xfId="0" applyFill="1" applyBorder="1" applyAlignment="1">
      <alignment horizontal="center" vertical="center"/>
    </xf>
    <xf numFmtId="0" fontId="0" fillId="24" borderId="17" xfId="0" applyFill="1" applyBorder="1" applyAlignment="1">
      <alignment horizontal="center" vertical="center"/>
    </xf>
    <xf numFmtId="0" fontId="0" fillId="24" borderId="0" xfId="0" applyFill="1" applyAlignment="1">
      <alignment horizontal="center" vertical="center"/>
    </xf>
    <xf numFmtId="0" fontId="0" fillId="24" borderId="20" xfId="0" applyFill="1" applyBorder="1" applyAlignment="1">
      <alignment horizontal="center" vertical="center"/>
    </xf>
    <xf numFmtId="0" fontId="0" fillId="0" borderId="53" xfId="0" applyBorder="1" applyAlignment="1">
      <alignment horizontal="center" vertical="center" shrinkToFit="1"/>
    </xf>
    <xf numFmtId="0" fontId="0" fillId="0" borderId="54" xfId="0" applyBorder="1" applyAlignment="1">
      <alignment horizontal="center" vertical="center" shrinkToFit="1"/>
    </xf>
    <xf numFmtId="0" fontId="0" fillId="0" borderId="86" xfId="0" applyBorder="1" applyAlignment="1">
      <alignment horizontal="center" vertical="center" shrinkToFit="1"/>
    </xf>
    <xf numFmtId="0" fontId="0" fillId="24" borderId="87" xfId="0" applyFill="1" applyBorder="1" applyAlignment="1">
      <alignment horizontal="center" vertical="center"/>
    </xf>
    <xf numFmtId="0" fontId="0" fillId="24" borderId="88" xfId="0" applyFill="1" applyBorder="1" applyAlignment="1">
      <alignment horizontal="center" vertical="center"/>
    </xf>
    <xf numFmtId="0" fontId="0" fillId="24" borderId="89" xfId="0" applyFill="1" applyBorder="1" applyAlignment="1">
      <alignment horizontal="center" vertical="center"/>
    </xf>
    <xf numFmtId="0" fontId="0" fillId="0" borderId="49" xfId="0" applyBorder="1" applyAlignment="1">
      <alignment horizontal="center" vertical="center"/>
    </xf>
    <xf numFmtId="0" fontId="0" fillId="0" borderId="21" xfId="0" applyBorder="1" applyAlignment="1">
      <alignment horizontal="center" vertical="center"/>
    </xf>
    <xf numFmtId="0" fontId="0" fillId="0" borderId="33" xfId="0"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0" fillId="0" borderId="121" xfId="0" applyBorder="1" applyAlignment="1">
      <alignment horizontal="center" vertical="center"/>
    </xf>
    <xf numFmtId="0" fontId="0" fillId="24" borderId="34" xfId="0" applyFill="1" applyBorder="1" applyAlignment="1">
      <alignment horizontal="center" vertical="center"/>
    </xf>
    <xf numFmtId="0" fontId="0" fillId="24" borderId="21" xfId="0" applyFill="1" applyBorder="1" applyAlignment="1">
      <alignment horizontal="center" vertical="center"/>
    </xf>
    <xf numFmtId="0" fontId="0" fillId="24" borderId="22" xfId="0" applyFill="1" applyBorder="1" applyAlignment="1">
      <alignment horizontal="center" vertical="center"/>
    </xf>
    <xf numFmtId="0" fontId="0" fillId="0" borderId="103" xfId="0" applyBorder="1" applyAlignment="1">
      <alignment horizontal="center" vertical="center"/>
    </xf>
    <xf numFmtId="0" fontId="0" fillId="0" borderId="104" xfId="0" applyBorder="1" applyAlignment="1">
      <alignment horizontal="center" vertical="center"/>
    </xf>
    <xf numFmtId="0" fontId="0" fillId="24" borderId="101" xfId="0" applyFill="1" applyBorder="1" applyAlignment="1">
      <alignment horizontal="center" vertical="center"/>
    </xf>
    <xf numFmtId="0" fontId="0" fillId="24" borderId="29" xfId="0" applyFill="1" applyBorder="1" applyAlignment="1">
      <alignment horizontal="center" vertical="center"/>
    </xf>
    <xf numFmtId="0" fontId="0" fillId="24" borderId="26" xfId="0" applyFill="1" applyBorder="1" applyAlignment="1">
      <alignment horizontal="center" vertical="center"/>
    </xf>
    <xf numFmtId="0" fontId="0" fillId="24" borderId="27" xfId="0" applyFill="1" applyBorder="1" applyAlignment="1">
      <alignment horizontal="center" vertical="center"/>
    </xf>
    <xf numFmtId="0" fontId="7" fillId="0" borderId="64" xfId="0" applyFont="1" applyBorder="1" applyAlignment="1">
      <alignment horizontal="center" vertical="center"/>
    </xf>
    <xf numFmtId="0" fontId="7" fillId="0" borderId="60" xfId="0" applyFont="1" applyBorder="1" applyAlignment="1">
      <alignment horizontal="center" vertical="center"/>
    </xf>
    <xf numFmtId="0" fontId="7" fillId="0" borderId="29" xfId="0" applyFont="1" applyBorder="1" applyAlignment="1">
      <alignment horizontal="center" vertical="center"/>
    </xf>
    <xf numFmtId="0" fontId="7" fillId="0" borderId="26" xfId="0" applyFont="1" applyBorder="1" applyAlignment="1">
      <alignment horizontal="center" vertical="center"/>
    </xf>
    <xf numFmtId="0" fontId="7" fillId="0" borderId="46" xfId="0" applyFont="1" applyBorder="1" applyAlignment="1">
      <alignment horizontal="center" vertical="center"/>
    </xf>
    <xf numFmtId="0" fontId="0" fillId="24" borderId="46" xfId="0" applyFill="1" applyBorder="1" applyAlignment="1">
      <alignment horizontal="center" vertical="center"/>
    </xf>
    <xf numFmtId="0" fontId="0" fillId="0" borderId="64" xfId="0" applyBorder="1" applyAlignment="1">
      <alignment horizontal="center" vertical="center" shrinkToFit="1"/>
    </xf>
    <xf numFmtId="0" fontId="0" fillId="0" borderId="60" xfId="0" applyBorder="1" applyAlignment="1">
      <alignment horizontal="center" vertical="center" shrinkToFit="1"/>
    </xf>
    <xf numFmtId="0" fontId="0" fillId="25" borderId="46" xfId="0" applyFill="1" applyBorder="1" applyAlignment="1">
      <alignment horizontal="center" vertical="center"/>
    </xf>
    <xf numFmtId="0" fontId="0" fillId="24" borderId="131" xfId="0" applyFill="1" applyBorder="1" applyAlignment="1">
      <alignment horizontal="center" vertical="center"/>
    </xf>
    <xf numFmtId="0" fontId="7" fillId="0" borderId="132" xfId="0" applyFont="1" applyBorder="1" applyAlignment="1">
      <alignment horizontal="center" vertical="center"/>
    </xf>
    <xf numFmtId="0" fontId="7" fillId="0" borderId="133" xfId="0" applyFont="1"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5" xfId="0" applyBorder="1" applyAlignment="1">
      <alignment horizontal="center" vertical="center" shrinkToFit="1"/>
    </xf>
    <xf numFmtId="0" fontId="0" fillId="0" borderId="43" xfId="0" applyBorder="1" applyAlignment="1">
      <alignment horizontal="center" vertical="center" shrinkToFit="1"/>
    </xf>
    <xf numFmtId="0" fontId="8" fillId="0" borderId="64"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60" xfId="0" applyFont="1" applyBorder="1" applyAlignment="1">
      <alignment horizontal="center" vertical="center" wrapText="1"/>
    </xf>
    <xf numFmtId="0" fontId="0" fillId="24" borderId="60" xfId="0" applyFill="1" applyBorder="1" applyAlignment="1">
      <alignment horizontal="left" vertical="center" shrinkToFit="1"/>
    </xf>
    <xf numFmtId="0" fontId="0" fillId="24" borderId="61" xfId="0" applyFill="1" applyBorder="1" applyAlignment="1">
      <alignment horizontal="left" vertical="center" shrinkToFit="1"/>
    </xf>
    <xf numFmtId="0" fontId="7" fillId="0" borderId="65" xfId="41" applyFont="1" applyBorder="1" applyAlignment="1">
      <alignment horizontal="center" vertical="center" shrinkToFit="1"/>
    </xf>
    <xf numFmtId="0" fontId="7" fillId="0" borderId="43" xfId="41" applyFont="1" applyBorder="1" applyAlignment="1">
      <alignment horizontal="center" vertical="center" shrinkToFit="1"/>
    </xf>
    <xf numFmtId="0" fontId="7" fillId="25" borderId="43" xfId="41" applyFont="1" applyFill="1" applyBorder="1" applyAlignment="1">
      <alignment horizontal="center" vertical="center"/>
    </xf>
    <xf numFmtId="0" fontId="7" fillId="0" borderId="62" xfId="41" applyFont="1" applyBorder="1" applyAlignment="1">
      <alignment horizontal="center" vertical="center" shrinkToFit="1"/>
    </xf>
    <xf numFmtId="0" fontId="7" fillId="0" borderId="63" xfId="41" applyFont="1" applyBorder="1" applyAlignment="1">
      <alignment horizontal="center" vertical="center" shrinkToFit="1"/>
    </xf>
    <xf numFmtId="0" fontId="7" fillId="0" borderId="19" xfId="41" applyFont="1" applyBorder="1" applyAlignment="1">
      <alignment horizontal="center" vertical="center" shrinkToFit="1"/>
    </xf>
    <xf numFmtId="0" fontId="7" fillId="0" borderId="12" xfId="41" applyFont="1" applyBorder="1" applyAlignment="1">
      <alignment horizontal="center" vertical="center" shrinkToFit="1"/>
    </xf>
    <xf numFmtId="0" fontId="7" fillId="25" borderId="12" xfId="41" applyFont="1" applyFill="1" applyBorder="1" applyAlignment="1">
      <alignment horizontal="center" vertical="center"/>
    </xf>
    <xf numFmtId="0" fontId="7" fillId="25" borderId="18" xfId="41" applyFont="1" applyFill="1" applyBorder="1" applyAlignment="1">
      <alignment horizontal="center" vertical="center"/>
    </xf>
    <xf numFmtId="0" fontId="7" fillId="0" borderId="12" xfId="41" applyFont="1" applyBorder="1" applyAlignment="1">
      <alignment horizontal="center" vertical="center"/>
    </xf>
    <xf numFmtId="0" fontId="7" fillId="0" borderId="64" xfId="41" applyFont="1" applyBorder="1" applyAlignment="1">
      <alignment horizontal="center" vertical="center" shrinkToFit="1"/>
    </xf>
    <xf numFmtId="0" fontId="7" fillId="25" borderId="60" xfId="41" applyFont="1" applyFill="1" applyBorder="1" applyAlignment="1">
      <alignment horizontal="center" vertical="center"/>
    </xf>
    <xf numFmtId="0" fontId="7" fillId="0" borderId="60" xfId="41" applyFont="1" applyBorder="1" applyAlignment="1">
      <alignment horizontal="center" vertical="center" shrinkToFit="1"/>
    </xf>
    <xf numFmtId="0" fontId="7" fillId="25" borderId="61" xfId="41" applyFont="1" applyFill="1" applyBorder="1" applyAlignment="1">
      <alignment horizontal="center" vertical="center"/>
    </xf>
    <xf numFmtId="0" fontId="7" fillId="25" borderId="69" xfId="41" applyFont="1" applyFill="1" applyBorder="1" applyAlignment="1">
      <alignment horizontal="center" vertical="center"/>
    </xf>
    <xf numFmtId="0" fontId="7" fillId="25" borderId="29" xfId="41" applyFont="1" applyFill="1" applyBorder="1" applyAlignment="1">
      <alignment horizontal="center" vertical="center"/>
    </xf>
    <xf numFmtId="0" fontId="7" fillId="25" borderId="26" xfId="41" applyFont="1" applyFill="1" applyBorder="1" applyAlignment="1">
      <alignment horizontal="center" vertical="center"/>
    </xf>
    <xf numFmtId="0" fontId="7" fillId="25" borderId="46" xfId="41" applyFont="1" applyFill="1" applyBorder="1" applyAlignment="1">
      <alignment horizontal="center" vertical="center"/>
    </xf>
    <xf numFmtId="0" fontId="7" fillId="25" borderId="13" xfId="41" applyFont="1" applyFill="1" applyBorder="1" applyAlignment="1">
      <alignment horizontal="center" vertical="center"/>
    </xf>
    <xf numFmtId="0" fontId="7" fillId="25" borderId="10" xfId="41" applyFont="1" applyFill="1" applyBorder="1" applyAlignment="1">
      <alignment horizontal="center" vertical="center"/>
    </xf>
    <xf numFmtId="0" fontId="7" fillId="25" borderId="11" xfId="41" applyFont="1" applyFill="1" applyBorder="1" applyAlignment="1">
      <alignment horizontal="center" vertical="center"/>
    </xf>
    <xf numFmtId="0" fontId="7" fillId="25" borderId="32" xfId="41" applyFont="1" applyFill="1" applyBorder="1" applyAlignment="1">
      <alignment horizontal="center" vertical="center"/>
    </xf>
    <xf numFmtId="0" fontId="7" fillId="25" borderId="24" xfId="41" applyFont="1" applyFill="1" applyBorder="1" applyAlignment="1">
      <alignment horizontal="center" vertical="center"/>
    </xf>
    <xf numFmtId="0" fontId="7" fillId="25" borderId="30" xfId="41" applyFont="1" applyFill="1" applyBorder="1" applyAlignment="1">
      <alignment horizontal="center" vertical="center"/>
    </xf>
    <xf numFmtId="0" fontId="7" fillId="25" borderId="23" xfId="41" applyFont="1" applyFill="1" applyBorder="1" applyAlignment="1">
      <alignment horizontal="center" vertical="center"/>
    </xf>
    <xf numFmtId="0" fontId="7" fillId="0" borderId="57" xfId="41" applyFont="1" applyBorder="1" applyAlignment="1">
      <alignment horizontal="center" vertical="center" shrinkToFit="1"/>
    </xf>
    <xf numFmtId="0" fontId="7" fillId="0" borderId="58" xfId="41" applyFont="1" applyBorder="1" applyAlignment="1">
      <alignment horizontal="center" vertical="center" shrinkToFit="1"/>
    </xf>
    <xf numFmtId="0" fontId="7" fillId="0" borderId="70" xfId="41" applyFont="1" applyBorder="1" applyAlignment="1">
      <alignment horizontal="center" vertical="center" shrinkToFit="1"/>
    </xf>
    <xf numFmtId="0" fontId="7" fillId="0" borderId="24" xfId="41" applyFont="1" applyBorder="1" applyAlignment="1">
      <alignment horizontal="center" vertical="center" shrinkToFit="1"/>
    </xf>
    <xf numFmtId="0" fontId="7" fillId="0" borderId="30" xfId="41" applyFont="1" applyBorder="1" applyAlignment="1">
      <alignment horizontal="center" vertical="center" shrinkToFit="1"/>
    </xf>
    <xf numFmtId="0" fontId="7" fillId="0" borderId="82" xfId="41" applyFont="1" applyBorder="1" applyAlignment="1">
      <alignment horizontal="center" vertical="center" shrinkToFit="1"/>
    </xf>
    <xf numFmtId="0" fontId="7" fillId="0" borderId="15" xfId="41" applyFont="1" applyBorder="1" applyAlignment="1">
      <alignment horizontal="center" vertical="center" shrinkToFit="1"/>
    </xf>
    <xf numFmtId="0" fontId="7" fillId="0" borderId="42" xfId="41" applyFont="1" applyBorder="1" applyAlignment="1">
      <alignment horizontal="center" vertical="center" shrinkToFit="1"/>
    </xf>
    <xf numFmtId="0" fontId="7" fillId="0" borderId="76" xfId="41" applyFont="1" applyBorder="1" applyAlignment="1">
      <alignment horizontal="center" vertical="center" shrinkToFit="1"/>
    </xf>
    <xf numFmtId="0" fontId="7" fillId="0" borderId="10" xfId="41" applyFont="1" applyBorder="1" applyAlignment="1">
      <alignment horizontal="center" vertical="center" shrinkToFit="1"/>
    </xf>
    <xf numFmtId="0" fontId="7" fillId="0" borderId="11" xfId="41" applyFont="1" applyBorder="1" applyAlignment="1">
      <alignment horizontal="center" vertical="center" shrinkToFit="1"/>
    </xf>
    <xf numFmtId="0" fontId="0" fillId="0" borderId="12" xfId="0" applyBorder="1" applyAlignment="1">
      <alignment horizontal="center" vertical="center" shrinkToFit="1"/>
    </xf>
    <xf numFmtId="0" fontId="7" fillId="0" borderId="62" xfId="41" applyFont="1" applyBorder="1" applyAlignment="1">
      <alignment horizontal="center" vertical="center"/>
    </xf>
    <xf numFmtId="0" fontId="7" fillId="0" borderId="63" xfId="41" applyFont="1" applyBorder="1" applyAlignment="1">
      <alignment horizontal="center" vertical="center"/>
    </xf>
    <xf numFmtId="0" fontId="7" fillId="0" borderId="13" xfId="41" applyFont="1" applyBorder="1" applyAlignment="1">
      <alignment horizontal="center" vertical="center" shrinkToFit="1"/>
    </xf>
    <xf numFmtId="0" fontId="7" fillId="0" borderId="0" xfId="41" applyFont="1" applyAlignment="1">
      <alignment horizontal="left" vertical="center" shrinkToFit="1"/>
    </xf>
    <xf numFmtId="0" fontId="37" fillId="0" borderId="0" xfId="45" applyFont="1" applyAlignment="1">
      <alignment horizontal="left" vertical="center" wrapText="1"/>
    </xf>
    <xf numFmtId="0" fontId="37" fillId="0" borderId="0" xfId="45" applyFont="1" applyAlignment="1">
      <alignment horizontal="left" vertical="center"/>
    </xf>
    <xf numFmtId="0" fontId="41" fillId="28" borderId="12" xfId="45" applyFont="1" applyFill="1" applyBorder="1" applyAlignment="1">
      <alignment horizontal="right" vertical="center"/>
    </xf>
    <xf numFmtId="0" fontId="42" fillId="0" borderId="136" xfId="45" applyFont="1" applyBorder="1" applyAlignment="1">
      <alignment horizontal="center" vertical="center"/>
    </xf>
    <xf numFmtId="0" fontId="42" fillId="0" borderId="139" xfId="45" applyFont="1" applyBorder="1" applyAlignment="1">
      <alignment horizontal="center" vertical="center"/>
    </xf>
    <xf numFmtId="0" fontId="42" fillId="0" borderId="144" xfId="45" applyFont="1" applyBorder="1" applyAlignment="1">
      <alignment horizontal="center" vertical="center"/>
    </xf>
    <xf numFmtId="0" fontId="44" fillId="27" borderId="23" xfId="47" applyFont="1" applyFill="1" applyBorder="1" applyAlignment="1">
      <alignment horizontal="center" vertical="center" wrapText="1"/>
    </xf>
    <xf numFmtId="0" fontId="44" fillId="27" borderId="28" xfId="47" applyFont="1" applyFill="1" applyBorder="1" applyAlignment="1">
      <alignment horizontal="center" vertical="center" wrapText="1"/>
    </xf>
    <xf numFmtId="0" fontId="44" fillId="27" borderId="140" xfId="47" applyFont="1" applyFill="1" applyBorder="1" applyAlignment="1">
      <alignment horizontal="center" vertical="center" wrapText="1"/>
    </xf>
    <xf numFmtId="0" fontId="44" fillId="27" borderId="145" xfId="47" applyFont="1" applyFill="1" applyBorder="1" applyAlignment="1">
      <alignment horizontal="center" vertical="center" wrapText="1"/>
    </xf>
    <xf numFmtId="0" fontId="44" fillId="27" borderId="18" xfId="47" applyFont="1" applyFill="1" applyBorder="1" applyAlignment="1">
      <alignment horizontal="center" vertical="center" wrapText="1"/>
    </xf>
    <xf numFmtId="0" fontId="44" fillId="27" borderId="69" xfId="47" applyFont="1" applyFill="1" applyBorder="1" applyAlignment="1">
      <alignment horizontal="center" vertical="center" wrapText="1"/>
    </xf>
    <xf numFmtId="0" fontId="45" fillId="27" borderId="141" xfId="47" applyFont="1" applyFill="1" applyBorder="1" applyAlignment="1">
      <alignment horizontal="left" vertical="center" wrapText="1"/>
    </xf>
    <xf numFmtId="0" fontId="45" fillId="27" borderId="144" xfId="47" applyFont="1" applyFill="1" applyBorder="1" applyAlignment="1">
      <alignment horizontal="left" vertical="center" wrapText="1"/>
    </xf>
    <xf numFmtId="0" fontId="36" fillId="24" borderId="0" xfId="45" applyFont="1" applyFill="1" applyAlignment="1">
      <alignment horizontal="center" vertical="center"/>
    </xf>
    <xf numFmtId="0" fontId="37" fillId="24" borderId="0" xfId="45" applyFont="1" applyFill="1" applyAlignment="1">
      <alignment horizontal="center" vertical="center"/>
    </xf>
    <xf numFmtId="0" fontId="34" fillId="27" borderId="134" xfId="45" applyFill="1" applyBorder="1" applyAlignment="1">
      <alignment horizontal="center" vertical="center"/>
    </xf>
    <xf numFmtId="0" fontId="34" fillId="27" borderId="67" xfId="45" applyFill="1" applyBorder="1" applyAlignment="1">
      <alignment horizontal="center" vertical="center"/>
    </xf>
    <xf numFmtId="0" fontId="34" fillId="27" borderId="142" xfId="45" applyFill="1" applyBorder="1" applyAlignment="1">
      <alignment horizontal="center" vertical="center"/>
    </xf>
    <xf numFmtId="0" fontId="42" fillId="27" borderId="135" xfId="45" applyFont="1" applyFill="1" applyBorder="1" applyAlignment="1">
      <alignment horizontal="left" vertical="center" wrapText="1"/>
    </xf>
    <xf numFmtId="0" fontId="42" fillId="27" borderId="138" xfId="45" applyFont="1" applyFill="1" applyBorder="1" applyAlignment="1">
      <alignment horizontal="left" vertical="center"/>
    </xf>
    <xf numFmtId="0" fontId="42" fillId="27" borderId="143" xfId="45" applyFont="1" applyFill="1" applyBorder="1" applyAlignment="1">
      <alignment horizontal="left" vertical="center"/>
    </xf>
    <xf numFmtId="0" fontId="42" fillId="27" borderId="136" xfId="45" applyFont="1" applyFill="1" applyBorder="1" applyAlignment="1">
      <alignment horizontal="center" vertical="center" wrapText="1"/>
    </xf>
    <xf numFmtId="0" fontId="42" fillId="27" borderId="139" xfId="45" applyFont="1" applyFill="1" applyBorder="1" applyAlignment="1">
      <alignment horizontal="center" vertical="center" wrapText="1"/>
    </xf>
    <xf numFmtId="0" fontId="42" fillId="27" borderId="144" xfId="45" applyFont="1" applyFill="1" applyBorder="1" applyAlignment="1">
      <alignment horizontal="center" vertical="center" wrapText="1"/>
    </xf>
    <xf numFmtId="177" fontId="43" fillId="27" borderId="77" xfId="45" quotePrefix="1" applyNumberFormat="1" applyFont="1" applyFill="1" applyBorder="1" applyAlignment="1">
      <alignment horizontal="center" vertical="center"/>
    </xf>
    <xf numFmtId="177" fontId="43" fillId="27" borderId="26" xfId="45" quotePrefix="1" applyNumberFormat="1" applyFont="1" applyFill="1" applyBorder="1" applyAlignment="1">
      <alignment horizontal="center" vertical="center"/>
    </xf>
    <xf numFmtId="0" fontId="46" fillId="27" borderId="78" xfId="49" applyFont="1" applyFill="1" applyBorder="1" applyAlignment="1">
      <alignment horizontal="center" vertical="center"/>
    </xf>
    <xf numFmtId="0" fontId="46" fillId="27" borderId="31" xfId="49" applyFont="1" applyFill="1" applyBorder="1" applyAlignment="1">
      <alignment horizontal="center" vertical="center"/>
    </xf>
    <xf numFmtId="0" fontId="46" fillId="27" borderId="48" xfId="49" applyFont="1" applyFill="1" applyBorder="1" applyAlignment="1">
      <alignment horizontal="center" vertical="center"/>
    </xf>
    <xf numFmtId="0" fontId="46" fillId="27" borderId="49" xfId="49" applyFont="1" applyFill="1" applyBorder="1" applyAlignment="1">
      <alignment horizontal="center" vertical="center"/>
    </xf>
    <xf numFmtId="0" fontId="46" fillId="27" borderId="21" xfId="49" applyFont="1" applyFill="1" applyBorder="1" applyAlignment="1">
      <alignment horizontal="center" vertical="center"/>
    </xf>
    <xf numFmtId="0" fontId="46" fillId="27" borderId="22" xfId="49" applyFont="1" applyFill="1" applyBorder="1" applyAlignment="1">
      <alignment horizontal="center" vertical="center"/>
    </xf>
    <xf numFmtId="0" fontId="48" fillId="27" borderId="0" xfId="49" applyFont="1" applyFill="1" applyAlignment="1">
      <alignment horizontal="center" vertical="center"/>
    </xf>
    <xf numFmtId="0" fontId="56" fillId="33" borderId="13" xfId="49" applyFont="1" applyFill="1" applyBorder="1" applyAlignment="1">
      <alignment horizontal="right" vertical="center"/>
    </xf>
    <xf numFmtId="0" fontId="56" fillId="33" borderId="10" xfId="49" applyFont="1" applyFill="1" applyBorder="1" applyAlignment="1">
      <alignment horizontal="right" vertical="center"/>
    </xf>
    <xf numFmtId="0" fontId="56" fillId="24" borderId="77" xfId="49" applyFont="1" applyFill="1" applyBorder="1" applyAlignment="1">
      <alignment horizontal="center" vertical="center"/>
    </xf>
    <xf numFmtId="0" fontId="56" fillId="24" borderId="26" xfId="49" applyFont="1" applyFill="1" applyBorder="1" applyAlignment="1">
      <alignment horizontal="center" vertical="center"/>
    </xf>
    <xf numFmtId="0" fontId="56" fillId="24" borderId="27" xfId="49" applyFont="1" applyFill="1" applyBorder="1" applyAlignment="1">
      <alignment horizontal="center" vertical="center"/>
    </xf>
    <xf numFmtId="0" fontId="56" fillId="24" borderId="76" xfId="49" applyFont="1" applyFill="1" applyBorder="1" applyAlignment="1">
      <alignment horizontal="center" vertical="center"/>
    </xf>
    <xf numFmtId="0" fontId="56" fillId="24" borderId="10" xfId="49" applyFont="1" applyFill="1" applyBorder="1" applyAlignment="1">
      <alignment horizontal="center" vertical="center"/>
    </xf>
    <xf numFmtId="0" fontId="56" fillId="24" borderId="23" xfId="49" applyFont="1" applyFill="1" applyBorder="1" applyAlignment="1">
      <alignment horizontal="center" vertical="center"/>
    </xf>
    <xf numFmtId="0" fontId="59" fillId="33" borderId="13" xfId="49" applyFont="1" applyFill="1" applyBorder="1" applyAlignment="1">
      <alignment horizontal="right" vertical="center"/>
    </xf>
    <xf numFmtId="0" fontId="59" fillId="33" borderId="10" xfId="49" applyFont="1" applyFill="1" applyBorder="1" applyAlignment="1">
      <alignment horizontal="right" vertical="center"/>
    </xf>
    <xf numFmtId="0" fontId="59" fillId="25" borderId="19" xfId="49" applyFont="1" applyFill="1" applyBorder="1" applyAlignment="1">
      <alignment horizontal="center" vertical="center"/>
    </xf>
    <xf numFmtId="0" fontId="59" fillId="25" borderId="12" xfId="49" applyFont="1" applyFill="1" applyBorder="1" applyAlignment="1">
      <alignment horizontal="center" vertical="center"/>
    </xf>
    <xf numFmtId="0" fontId="59" fillId="24" borderId="76" xfId="49" applyFont="1" applyFill="1" applyBorder="1" applyAlignment="1">
      <alignment horizontal="center" vertical="center"/>
    </xf>
    <xf numFmtId="0" fontId="59" fillId="24" borderId="10" xfId="49" applyFont="1" applyFill="1" applyBorder="1" applyAlignment="1">
      <alignment horizontal="center" vertical="center"/>
    </xf>
    <xf numFmtId="0" fontId="59" fillId="24" borderId="23" xfId="49" applyFont="1" applyFill="1" applyBorder="1" applyAlignment="1">
      <alignment horizontal="center" vertical="center"/>
    </xf>
    <xf numFmtId="0" fontId="59" fillId="33" borderId="66" xfId="49" applyFont="1" applyFill="1" applyBorder="1" applyAlignment="1">
      <alignment horizontal="center" vertical="center"/>
    </xf>
    <xf numFmtId="0" fontId="59" fillId="33" borderId="80" xfId="49" applyFont="1" applyFill="1" applyBorder="1" applyAlignment="1">
      <alignment horizontal="center" vertical="center"/>
    </xf>
    <xf numFmtId="0" fontId="59" fillId="33" borderId="25" xfId="49" applyFont="1" applyFill="1" applyBorder="1" applyAlignment="1">
      <alignment horizontal="center" vertical="center"/>
    </xf>
    <xf numFmtId="0" fontId="59" fillId="25" borderId="76" xfId="49" applyFont="1" applyFill="1" applyBorder="1" applyAlignment="1">
      <alignment horizontal="center" vertical="center"/>
    </xf>
    <xf numFmtId="0" fontId="59" fillId="25" borderId="10" xfId="49" applyFont="1" applyFill="1" applyBorder="1" applyAlignment="1">
      <alignment horizontal="center" vertical="center"/>
    </xf>
    <xf numFmtId="0" fontId="59" fillId="25" borderId="23" xfId="49" applyFont="1" applyFill="1" applyBorder="1" applyAlignment="1">
      <alignment horizontal="center" vertical="center"/>
    </xf>
    <xf numFmtId="0" fontId="59" fillId="25" borderId="70" xfId="49" applyFont="1" applyFill="1" applyBorder="1" applyAlignment="1">
      <alignment horizontal="center" vertical="center"/>
    </xf>
    <xf numFmtId="0" fontId="59" fillId="25" borderId="24" xfId="49" applyFont="1" applyFill="1" applyBorder="1" applyAlignment="1">
      <alignment horizontal="center" vertical="center"/>
    </xf>
    <xf numFmtId="0" fontId="59" fillId="25" borderId="28" xfId="49" applyFont="1" applyFill="1" applyBorder="1" applyAlignment="1">
      <alignment horizontal="center" vertical="center"/>
    </xf>
    <xf numFmtId="179" fontId="1" fillId="24" borderId="76" xfId="49" applyNumberFormat="1" applyFill="1" applyBorder="1" applyAlignment="1">
      <alignment horizontal="center"/>
    </xf>
    <xf numFmtId="179" fontId="1" fillId="24" borderId="11" xfId="49" applyNumberFormat="1" applyFill="1" applyBorder="1" applyAlignment="1">
      <alignment horizontal="center"/>
    </xf>
    <xf numFmtId="0" fontId="59" fillId="33" borderId="16" xfId="49" applyFont="1" applyFill="1" applyBorder="1" applyAlignment="1">
      <alignment horizontal="center" vertical="center"/>
    </xf>
    <xf numFmtId="0" fontId="59" fillId="33" borderId="36" xfId="49" applyFont="1" applyFill="1" applyBorder="1" applyAlignment="1">
      <alignment horizontal="center" vertical="center"/>
    </xf>
    <xf numFmtId="0" fontId="1" fillId="24" borderId="29" xfId="49" applyFill="1" applyBorder="1" applyAlignment="1">
      <alignment horizontal="left" vertical="center"/>
    </xf>
    <xf numFmtId="0" fontId="1" fillId="24" borderId="46" xfId="49" applyFill="1" applyBorder="1" applyAlignment="1">
      <alignment horizontal="left" vertical="center"/>
    </xf>
    <xf numFmtId="0" fontId="1" fillId="24" borderId="13" xfId="49" applyFill="1" applyBorder="1" applyAlignment="1">
      <alignment horizontal="left" vertical="center"/>
    </xf>
    <xf numFmtId="0" fontId="1" fillId="24" borderId="11" xfId="49" applyFill="1" applyBorder="1" applyAlignment="1">
      <alignment horizontal="left" vertical="center"/>
    </xf>
    <xf numFmtId="0" fontId="1" fillId="24" borderId="32" xfId="49" applyFill="1" applyBorder="1" applyAlignment="1">
      <alignment horizontal="left" vertical="center"/>
    </xf>
    <xf numFmtId="0" fontId="1" fillId="24" borderId="30" xfId="49" applyFill="1" applyBorder="1" applyAlignment="1">
      <alignment horizontal="left" vertical="center"/>
    </xf>
    <xf numFmtId="0" fontId="59" fillId="33" borderId="35" xfId="49" applyFont="1" applyFill="1" applyBorder="1" applyAlignment="1">
      <alignment horizontal="center" vertical="center"/>
    </xf>
    <xf numFmtId="0" fontId="67" fillId="0" borderId="76" xfId="49" applyFont="1" applyBorder="1" applyAlignment="1">
      <alignment horizontal="center" vertical="center" wrapText="1"/>
    </xf>
    <xf numFmtId="0" fontId="67" fillId="0" borderId="10" xfId="49" applyFont="1" applyBorder="1" applyAlignment="1">
      <alignment horizontal="center" vertical="center" wrapText="1"/>
    </xf>
    <xf numFmtId="0" fontId="67" fillId="0" borderId="11" xfId="49" applyFont="1" applyBorder="1" applyAlignment="1">
      <alignment horizontal="center" vertical="center" wrapText="1"/>
    </xf>
    <xf numFmtId="0" fontId="56" fillId="33" borderId="16" xfId="49" applyFont="1" applyFill="1" applyBorder="1" applyAlignment="1">
      <alignment horizontal="center" vertical="center" shrinkToFit="1"/>
    </xf>
    <xf numFmtId="0" fontId="56" fillId="33" borderId="36" xfId="49" applyFont="1" applyFill="1" applyBorder="1" applyAlignment="1">
      <alignment horizontal="center" vertical="center" shrinkToFit="1"/>
    </xf>
    <xf numFmtId="179" fontId="1" fillId="24" borderId="77" xfId="49" applyNumberFormat="1" applyFill="1" applyBorder="1" applyAlignment="1">
      <alignment horizontal="center"/>
    </xf>
    <xf numFmtId="179" fontId="1" fillId="24" borderId="46" xfId="49" applyNumberFormat="1" applyFill="1" applyBorder="1" applyAlignment="1">
      <alignment horizontal="center"/>
    </xf>
    <xf numFmtId="0" fontId="66" fillId="0" borderId="13" xfId="49" applyFont="1" applyBorder="1" applyAlignment="1">
      <alignment horizontal="left" vertical="center"/>
    </xf>
    <xf numFmtId="0" fontId="66" fillId="0" borderId="10" xfId="49" applyFont="1" applyBorder="1" applyAlignment="1">
      <alignment horizontal="left" vertical="center"/>
    </xf>
    <xf numFmtId="0" fontId="66" fillId="0" borderId="23" xfId="49" applyFont="1" applyBorder="1" applyAlignment="1">
      <alignment horizontal="left" vertical="center"/>
    </xf>
    <xf numFmtId="178" fontId="58" fillId="0" borderId="76" xfId="49" applyNumberFormat="1" applyFont="1" applyBorder="1" applyAlignment="1">
      <alignment horizontal="left" vertical="center" shrinkToFit="1"/>
    </xf>
    <xf numFmtId="178" fontId="58" fillId="0" borderId="10" xfId="49" applyNumberFormat="1" applyFont="1" applyBorder="1" applyAlignment="1">
      <alignment horizontal="left" vertical="center" shrinkToFit="1"/>
    </xf>
    <xf numFmtId="178" fontId="58" fillId="0" borderId="11" xfId="49" applyNumberFormat="1" applyFont="1" applyBorder="1" applyAlignment="1">
      <alignment horizontal="left" vertical="center" shrinkToFit="1"/>
    </xf>
    <xf numFmtId="179" fontId="1" fillId="24" borderId="70" xfId="49" applyNumberFormat="1" applyFill="1" applyBorder="1" applyAlignment="1">
      <alignment horizontal="center"/>
    </xf>
    <xf numFmtId="179" fontId="1" fillId="24" borderId="30" xfId="49" applyNumberFormat="1" applyFill="1" applyBorder="1" applyAlignment="1">
      <alignment horizontal="center"/>
    </xf>
    <xf numFmtId="0" fontId="57" fillId="33" borderId="13" xfId="49" applyFont="1" applyFill="1" applyBorder="1" applyAlignment="1">
      <alignment horizontal="center" vertical="center"/>
    </xf>
    <xf numFmtId="0" fontId="57" fillId="33" borderId="10" xfId="49" applyFont="1" applyFill="1" applyBorder="1" applyAlignment="1">
      <alignment horizontal="center" vertical="center"/>
    </xf>
    <xf numFmtId="0" fontId="57" fillId="33" borderId="11" xfId="49" applyFont="1" applyFill="1" applyBorder="1" applyAlignment="1">
      <alignment horizontal="center" vertical="center"/>
    </xf>
    <xf numFmtId="0" fontId="57" fillId="0" borderId="13" xfId="49" applyFont="1" applyBorder="1" applyAlignment="1">
      <alignment horizontal="left" vertical="center" wrapText="1"/>
    </xf>
    <xf numFmtId="0" fontId="57" fillId="0" borderId="10" xfId="49" applyFont="1" applyBorder="1" applyAlignment="1">
      <alignment horizontal="left" vertical="center" wrapText="1"/>
    </xf>
    <xf numFmtId="0" fontId="57" fillId="0" borderId="11" xfId="49" applyFont="1" applyBorder="1" applyAlignment="1">
      <alignment horizontal="left" vertical="center" wrapText="1"/>
    </xf>
    <xf numFmtId="0" fontId="47" fillId="0" borderId="10" xfId="49" applyFont="1" applyBorder="1" applyAlignment="1">
      <alignment horizontal="left" vertical="center" shrinkToFit="1"/>
    </xf>
    <xf numFmtId="0" fontId="47" fillId="0" borderId="11" xfId="49" applyFont="1" applyBorder="1" applyAlignment="1">
      <alignment horizontal="left" vertical="center" shrinkToFit="1"/>
    </xf>
    <xf numFmtId="0" fontId="47" fillId="0" borderId="13" xfId="49" applyFont="1" applyBorder="1" applyAlignment="1">
      <alignment horizontal="left" vertical="center"/>
    </xf>
    <xf numFmtId="0" fontId="47" fillId="0" borderId="10" xfId="49" applyFont="1" applyBorder="1" applyAlignment="1">
      <alignment horizontal="left" vertical="center"/>
    </xf>
    <xf numFmtId="0" fontId="47" fillId="0" borderId="11" xfId="49" applyFont="1" applyBorder="1" applyAlignment="1">
      <alignment horizontal="left" vertical="center"/>
    </xf>
    <xf numFmtId="178" fontId="47" fillId="28" borderId="10" xfId="49" applyNumberFormat="1" applyFont="1" applyFill="1" applyBorder="1" applyAlignment="1">
      <alignment horizontal="center"/>
    </xf>
    <xf numFmtId="178" fontId="47" fillId="28" borderId="11" xfId="49" applyNumberFormat="1" applyFont="1" applyFill="1" applyBorder="1" applyAlignment="1">
      <alignment horizontal="center"/>
    </xf>
    <xf numFmtId="0" fontId="47" fillId="0" borderId="23" xfId="49" applyFont="1" applyBorder="1" applyAlignment="1">
      <alignment horizontal="left" vertical="center"/>
    </xf>
    <xf numFmtId="0" fontId="47" fillId="0" borderId="152" xfId="49" applyFont="1" applyBorder="1" applyAlignment="1">
      <alignment horizontal="left" vertical="center"/>
    </xf>
    <xf numFmtId="0" fontId="47" fillId="0" borderId="153" xfId="49" applyFont="1" applyBorder="1" applyAlignment="1">
      <alignment horizontal="left" vertical="center"/>
    </xf>
    <xf numFmtId="0" fontId="47" fillId="0" borderId="154" xfId="49" applyFont="1" applyBorder="1" applyAlignment="1">
      <alignment horizontal="left" vertical="center"/>
    </xf>
    <xf numFmtId="178" fontId="66" fillId="0" borderId="155" xfId="49" applyNumberFormat="1" applyFont="1" applyBorder="1" applyAlignment="1">
      <alignment horizontal="left" vertical="center"/>
    </xf>
    <xf numFmtId="178" fontId="66" fillId="0" borderId="153" xfId="49" applyNumberFormat="1" applyFont="1" applyBorder="1" applyAlignment="1">
      <alignment horizontal="left" vertical="center"/>
    </xf>
    <xf numFmtId="178" fontId="66" fillId="0" borderId="156" xfId="49" applyNumberFormat="1" applyFont="1" applyBorder="1" applyAlignment="1">
      <alignment horizontal="left" vertical="center"/>
    </xf>
    <xf numFmtId="0" fontId="57" fillId="0" borderId="157" xfId="49" applyFont="1" applyBorder="1" applyAlignment="1">
      <alignment horizontal="left" vertical="center" wrapText="1"/>
    </xf>
    <xf numFmtId="0" fontId="57" fillId="0" borderId="158" xfId="49" applyFont="1" applyBorder="1" applyAlignment="1">
      <alignment horizontal="left" vertical="center" wrapText="1"/>
    </xf>
    <xf numFmtId="0" fontId="57" fillId="0" borderId="159" xfId="49" applyFont="1" applyBorder="1" applyAlignment="1">
      <alignment horizontal="left" vertical="center" wrapText="1"/>
    </xf>
    <xf numFmtId="0" fontId="61" fillId="0" borderId="13" xfId="49" applyFont="1" applyBorder="1" applyAlignment="1">
      <alignment horizontal="left" vertical="center" wrapText="1"/>
    </xf>
    <xf numFmtId="0" fontId="61" fillId="0" borderId="10" xfId="49" applyFont="1" applyBorder="1" applyAlignment="1">
      <alignment horizontal="left" vertical="center" wrapText="1"/>
    </xf>
    <xf numFmtId="0" fontId="61" fillId="0" borderId="23" xfId="49" applyFont="1" applyBorder="1" applyAlignment="1">
      <alignment horizontal="left" vertical="center" wrapText="1"/>
    </xf>
    <xf numFmtId="0" fontId="65" fillId="0" borderId="10" xfId="49" applyFont="1" applyBorder="1" applyAlignment="1">
      <alignment horizontal="left" vertical="center" wrapText="1" shrinkToFit="1"/>
    </xf>
    <xf numFmtId="0" fontId="65" fillId="0" borderId="11" xfId="49" applyFont="1" applyBorder="1" applyAlignment="1">
      <alignment horizontal="left" vertical="center" wrapText="1" shrinkToFit="1"/>
    </xf>
    <xf numFmtId="0" fontId="72" fillId="24" borderId="73" xfId="49" applyFont="1" applyFill="1" applyBorder="1" applyAlignment="1">
      <alignment horizontal="left" vertical="center" wrapText="1"/>
    </xf>
    <xf numFmtId="0" fontId="72" fillId="24" borderId="37" xfId="49" applyFont="1" applyFill="1" applyBorder="1" applyAlignment="1">
      <alignment horizontal="left" vertical="center" wrapText="1"/>
    </xf>
    <xf numFmtId="0" fontId="72" fillId="24" borderId="147" xfId="49" applyFont="1" applyFill="1" applyBorder="1" applyAlignment="1">
      <alignment horizontal="left" vertical="center" wrapText="1"/>
    </xf>
    <xf numFmtId="178" fontId="66" fillId="24" borderId="73" xfId="49" applyNumberFormat="1" applyFont="1" applyFill="1" applyBorder="1" applyAlignment="1">
      <alignment horizontal="right" shrinkToFit="1"/>
    </xf>
    <xf numFmtId="178" fontId="66" fillId="24" borderId="147" xfId="49" applyNumberFormat="1" applyFont="1" applyFill="1" applyBorder="1" applyAlignment="1">
      <alignment horizontal="right" shrinkToFit="1"/>
    </xf>
    <xf numFmtId="0" fontId="61" fillId="0" borderId="16" xfId="49" applyFont="1" applyBorder="1" applyAlignment="1">
      <alignment horizontal="left" vertical="center" wrapText="1"/>
    </xf>
    <xf numFmtId="0" fontId="61" fillId="0" borderId="35" xfId="49" applyFont="1" applyBorder="1" applyAlignment="1">
      <alignment horizontal="left" vertical="center" wrapText="1"/>
    </xf>
    <xf numFmtId="0" fontId="61" fillId="0" borderId="160" xfId="49" applyFont="1" applyBorder="1" applyAlignment="1">
      <alignment horizontal="left" vertical="center" wrapText="1"/>
    </xf>
    <xf numFmtId="0" fontId="65" fillId="0" borderId="76" xfId="49" applyFont="1" applyBorder="1" applyAlignment="1">
      <alignment horizontal="left" vertical="center" wrapText="1" shrinkToFit="1"/>
    </xf>
    <xf numFmtId="0" fontId="57" fillId="0" borderId="152" xfId="49" applyFont="1" applyBorder="1" applyAlignment="1">
      <alignment horizontal="left" vertical="center" shrinkToFit="1"/>
    </xf>
    <xf numFmtId="0" fontId="57" fillId="0" borderId="153" xfId="49" applyFont="1" applyBorder="1" applyAlignment="1">
      <alignment horizontal="left" vertical="center" shrinkToFit="1"/>
    </xf>
    <xf numFmtId="0" fontId="57" fillId="0" borderId="156" xfId="49" applyFont="1" applyBorder="1" applyAlignment="1">
      <alignment horizontal="left" vertical="center" shrinkToFit="1"/>
    </xf>
    <xf numFmtId="0" fontId="47" fillId="0" borderId="35" xfId="49" applyFont="1" applyBorder="1" applyAlignment="1">
      <alignment horizontal="left" vertical="center" shrinkToFit="1"/>
    </xf>
    <xf numFmtId="0" fontId="47" fillId="0" borderId="36" xfId="49" applyFont="1" applyBorder="1" applyAlignment="1">
      <alignment horizontal="left" vertical="center" shrinkToFit="1"/>
    </xf>
    <xf numFmtId="0" fontId="61" fillId="0" borderId="14" xfId="49" applyFont="1" applyBorder="1" applyAlignment="1">
      <alignment horizontal="left" vertical="center"/>
    </xf>
    <xf numFmtId="0" fontId="61" fillId="0" borderId="15" xfId="49" applyFont="1" applyBorder="1" applyAlignment="1">
      <alignment horizontal="left" vertical="center"/>
    </xf>
    <xf numFmtId="0" fontId="70" fillId="0" borderId="161" xfId="49" applyFont="1" applyBorder="1" applyAlignment="1">
      <alignment horizontal="left" vertical="center" wrapText="1" shrinkToFit="1"/>
    </xf>
    <xf numFmtId="0" fontId="70" fillId="0" borderId="162" xfId="49" applyFont="1" applyBorder="1" applyAlignment="1">
      <alignment horizontal="left" vertical="center" wrapText="1" shrinkToFit="1"/>
    </xf>
    <xf numFmtId="0" fontId="70" fillId="0" borderId="163" xfId="49" applyFont="1" applyBorder="1" applyAlignment="1">
      <alignment horizontal="left" vertical="center" wrapText="1" shrinkToFit="1"/>
    </xf>
    <xf numFmtId="0" fontId="70" fillId="0" borderId="82" xfId="49" applyFont="1" applyBorder="1" applyAlignment="1">
      <alignment horizontal="left" vertical="center" wrapText="1" shrinkToFit="1"/>
    </xf>
    <xf numFmtId="0" fontId="70" fillId="0" borderId="15" xfId="49" applyFont="1" applyBorder="1" applyAlignment="1">
      <alignment horizontal="left" vertical="center" wrapText="1" shrinkToFit="1"/>
    </xf>
    <xf numFmtId="0" fontId="70" fillId="0" borderId="42" xfId="49" applyFont="1" applyBorder="1" applyAlignment="1">
      <alignment horizontal="left" vertical="center" wrapText="1" shrinkToFit="1"/>
    </xf>
    <xf numFmtId="0" fontId="61" fillId="0" borderId="13" xfId="49" applyFont="1" applyBorder="1" applyAlignment="1">
      <alignment horizontal="left" vertical="center"/>
    </xf>
    <xf numFmtId="0" fontId="61" fillId="0" borderId="10" xfId="49" applyFont="1" applyBorder="1" applyAlignment="1">
      <alignment horizontal="left" vertical="center"/>
    </xf>
    <xf numFmtId="55" fontId="56" fillId="24" borderId="76" xfId="49" applyNumberFormat="1" applyFont="1" applyFill="1" applyBorder="1" applyAlignment="1">
      <alignment horizontal="center" vertical="center"/>
    </xf>
    <xf numFmtId="0" fontId="46" fillId="34" borderId="78" xfId="49" applyFont="1" applyFill="1" applyBorder="1" applyAlignment="1">
      <alignment horizontal="center" vertical="center"/>
    </xf>
    <xf numFmtId="0" fontId="46" fillId="34" borderId="31" xfId="49" applyFont="1" applyFill="1" applyBorder="1" applyAlignment="1">
      <alignment horizontal="center" vertical="center"/>
    </xf>
    <xf numFmtId="0" fontId="46" fillId="34" borderId="49" xfId="49" applyFont="1" applyFill="1" applyBorder="1" applyAlignment="1">
      <alignment horizontal="center" vertical="center"/>
    </xf>
    <xf numFmtId="0" fontId="46" fillId="34" borderId="21" xfId="49" applyFont="1" applyFill="1" applyBorder="1" applyAlignment="1">
      <alignment horizontal="center" vertical="center"/>
    </xf>
    <xf numFmtId="0" fontId="48" fillId="34" borderId="0" xfId="49" applyFont="1" applyFill="1" applyAlignment="1">
      <alignment horizontal="center" vertical="center"/>
    </xf>
    <xf numFmtId="0" fontId="56" fillId="30" borderId="13" xfId="49" applyFont="1" applyFill="1" applyBorder="1" applyAlignment="1">
      <alignment horizontal="right" vertical="center"/>
    </xf>
    <xf numFmtId="0" fontId="56" fillId="30" borderId="10" xfId="49" applyFont="1" applyFill="1" applyBorder="1" applyAlignment="1">
      <alignment horizontal="right" vertical="center"/>
    </xf>
    <xf numFmtId="0" fontId="56" fillId="24" borderId="77" xfId="49" applyFont="1" applyFill="1" applyBorder="1" applyAlignment="1">
      <alignment horizontal="left" vertical="center"/>
    </xf>
    <xf numFmtId="0" fontId="56" fillId="24" borderId="26" xfId="49" applyFont="1" applyFill="1" applyBorder="1" applyAlignment="1">
      <alignment horizontal="left" vertical="center"/>
    </xf>
    <xf numFmtId="0" fontId="56" fillId="24" borderId="27" xfId="49" applyFont="1" applyFill="1" applyBorder="1" applyAlignment="1">
      <alignment horizontal="left" vertical="center"/>
    </xf>
    <xf numFmtId="0" fontId="56" fillId="24" borderId="76" xfId="49" applyFont="1" applyFill="1" applyBorder="1" applyAlignment="1">
      <alignment horizontal="left" vertical="center"/>
    </xf>
    <xf numFmtId="0" fontId="56" fillId="24" borderId="10" xfId="49" applyFont="1" applyFill="1" applyBorder="1" applyAlignment="1">
      <alignment horizontal="left" vertical="center"/>
    </xf>
    <xf numFmtId="0" fontId="56" fillId="24" borderId="23" xfId="49" applyFont="1" applyFill="1" applyBorder="1" applyAlignment="1">
      <alignment horizontal="left" vertical="center"/>
    </xf>
    <xf numFmtId="0" fontId="47" fillId="34" borderId="64" xfId="49" applyFont="1" applyFill="1" applyBorder="1" applyAlignment="1">
      <alignment horizontal="center" vertical="center"/>
    </xf>
    <xf numFmtId="0" fontId="47" fillId="34" borderId="61" xfId="49" applyFont="1" applyFill="1" applyBorder="1" applyAlignment="1">
      <alignment horizontal="center" vertical="center"/>
    </xf>
    <xf numFmtId="0" fontId="59" fillId="30" borderId="16" xfId="49" applyFont="1" applyFill="1" applyBorder="1" applyAlignment="1">
      <alignment horizontal="right" vertical="center"/>
    </xf>
    <xf numFmtId="0" fontId="59" fillId="30" borderId="35" xfId="49" applyFont="1" applyFill="1" applyBorder="1" applyAlignment="1">
      <alignment horizontal="right" vertical="center"/>
    </xf>
    <xf numFmtId="0" fontId="59" fillId="25" borderId="11" xfId="49" applyFont="1" applyFill="1" applyBorder="1" applyAlignment="1">
      <alignment horizontal="center" vertical="center"/>
    </xf>
    <xf numFmtId="0" fontId="59" fillId="30" borderId="13" xfId="49" applyFont="1" applyFill="1" applyBorder="1" applyAlignment="1">
      <alignment horizontal="right" vertical="center"/>
    </xf>
    <xf numFmtId="0" fontId="59" fillId="30" borderId="23" xfId="49" applyFont="1" applyFill="1" applyBorder="1" applyAlignment="1">
      <alignment horizontal="right" vertical="center"/>
    </xf>
    <xf numFmtId="0" fontId="1" fillId="24" borderId="76" xfId="49" applyFill="1" applyBorder="1" applyAlignment="1">
      <alignment horizontal="left" vertical="center"/>
    </xf>
    <xf numFmtId="0" fontId="1" fillId="24" borderId="10" xfId="49" applyFill="1" applyBorder="1" applyAlignment="1">
      <alignment horizontal="left" vertical="center"/>
    </xf>
    <xf numFmtId="0" fontId="1" fillId="24" borderId="23" xfId="49" applyFill="1" applyBorder="1" applyAlignment="1">
      <alignment horizontal="left" vertical="center"/>
    </xf>
    <xf numFmtId="0" fontId="1" fillId="25" borderId="76" xfId="49" applyFill="1" applyBorder="1" applyAlignment="1">
      <alignment horizontal="left" vertical="center"/>
    </xf>
    <xf numFmtId="0" fontId="1" fillId="25" borderId="10" xfId="49" applyFill="1" applyBorder="1" applyAlignment="1">
      <alignment horizontal="left" vertical="center"/>
    </xf>
    <xf numFmtId="0" fontId="1" fillId="25" borderId="23" xfId="49" applyFill="1" applyBorder="1" applyAlignment="1">
      <alignment horizontal="left" vertical="center"/>
    </xf>
    <xf numFmtId="0" fontId="59" fillId="30" borderId="160" xfId="49" applyFont="1" applyFill="1" applyBorder="1" applyAlignment="1">
      <alignment horizontal="right" vertical="center"/>
    </xf>
    <xf numFmtId="0" fontId="74" fillId="30" borderId="13" xfId="49" applyFont="1" applyFill="1" applyBorder="1" applyAlignment="1">
      <alignment horizontal="right" vertical="center"/>
    </xf>
    <xf numFmtId="0" fontId="74" fillId="30" borderId="23" xfId="49" applyFont="1" applyFill="1" applyBorder="1" applyAlignment="1">
      <alignment horizontal="right" vertical="center"/>
    </xf>
    <xf numFmtId="0" fontId="58" fillId="25" borderId="24" xfId="49" applyFont="1" applyFill="1" applyBorder="1" applyAlignment="1">
      <alignment horizontal="left" vertical="center"/>
    </xf>
    <xf numFmtId="0" fontId="58" fillId="25" borderId="28" xfId="49" applyFont="1" applyFill="1" applyBorder="1" applyAlignment="1">
      <alignment horizontal="left" vertical="center"/>
    </xf>
    <xf numFmtId="0" fontId="59" fillId="30" borderId="16" xfId="49" applyFont="1" applyFill="1" applyBorder="1" applyAlignment="1">
      <alignment horizontal="center" vertical="center"/>
    </xf>
    <xf numFmtId="0" fontId="59" fillId="30" borderId="36" xfId="49" applyFont="1" applyFill="1" applyBorder="1" applyAlignment="1">
      <alignment horizontal="center" vertical="center"/>
    </xf>
    <xf numFmtId="0" fontId="57" fillId="30" borderId="13" xfId="49" applyFont="1" applyFill="1" applyBorder="1" applyAlignment="1">
      <alignment horizontal="center" vertical="center"/>
    </xf>
    <xf numFmtId="0" fontId="57" fillId="30" borderId="10" xfId="49" applyFont="1" applyFill="1" applyBorder="1" applyAlignment="1">
      <alignment horizontal="center" vertical="center"/>
    </xf>
    <xf numFmtId="0" fontId="57" fillId="30" borderId="11" xfId="49" applyFont="1" applyFill="1" applyBorder="1" applyAlignment="1">
      <alignment horizontal="center" vertical="center"/>
    </xf>
    <xf numFmtId="0" fontId="59" fillId="30" borderId="35" xfId="49" applyFont="1" applyFill="1" applyBorder="1" applyAlignment="1">
      <alignment horizontal="center" vertical="center"/>
    </xf>
    <xf numFmtId="0" fontId="56" fillId="30" borderId="16" xfId="49" applyFont="1" applyFill="1" applyBorder="1" applyAlignment="1">
      <alignment horizontal="center" vertical="center" shrinkToFit="1"/>
    </xf>
    <xf numFmtId="0" fontId="56" fillId="30" borderId="36" xfId="49" applyFont="1" applyFill="1" applyBorder="1" applyAlignment="1">
      <alignment horizontal="center" vertical="center" shrinkToFit="1"/>
    </xf>
    <xf numFmtId="0" fontId="46" fillId="34" borderId="48" xfId="49" applyFont="1" applyFill="1" applyBorder="1" applyAlignment="1">
      <alignment horizontal="center" vertical="center"/>
    </xf>
    <xf numFmtId="0" fontId="46" fillId="34" borderId="22" xfId="49" applyFont="1" applyFill="1" applyBorder="1" applyAlignment="1">
      <alignment horizontal="center" vertical="center"/>
    </xf>
    <xf numFmtId="0" fontId="1" fillId="24" borderId="76" xfId="49" applyFill="1" applyBorder="1" applyAlignment="1">
      <alignment horizontal="center" vertical="center"/>
    </xf>
    <xf numFmtId="0" fontId="1" fillId="24" borderId="10" xfId="49" applyFill="1" applyBorder="1" applyAlignment="1">
      <alignment horizontal="center" vertical="center"/>
    </xf>
    <xf numFmtId="0" fontId="1" fillId="24" borderId="23" xfId="49" applyFill="1" applyBorder="1" applyAlignment="1">
      <alignment horizontal="center" vertical="center"/>
    </xf>
    <xf numFmtId="0" fontId="75" fillId="0" borderId="0" xfId="49" applyFont="1" applyAlignment="1">
      <alignment horizontal="left" vertical="center" wrapText="1"/>
    </xf>
    <xf numFmtId="0" fontId="61" fillId="0" borderId="0" xfId="49" applyFont="1" applyAlignment="1">
      <alignment horizontal="left" vertical="center" wrapText="1"/>
    </xf>
    <xf numFmtId="0" fontId="77" fillId="32" borderId="41" xfId="49" applyFont="1" applyFill="1" applyBorder="1" applyAlignment="1">
      <alignment horizontal="center" vertical="center" wrapText="1" readingOrder="1"/>
    </xf>
    <xf numFmtId="0" fontId="77" fillId="32" borderId="147" xfId="49" applyFont="1" applyFill="1" applyBorder="1" applyAlignment="1">
      <alignment horizontal="center" vertical="center" wrapText="1" readingOrder="1"/>
    </xf>
    <xf numFmtId="0" fontId="79" fillId="0" borderId="134" xfId="49" applyFont="1" applyBorder="1" applyAlignment="1">
      <alignment horizontal="center" vertical="center" wrapText="1" readingOrder="1"/>
    </xf>
    <xf numFmtId="0" fontId="79" fillId="0" borderId="67" xfId="49" applyFont="1" applyBorder="1" applyAlignment="1">
      <alignment horizontal="center" vertical="center" wrapText="1" readingOrder="1"/>
    </xf>
    <xf numFmtId="0" fontId="79" fillId="0" borderId="68" xfId="49" applyFont="1" applyBorder="1" applyAlignment="1">
      <alignment horizontal="center" vertical="center" wrapText="1" readingOrder="1"/>
    </xf>
    <xf numFmtId="0" fontId="79" fillId="0" borderId="166" xfId="49" applyFont="1" applyBorder="1" applyAlignment="1">
      <alignment horizontal="left" vertical="center" wrapText="1" readingOrder="1"/>
    </xf>
    <xf numFmtId="0" fontId="79" fillId="0" borderId="167" xfId="49" applyFont="1" applyBorder="1" applyAlignment="1">
      <alignment horizontal="left" vertical="center" wrapText="1" readingOrder="1"/>
    </xf>
    <xf numFmtId="0" fontId="77" fillId="0" borderId="14" xfId="49" applyFont="1" applyBorder="1" applyAlignment="1">
      <alignment horizontal="left" vertical="center" wrapText="1" readingOrder="1"/>
    </xf>
    <xf numFmtId="0" fontId="77" fillId="0" borderId="131" xfId="49" applyFont="1" applyBorder="1" applyAlignment="1">
      <alignment horizontal="left" vertical="center" wrapText="1" readingOrder="1"/>
    </xf>
    <xf numFmtId="0" fontId="79" fillId="0" borderId="13" xfId="49" applyFont="1" applyBorder="1" applyAlignment="1">
      <alignment horizontal="left" vertical="center" wrapText="1" readingOrder="1"/>
    </xf>
    <xf numFmtId="0" fontId="79" fillId="0" borderId="23" xfId="49" applyFont="1" applyBorder="1" applyAlignment="1">
      <alignment horizontal="left" vertical="center" wrapText="1" readingOrder="1"/>
    </xf>
    <xf numFmtId="0" fontId="79" fillId="0" borderId="32" xfId="49" applyFont="1" applyBorder="1" applyAlignment="1">
      <alignment horizontal="left" vertical="center" wrapText="1" readingOrder="1"/>
    </xf>
    <xf numFmtId="0" fontId="79" fillId="0" borderId="28" xfId="49" applyFont="1" applyBorder="1" applyAlignment="1">
      <alignment horizontal="left" vertical="center" wrapText="1" readingOrder="1"/>
    </xf>
    <xf numFmtId="0" fontId="46" fillId="25" borderId="65" xfId="49" applyFont="1" applyFill="1" applyBorder="1" applyAlignment="1">
      <alignment horizontal="center" vertical="center"/>
    </xf>
    <xf numFmtId="0" fontId="46" fillId="25" borderId="69" xfId="49" applyFont="1" applyFill="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1" xr:uid="{9E014913-6B5A-4CF1-A4D5-7EC5CFCED24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8" xr:uid="{00000000-0005-0000-0000-000020000000}"/>
    <cellStyle name="桁区切り 3" xfId="50" xr:uid="{1E1D9359-A9A4-42EB-9645-9883EACC310E}"/>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9" xr:uid="{56015F2B-21C6-42C3-AD7F-F16671237B97}"/>
    <cellStyle name="標準 3" xfId="44" xr:uid="{00000000-0005-0000-0000-00002A000000}"/>
    <cellStyle name="標準 4" xfId="45" xr:uid="{00000000-0005-0000-0000-00002B000000}"/>
    <cellStyle name="標準 4_12 施設利用状況表（国庫補助金整備分）" xfId="47" xr:uid="{00000000-0005-0000-0000-00002C000000}"/>
    <cellStyle name="標準 5 2" xfId="46" xr:uid="{00000000-0005-0000-0000-00002D000000}"/>
    <cellStyle name="標準_000101535" xfId="41" xr:uid="{00000000-0005-0000-0000-00002E000000}"/>
    <cellStyle name="標準_268648_877606_misc" xfId="43" xr:uid="{00000000-0005-0000-0000-00002F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30</xdr:col>
      <xdr:colOff>331695</xdr:colOff>
      <xdr:row>0</xdr:row>
      <xdr:rowOff>242047</xdr:rowOff>
    </xdr:from>
    <xdr:ext cx="3691484" cy="1914310"/>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262335" y="242047"/>
          <a:ext cx="3691484" cy="191431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227559</xdr:colOff>
      <xdr:row>7</xdr:row>
      <xdr:rowOff>11215</xdr:rowOff>
    </xdr:to>
    <xdr:pic>
      <xdr:nvPicPr>
        <xdr:cNvPr id="2" name="図 1">
          <a:extLst>
            <a:ext uri="{FF2B5EF4-FFF2-40B4-BE49-F238E27FC236}">
              <a16:creationId xmlns:a16="http://schemas.microsoft.com/office/drawing/2014/main" id="{8FF88F8F-D882-48F5-9412-09EBD17F8D84}"/>
            </a:ext>
          </a:extLst>
        </xdr:cNvPr>
        <xdr:cNvPicPr>
          <a:picLocks noChangeAspect="1"/>
        </xdr:cNvPicPr>
      </xdr:nvPicPr>
      <xdr:blipFill>
        <a:blip xmlns:r="http://schemas.openxmlformats.org/officeDocument/2006/relationships" r:embed="rId1"/>
        <a:stretch>
          <a:fillRect/>
        </a:stretch>
      </xdr:blipFill>
      <xdr:spPr>
        <a:xfrm>
          <a:off x="12915900" y="0"/>
          <a:ext cx="3808959" cy="1935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0</xdr:colOff>
      <xdr:row>1</xdr:row>
      <xdr:rowOff>0</xdr:rowOff>
    </xdr:from>
    <xdr:to>
      <xdr:col>48</xdr:col>
      <xdr:colOff>224384</xdr:colOff>
      <xdr:row>6</xdr:row>
      <xdr:rowOff>230290</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745980" y="281940"/>
          <a:ext cx="3691484" cy="19143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47</xdr:col>
      <xdr:colOff>17930</xdr:colOff>
      <xdr:row>0</xdr:row>
      <xdr:rowOff>107576</xdr:rowOff>
    </xdr:from>
    <xdr:to>
      <xdr:col>61</xdr:col>
      <xdr:colOff>69744</xdr:colOff>
      <xdr:row>7</xdr:row>
      <xdr:rowOff>31721</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24970" y="107576"/>
          <a:ext cx="3678933" cy="1935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37</xdr:col>
      <xdr:colOff>251460</xdr:colOff>
      <xdr:row>1</xdr:row>
      <xdr:rowOff>76200</xdr:rowOff>
    </xdr:from>
    <xdr:to>
      <xdr:col>52</xdr:col>
      <xdr:colOff>56744</xdr:colOff>
      <xdr:row>8</xdr:row>
      <xdr:rowOff>16930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745980" y="358140"/>
          <a:ext cx="3691484" cy="1914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33</xdr:col>
      <xdr:colOff>224117</xdr:colOff>
      <xdr:row>2</xdr:row>
      <xdr:rowOff>143434</xdr:rowOff>
    </xdr:from>
    <xdr:to>
      <xdr:col>48</xdr:col>
      <xdr:colOff>15954</xdr:colOff>
      <xdr:row>10</xdr:row>
      <xdr:rowOff>193086</xdr:rowOff>
    </xdr:to>
    <xdr:pic>
      <xdr:nvPicPr>
        <xdr:cNvPr id="16" name="図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a:stretch>
          <a:fillRect/>
        </a:stretch>
      </xdr:blipFill>
      <xdr:spPr>
        <a:xfrm>
          <a:off x="9771529" y="340658"/>
          <a:ext cx="3691484" cy="19143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22</xdr:col>
      <xdr:colOff>251013</xdr:colOff>
      <xdr:row>1</xdr:row>
      <xdr:rowOff>62753</xdr:rowOff>
    </xdr:from>
    <xdr:to>
      <xdr:col>36</xdr:col>
      <xdr:colOff>96638</xdr:colOff>
      <xdr:row>7</xdr:row>
      <xdr:rowOff>202051</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090213" y="340659"/>
          <a:ext cx="3691484" cy="19143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218330</xdr:colOff>
      <xdr:row>7</xdr:row>
      <xdr:rowOff>9286</xdr:rowOff>
    </xdr:to>
    <xdr:pic>
      <xdr:nvPicPr>
        <xdr:cNvPr id="8" name="図 7">
          <a:extLst>
            <a:ext uri="{FF2B5EF4-FFF2-40B4-BE49-F238E27FC236}">
              <a16:creationId xmlns:a16="http://schemas.microsoft.com/office/drawing/2014/main" id="{D5894BA4-B76B-420A-A004-72ED8FAC56FE}"/>
            </a:ext>
          </a:extLst>
        </xdr:cNvPr>
        <xdr:cNvPicPr>
          <a:picLocks noChangeAspect="1"/>
        </xdr:cNvPicPr>
      </xdr:nvPicPr>
      <xdr:blipFill>
        <a:blip xmlns:r="http://schemas.openxmlformats.org/officeDocument/2006/relationships" r:embed="rId1"/>
        <a:stretch>
          <a:fillRect/>
        </a:stretch>
      </xdr:blipFill>
      <xdr:spPr>
        <a:xfrm>
          <a:off x="12907710" y="0"/>
          <a:ext cx="3808959" cy="193526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227559</xdr:colOff>
      <xdr:row>7</xdr:row>
      <xdr:rowOff>11215</xdr:rowOff>
    </xdr:to>
    <xdr:pic>
      <xdr:nvPicPr>
        <xdr:cNvPr id="2" name="図 1">
          <a:extLst>
            <a:ext uri="{FF2B5EF4-FFF2-40B4-BE49-F238E27FC236}">
              <a16:creationId xmlns:a16="http://schemas.microsoft.com/office/drawing/2014/main" id="{C729CDC6-196C-4CBB-8A73-2B7E1555BC42}"/>
            </a:ext>
          </a:extLst>
        </xdr:cNvPr>
        <xdr:cNvPicPr>
          <a:picLocks noChangeAspect="1"/>
        </xdr:cNvPicPr>
      </xdr:nvPicPr>
      <xdr:blipFill>
        <a:blip xmlns:r="http://schemas.openxmlformats.org/officeDocument/2006/relationships" r:embed="rId1"/>
        <a:stretch>
          <a:fillRect/>
        </a:stretch>
      </xdr:blipFill>
      <xdr:spPr>
        <a:xfrm>
          <a:off x="12915900" y="0"/>
          <a:ext cx="3808959" cy="193526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11</xdr:col>
      <xdr:colOff>227559</xdr:colOff>
      <xdr:row>7</xdr:row>
      <xdr:rowOff>11215</xdr:rowOff>
    </xdr:to>
    <xdr:pic>
      <xdr:nvPicPr>
        <xdr:cNvPr id="3" name="図 2">
          <a:extLst>
            <a:ext uri="{FF2B5EF4-FFF2-40B4-BE49-F238E27FC236}">
              <a16:creationId xmlns:a16="http://schemas.microsoft.com/office/drawing/2014/main" id="{C2301FFC-A30F-4F79-99AA-A145792FD5C3}"/>
            </a:ext>
          </a:extLst>
        </xdr:cNvPr>
        <xdr:cNvPicPr>
          <a:picLocks noChangeAspect="1"/>
        </xdr:cNvPicPr>
      </xdr:nvPicPr>
      <xdr:blipFill>
        <a:blip xmlns:r="http://schemas.openxmlformats.org/officeDocument/2006/relationships" r:embed="rId1"/>
        <a:stretch>
          <a:fillRect/>
        </a:stretch>
      </xdr:blipFill>
      <xdr:spPr>
        <a:xfrm>
          <a:off x="12915900" y="0"/>
          <a:ext cx="3808959" cy="1935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type="oval" w="med" len="med"/>
          <a:tailEnd type="oval" w="med" len="me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3"/>
  <sheetViews>
    <sheetView showGridLines="0" tabSelected="1" view="pageBreakPreview" zoomScaleNormal="100" zoomScaleSheetLayoutView="100" workbookViewId="0">
      <selection activeCell="H10" sqref="H10:Q11"/>
    </sheetView>
  </sheetViews>
  <sheetFormatPr defaultRowHeight="13.2"/>
  <cols>
    <col min="1" max="2" width="5.109375" customWidth="1"/>
    <col min="3" max="4" width="3.77734375" customWidth="1"/>
    <col min="5" max="6" width="4.88671875" customWidth="1"/>
    <col min="7" max="27" width="3.77734375" customWidth="1"/>
    <col min="28" max="28" width="5.77734375" customWidth="1"/>
    <col min="29" max="29" width="6.109375" customWidth="1"/>
    <col min="30" max="30" width="11.44140625" customWidth="1"/>
    <col min="31" max="31" width="7.44140625" customWidth="1"/>
  </cols>
  <sheetData>
    <row r="1" spans="1:41" ht="20.25" customHeight="1">
      <c r="A1" t="s">
        <v>12</v>
      </c>
      <c r="D1" s="2"/>
    </row>
    <row r="2" spans="1:41" ht="10.95" customHeight="1"/>
    <row r="3" spans="1:41" ht="10.95" customHeight="1"/>
    <row r="4" spans="1:41" ht="22.5" customHeight="1">
      <c r="C4" s="293"/>
      <c r="D4" s="293"/>
      <c r="E4" s="293"/>
      <c r="F4" s="293"/>
      <c r="G4" s="293"/>
      <c r="H4" s="293"/>
      <c r="I4" s="293"/>
      <c r="J4" s="293"/>
      <c r="K4" s="293"/>
      <c r="L4" s="293"/>
      <c r="M4" s="293"/>
      <c r="N4" s="293"/>
      <c r="O4" s="293"/>
      <c r="P4" s="293"/>
      <c r="Q4" s="293"/>
      <c r="R4" s="293"/>
      <c r="S4" s="293"/>
      <c r="T4" s="293"/>
      <c r="U4" s="293"/>
      <c r="V4" s="293"/>
      <c r="W4" s="293"/>
      <c r="X4" s="293"/>
      <c r="Y4" s="293"/>
      <c r="Z4" s="1"/>
      <c r="AA4" s="1"/>
      <c r="AB4" s="1"/>
      <c r="AC4" s="1"/>
      <c r="AD4" s="1"/>
    </row>
    <row r="5" spans="1:41" ht="11.4" customHeight="1"/>
    <row r="6" spans="1:41" ht="25.95" customHeight="1">
      <c r="A6" s="293" t="s">
        <v>150</v>
      </c>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row>
    <row r="7" spans="1:41" ht="10.95" customHeight="1">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row>
    <row r="8" spans="1:41" ht="22.5" customHeight="1">
      <c r="A8" s="294" t="s">
        <v>524</v>
      </c>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row>
    <row r="9" spans="1:41" ht="22.2" customHeight="1"/>
    <row r="10" spans="1:41" ht="22.95" customHeight="1">
      <c r="C10" s="295" t="s">
        <v>192</v>
      </c>
      <c r="D10" s="295"/>
      <c r="E10" s="295"/>
      <c r="F10" s="295"/>
      <c r="G10" s="295"/>
      <c r="H10" s="273"/>
      <c r="I10" s="274"/>
      <c r="J10" s="274"/>
      <c r="K10" s="274"/>
      <c r="L10" s="274"/>
      <c r="M10" s="274"/>
      <c r="N10" s="274"/>
      <c r="O10" s="274"/>
      <c r="P10" s="274"/>
      <c r="Q10" s="275"/>
      <c r="S10" s="2" t="s">
        <v>101</v>
      </c>
      <c r="T10" s="2"/>
      <c r="U10" s="2"/>
      <c r="V10" s="2"/>
      <c r="W10" s="2"/>
      <c r="X10" s="2"/>
      <c r="Y10" s="2"/>
      <c r="Z10" s="2"/>
      <c r="AA10" s="2"/>
      <c r="AB10" s="2"/>
      <c r="AC10" s="2"/>
      <c r="AD10" s="2"/>
    </row>
    <row r="11" spans="1:41" ht="22.95" customHeight="1">
      <c r="C11" s="295"/>
      <c r="D11" s="295"/>
      <c r="E11" s="295"/>
      <c r="F11" s="295"/>
      <c r="G11" s="295"/>
      <c r="H11" s="276"/>
      <c r="I11" s="277"/>
      <c r="J11" s="277"/>
      <c r="K11" s="277"/>
      <c r="L11" s="277"/>
      <c r="M11" s="277"/>
      <c r="N11" s="277"/>
      <c r="O11" s="277"/>
      <c r="P11" s="277"/>
      <c r="Q11" s="278"/>
      <c r="S11" s="296" t="s">
        <v>102</v>
      </c>
      <c r="T11" s="296"/>
      <c r="U11" s="296"/>
      <c r="V11" s="296"/>
      <c r="W11" s="296"/>
      <c r="X11" s="296"/>
      <c r="Y11" s="296"/>
      <c r="Z11" s="296"/>
      <c r="AA11" s="296"/>
      <c r="AB11" s="296"/>
      <c r="AC11" s="296"/>
      <c r="AD11" s="69" t="s">
        <v>103</v>
      </c>
      <c r="AE11" s="3"/>
      <c r="AF11" s="3"/>
      <c r="AG11" s="3"/>
      <c r="AH11" s="3"/>
      <c r="AI11" s="3"/>
      <c r="AJ11" s="3"/>
      <c r="AK11" s="3"/>
      <c r="AL11" s="3"/>
      <c r="AM11" s="3"/>
      <c r="AO11" s="3"/>
    </row>
    <row r="12" spans="1:41" ht="22.95" customHeight="1">
      <c r="C12" s="261" t="s">
        <v>193</v>
      </c>
      <c r="D12" s="261"/>
      <c r="E12" s="261"/>
      <c r="F12" s="261"/>
      <c r="G12" s="261"/>
      <c r="H12" s="273"/>
      <c r="I12" s="274"/>
      <c r="J12" s="274"/>
      <c r="K12" s="274"/>
      <c r="L12" s="274"/>
      <c r="M12" s="274"/>
      <c r="N12" s="274"/>
      <c r="O12" s="274"/>
      <c r="P12" s="274"/>
      <c r="Q12" s="275"/>
      <c r="S12" s="287" t="s">
        <v>257</v>
      </c>
      <c r="T12" s="288"/>
      <c r="U12" s="288"/>
      <c r="V12" s="288"/>
      <c r="W12" s="288"/>
      <c r="X12" s="288"/>
      <c r="Y12" s="288"/>
      <c r="Z12" s="288"/>
      <c r="AA12" s="288"/>
      <c r="AB12" s="288"/>
      <c r="AC12" s="289"/>
      <c r="AD12" s="279"/>
      <c r="AE12" s="3"/>
      <c r="AF12" s="3"/>
      <c r="AG12" s="3"/>
      <c r="AI12" s="3"/>
      <c r="AJ12" s="3"/>
      <c r="AK12" s="3"/>
      <c r="AL12" s="3"/>
      <c r="AM12" s="3"/>
      <c r="AN12" s="3"/>
      <c r="AO12" s="3"/>
    </row>
    <row r="13" spans="1:41" ht="22.95" customHeight="1">
      <c r="C13" s="261"/>
      <c r="D13" s="261"/>
      <c r="E13" s="261"/>
      <c r="F13" s="261"/>
      <c r="G13" s="261"/>
      <c r="H13" s="276"/>
      <c r="I13" s="277"/>
      <c r="J13" s="277"/>
      <c r="K13" s="277"/>
      <c r="L13" s="277"/>
      <c r="M13" s="277"/>
      <c r="N13" s="277"/>
      <c r="O13" s="277"/>
      <c r="P13" s="277"/>
      <c r="Q13" s="278"/>
      <c r="S13" s="290"/>
      <c r="T13" s="291"/>
      <c r="U13" s="291"/>
      <c r="V13" s="291"/>
      <c r="W13" s="291"/>
      <c r="X13" s="291"/>
      <c r="Y13" s="291"/>
      <c r="Z13" s="291"/>
      <c r="AA13" s="291"/>
      <c r="AB13" s="291"/>
      <c r="AC13" s="292"/>
      <c r="AD13" s="280"/>
      <c r="AE13" s="3"/>
      <c r="AF13" s="3"/>
      <c r="AG13" s="3"/>
      <c r="AI13" s="3"/>
      <c r="AJ13" s="3"/>
      <c r="AK13" s="3"/>
      <c r="AL13" s="3"/>
      <c r="AM13" s="3"/>
      <c r="AN13" s="3"/>
      <c r="AO13" s="3"/>
    </row>
    <row r="14" spans="1:41" ht="22.95" customHeight="1">
      <c r="C14" s="261" t="s">
        <v>194</v>
      </c>
      <c r="D14" s="261"/>
      <c r="E14" s="261"/>
      <c r="F14" s="261"/>
      <c r="G14" s="261"/>
      <c r="H14" s="273"/>
      <c r="I14" s="274"/>
      <c r="J14" s="274"/>
      <c r="K14" s="274"/>
      <c r="L14" s="274"/>
      <c r="M14" s="274"/>
      <c r="N14" s="274"/>
      <c r="O14" s="274"/>
      <c r="P14" s="274"/>
      <c r="Q14" s="275"/>
      <c r="S14" s="281" t="s">
        <v>195</v>
      </c>
      <c r="T14" s="282"/>
      <c r="U14" s="282"/>
      <c r="V14" s="282"/>
      <c r="W14" s="282"/>
      <c r="X14" s="282"/>
      <c r="Y14" s="282"/>
      <c r="Z14" s="282"/>
      <c r="AA14" s="282"/>
      <c r="AB14" s="282"/>
      <c r="AC14" s="283"/>
      <c r="AD14" s="279"/>
      <c r="AE14" s="3"/>
      <c r="AF14" s="3"/>
      <c r="AG14" s="3"/>
      <c r="AI14" s="3"/>
      <c r="AJ14" s="3"/>
      <c r="AK14" s="3"/>
      <c r="AL14" s="3"/>
      <c r="AM14" s="3"/>
      <c r="AN14" s="3"/>
      <c r="AO14" s="3"/>
    </row>
    <row r="15" spans="1:41" ht="22.95" customHeight="1">
      <c r="C15" s="261"/>
      <c r="D15" s="261"/>
      <c r="E15" s="261"/>
      <c r="F15" s="261"/>
      <c r="G15" s="261"/>
      <c r="H15" s="276"/>
      <c r="I15" s="277"/>
      <c r="J15" s="277"/>
      <c r="K15" s="277"/>
      <c r="L15" s="277"/>
      <c r="M15" s="277"/>
      <c r="N15" s="277"/>
      <c r="O15" s="277"/>
      <c r="P15" s="277"/>
      <c r="Q15" s="278"/>
      <c r="S15" s="284"/>
      <c r="T15" s="285"/>
      <c r="U15" s="285"/>
      <c r="V15" s="285"/>
      <c r="W15" s="285"/>
      <c r="X15" s="285"/>
      <c r="Y15" s="285"/>
      <c r="Z15" s="285"/>
      <c r="AA15" s="285"/>
      <c r="AB15" s="285"/>
      <c r="AC15" s="286"/>
      <c r="AD15" s="280"/>
      <c r="AE15" s="3"/>
      <c r="AF15" s="3"/>
      <c r="AG15" s="3"/>
      <c r="AI15" s="3"/>
      <c r="AJ15" s="3"/>
      <c r="AK15" s="3"/>
      <c r="AL15" s="3"/>
      <c r="AM15" s="3"/>
      <c r="AN15" s="3"/>
      <c r="AO15" s="3"/>
    </row>
    <row r="16" spans="1:41" ht="22.95" customHeight="1">
      <c r="C16" s="261" t="s">
        <v>0</v>
      </c>
      <c r="D16" s="261"/>
      <c r="E16" s="261"/>
      <c r="F16" s="261"/>
      <c r="G16" s="261"/>
      <c r="H16" s="265"/>
      <c r="I16" s="266"/>
      <c r="J16" s="269" t="s">
        <v>154</v>
      </c>
      <c r="K16" s="269"/>
      <c r="L16" s="266"/>
      <c r="M16" s="266"/>
      <c r="N16" s="269" t="s">
        <v>155</v>
      </c>
      <c r="O16" s="266"/>
      <c r="P16" s="266"/>
      <c r="Q16" s="259" t="s">
        <v>156</v>
      </c>
      <c r="S16" s="263" t="s">
        <v>196</v>
      </c>
      <c r="T16" s="264"/>
      <c r="U16" s="264"/>
      <c r="V16" s="264"/>
      <c r="W16" s="264"/>
      <c r="X16" s="264"/>
      <c r="Y16" s="264"/>
      <c r="Z16" s="264"/>
      <c r="AA16" s="264"/>
      <c r="AB16" s="264"/>
      <c r="AC16" s="264"/>
      <c r="AD16" s="258"/>
      <c r="AE16" s="3"/>
      <c r="AF16" s="3"/>
      <c r="AG16" s="3"/>
      <c r="AH16" s="3"/>
      <c r="AI16" s="3"/>
      <c r="AJ16" s="3"/>
      <c r="AK16" s="3"/>
      <c r="AL16" s="3"/>
      <c r="AM16" s="3"/>
      <c r="AN16" s="3"/>
      <c r="AO16" s="3"/>
    </row>
    <row r="17" spans="3:41" ht="22.95" customHeight="1">
      <c r="C17" s="261"/>
      <c r="D17" s="261"/>
      <c r="E17" s="261"/>
      <c r="F17" s="261"/>
      <c r="G17" s="261"/>
      <c r="H17" s="267"/>
      <c r="I17" s="268"/>
      <c r="J17" s="270"/>
      <c r="K17" s="270"/>
      <c r="L17" s="268"/>
      <c r="M17" s="268"/>
      <c r="N17" s="270"/>
      <c r="O17" s="268"/>
      <c r="P17" s="268"/>
      <c r="Q17" s="260"/>
      <c r="S17" s="264"/>
      <c r="T17" s="264"/>
      <c r="U17" s="264"/>
      <c r="V17" s="264"/>
      <c r="W17" s="264"/>
      <c r="X17" s="264"/>
      <c r="Y17" s="264"/>
      <c r="Z17" s="264"/>
      <c r="AA17" s="264"/>
      <c r="AB17" s="264"/>
      <c r="AC17" s="264"/>
      <c r="AD17" s="258"/>
      <c r="AE17" s="3"/>
      <c r="AF17" s="3"/>
      <c r="AG17" s="3"/>
      <c r="AH17" s="3"/>
      <c r="AI17" s="3"/>
      <c r="AJ17" s="3"/>
      <c r="AK17" s="3"/>
      <c r="AL17" s="3"/>
      <c r="AM17" s="3"/>
      <c r="AN17" s="3"/>
      <c r="AO17" s="3"/>
    </row>
    <row r="18" spans="3:41" ht="22.95" customHeight="1">
      <c r="C18" s="261" t="s">
        <v>2</v>
      </c>
      <c r="D18" s="261"/>
      <c r="E18" s="261"/>
      <c r="F18" s="261"/>
      <c r="G18" s="261"/>
      <c r="H18" s="262"/>
      <c r="I18" s="262"/>
      <c r="J18" s="262"/>
      <c r="K18" s="262"/>
      <c r="L18" s="262"/>
      <c r="M18" s="262"/>
      <c r="N18" s="262"/>
      <c r="O18" s="262"/>
      <c r="P18" s="262"/>
      <c r="Q18" s="262"/>
      <c r="S18" s="271" t="s">
        <v>258</v>
      </c>
      <c r="T18" s="272"/>
      <c r="U18" s="272"/>
      <c r="V18" s="272"/>
      <c r="W18" s="272"/>
      <c r="X18" s="272"/>
      <c r="Y18" s="272"/>
      <c r="Z18" s="272"/>
      <c r="AA18" s="272"/>
      <c r="AB18" s="272"/>
      <c r="AC18" s="272"/>
      <c r="AD18" s="258"/>
    </row>
    <row r="19" spans="3:41" ht="22.95" customHeight="1">
      <c r="C19" s="261"/>
      <c r="D19" s="261"/>
      <c r="E19" s="261"/>
      <c r="F19" s="261"/>
      <c r="G19" s="261"/>
      <c r="H19" s="262"/>
      <c r="I19" s="262"/>
      <c r="J19" s="262"/>
      <c r="K19" s="262"/>
      <c r="L19" s="262"/>
      <c r="M19" s="262"/>
      <c r="N19" s="262"/>
      <c r="O19" s="262"/>
      <c r="P19" s="262"/>
      <c r="Q19" s="262"/>
      <c r="S19" s="272"/>
      <c r="T19" s="272"/>
      <c r="U19" s="272"/>
      <c r="V19" s="272"/>
      <c r="W19" s="272"/>
      <c r="X19" s="272"/>
      <c r="Y19" s="272"/>
      <c r="Z19" s="272"/>
      <c r="AA19" s="272"/>
      <c r="AB19" s="272"/>
      <c r="AC19" s="272"/>
      <c r="AD19" s="258"/>
    </row>
    <row r="20" spans="3:41" ht="22.2" customHeight="1">
      <c r="C20" s="261" t="s">
        <v>28</v>
      </c>
      <c r="D20" s="261"/>
      <c r="E20" s="261"/>
      <c r="F20" s="261"/>
      <c r="G20" s="261"/>
      <c r="H20" s="262"/>
      <c r="I20" s="262"/>
      <c r="J20" s="262"/>
      <c r="K20" s="262"/>
      <c r="L20" s="262"/>
      <c r="M20" s="262"/>
      <c r="N20" s="262"/>
      <c r="O20" s="262"/>
      <c r="P20" s="262"/>
      <c r="Q20" s="262"/>
      <c r="S20" s="2" t="s">
        <v>104</v>
      </c>
    </row>
    <row r="21" spans="3:41" ht="22.2" customHeight="1">
      <c r="C21" s="261"/>
      <c r="D21" s="261"/>
      <c r="E21" s="261"/>
      <c r="F21" s="261"/>
      <c r="G21" s="261"/>
      <c r="H21" s="262"/>
      <c r="I21" s="262"/>
      <c r="J21" s="262"/>
      <c r="K21" s="262"/>
      <c r="L21" s="262"/>
      <c r="M21" s="262"/>
      <c r="N21" s="262"/>
      <c r="O21" s="262"/>
      <c r="P21" s="262"/>
      <c r="Q21" s="262"/>
      <c r="W21" s="71"/>
      <c r="X21" s="70"/>
      <c r="Y21" s="70"/>
      <c r="Z21" s="70"/>
      <c r="AA21" s="70"/>
      <c r="AB21" s="70"/>
      <c r="AC21" s="70"/>
    </row>
    <row r="22" spans="3:41" ht="22.2" customHeight="1"/>
    <row r="23" spans="3:41" ht="22.2" customHeight="1"/>
    <row r="24" spans="3:41" ht="22.2" customHeight="1">
      <c r="AE24" s="70"/>
    </row>
    <row r="25" spans="3:41" ht="22.2" customHeight="1"/>
    <row r="26" spans="3:41" ht="22.5" customHeight="1"/>
    <row r="27" spans="3:41" ht="22.5" customHeight="1"/>
    <row r="28" spans="3:41" ht="22.5" customHeight="1"/>
    <row r="29" spans="3:41" ht="22.5" customHeight="1"/>
    <row r="30" spans="3:41" ht="22.5" customHeight="1"/>
    <row r="31" spans="3:41" ht="22.5" customHeight="1"/>
    <row r="32" spans="3:41" ht="22.5" customHeight="1"/>
    <row r="33" ht="22.5" customHeight="1"/>
  </sheetData>
  <mergeCells count="29">
    <mergeCell ref="C4:Y4"/>
    <mergeCell ref="A6:AD6"/>
    <mergeCell ref="A8:AD8"/>
    <mergeCell ref="C10:G11"/>
    <mergeCell ref="H10:Q11"/>
    <mergeCell ref="S11:AC11"/>
    <mergeCell ref="C12:G13"/>
    <mergeCell ref="H12:Q13"/>
    <mergeCell ref="AD12:AD13"/>
    <mergeCell ref="C14:G15"/>
    <mergeCell ref="H14:Q15"/>
    <mergeCell ref="S14:AC15"/>
    <mergeCell ref="AD14:AD15"/>
    <mergeCell ref="S12:AC13"/>
    <mergeCell ref="AD16:AD17"/>
    <mergeCell ref="Q16:Q17"/>
    <mergeCell ref="C18:G19"/>
    <mergeCell ref="H18:Q19"/>
    <mergeCell ref="C20:G21"/>
    <mergeCell ref="H20:Q21"/>
    <mergeCell ref="S16:AC17"/>
    <mergeCell ref="C16:G17"/>
    <mergeCell ref="H16:I17"/>
    <mergeCell ref="J16:K17"/>
    <mergeCell ref="L16:M17"/>
    <mergeCell ref="N16:N17"/>
    <mergeCell ref="O16:P17"/>
    <mergeCell ref="S18:AC19"/>
    <mergeCell ref="AD18:AD19"/>
  </mergeCells>
  <phoneticPr fontId="3"/>
  <dataValidations count="1">
    <dataValidation type="list" allowBlank="1" showInputMessage="1" showErrorMessage="1" sqref="AD12:AD19" xr:uid="{00000000-0002-0000-0000-000000000000}">
      <formula1>"✔"</formula1>
    </dataValidation>
  </dataValidations>
  <printOptions horizontalCentered="1" verticalCentered="1"/>
  <pageMargins left="0.78740157480314965" right="0.78740157480314965" top="0.59055118110236227" bottom="0.55118110236220474" header="0.51181102362204722" footer="0.39370078740157483"/>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F51C8-AE1F-4E52-ACD7-CF9F628CB5CB}">
  <sheetPr>
    <tabColor theme="9" tint="0.39997558519241921"/>
    <pageSetUpPr fitToPage="1"/>
  </sheetPr>
  <dimension ref="A1:N91"/>
  <sheetViews>
    <sheetView showGridLines="0" view="pageBreakPreview" zoomScaleNormal="70" zoomScaleSheetLayoutView="100" workbookViewId="0">
      <selection activeCell="H23" sqref="H23"/>
    </sheetView>
  </sheetViews>
  <sheetFormatPr defaultColWidth="8.77734375" defaultRowHeight="13.2"/>
  <cols>
    <col min="1" max="1" width="3.88671875" style="134" customWidth="1"/>
    <col min="2" max="2" width="24.6640625" style="134" customWidth="1"/>
    <col min="3" max="3" width="20" style="134" customWidth="1"/>
    <col min="4" max="4" width="12.77734375" style="134" customWidth="1"/>
    <col min="5" max="6" width="24.109375" style="134" customWidth="1"/>
    <col min="7" max="7" width="31.88671875" style="134" customWidth="1"/>
    <col min="8" max="8" width="43.21875" style="134" customWidth="1"/>
    <col min="9" max="9" width="30.33203125" style="134" customWidth="1"/>
    <col min="10" max="10" width="16.6640625" style="134" customWidth="1"/>
    <col min="11" max="11" width="4.21875" style="134" customWidth="1"/>
    <col min="12" max="12" width="38.44140625" style="134" customWidth="1"/>
    <col min="13" max="13" width="6.109375" style="134" hidden="1" customWidth="1"/>
    <col min="14" max="14" width="4.21875" style="134" hidden="1" customWidth="1"/>
    <col min="15" max="23" width="4.21875" style="134" customWidth="1"/>
    <col min="24" max="16384" width="8.77734375" style="134"/>
  </cols>
  <sheetData>
    <row r="1" spans="1:13" ht="21">
      <c r="A1" s="642" t="s">
        <v>263</v>
      </c>
      <c r="B1" s="643"/>
      <c r="C1" s="644"/>
      <c r="D1" s="133"/>
      <c r="G1" s="135" t="s">
        <v>264</v>
      </c>
      <c r="H1" s="212"/>
    </row>
    <row r="2" spans="1:13" ht="21.6" thickBot="1">
      <c r="A2" s="645"/>
      <c r="B2" s="646"/>
      <c r="C2" s="647"/>
      <c r="D2" s="133"/>
      <c r="G2" s="136" t="s">
        <v>265</v>
      </c>
      <c r="H2" s="213"/>
    </row>
    <row r="3" spans="1:13" ht="32.25" customHeight="1" thickBot="1">
      <c r="G3" s="136" t="s">
        <v>266</v>
      </c>
      <c r="H3" s="214"/>
    </row>
    <row r="4" spans="1:13" ht="15" customHeight="1"/>
    <row r="5" spans="1:13" ht="32.25" customHeight="1">
      <c r="A5" s="648" t="s">
        <v>267</v>
      </c>
      <c r="B5" s="648"/>
      <c r="C5" s="648"/>
      <c r="D5" s="648"/>
      <c r="E5" s="648"/>
      <c r="F5" s="648"/>
      <c r="G5" s="648"/>
      <c r="H5" s="648"/>
    </row>
    <row r="6" spans="1:13" ht="16.5" customHeight="1">
      <c r="A6" s="137"/>
      <c r="B6" s="137"/>
      <c r="C6" s="137"/>
      <c r="D6" s="137"/>
      <c r="E6" s="137"/>
      <c r="F6" s="137"/>
      <c r="G6" s="137"/>
      <c r="H6" s="137"/>
    </row>
    <row r="7" spans="1:13">
      <c r="A7" s="138" t="s">
        <v>268</v>
      </c>
      <c r="B7" s="139"/>
      <c r="C7" s="139"/>
      <c r="D7" s="139"/>
      <c r="E7" s="139"/>
      <c r="F7" s="139"/>
      <c r="G7" s="140"/>
      <c r="H7" s="141"/>
    </row>
    <row r="8" spans="1:13">
      <c r="B8" s="138" t="s">
        <v>269</v>
      </c>
      <c r="C8" s="139"/>
      <c r="D8" s="139"/>
      <c r="E8" s="139"/>
      <c r="F8" s="139"/>
      <c r="G8" s="140"/>
      <c r="H8" s="141"/>
    </row>
    <row r="9" spans="1:13">
      <c r="B9" s="138" t="s">
        <v>270</v>
      </c>
      <c r="C9" s="139"/>
      <c r="D9" s="139"/>
      <c r="E9" s="139"/>
      <c r="F9" s="139"/>
      <c r="G9" s="140"/>
      <c r="H9" s="141"/>
    </row>
    <row r="10" spans="1:13" ht="16.5" customHeight="1">
      <c r="B10" s="142"/>
      <c r="C10" s="142"/>
      <c r="D10" s="142"/>
      <c r="E10" s="142"/>
      <c r="F10" s="142"/>
      <c r="G10" s="142"/>
    </row>
    <row r="11" spans="1:13" ht="15" thickBot="1">
      <c r="A11" s="143" t="s">
        <v>271</v>
      </c>
      <c r="B11" s="144"/>
      <c r="C11" s="144"/>
      <c r="D11" s="144"/>
      <c r="E11" s="144"/>
      <c r="F11" s="144"/>
      <c r="G11" s="144"/>
    </row>
    <row r="12" spans="1:13" ht="19.5" customHeight="1">
      <c r="B12" s="649" t="s">
        <v>272</v>
      </c>
      <c r="C12" s="650"/>
      <c r="D12" s="651" t="s">
        <v>373</v>
      </c>
      <c r="E12" s="652"/>
      <c r="F12" s="652"/>
      <c r="G12" s="653"/>
      <c r="M12" s="134" t="s">
        <v>273</v>
      </c>
    </row>
    <row r="13" spans="1:13" ht="19.5" customHeight="1">
      <c r="B13" s="649" t="s">
        <v>274</v>
      </c>
      <c r="C13" s="650"/>
      <c r="D13" s="654">
        <v>1234567890</v>
      </c>
      <c r="E13" s="655"/>
      <c r="F13" s="655"/>
      <c r="G13" s="656"/>
    </row>
    <row r="14" spans="1:13">
      <c r="B14" s="649" t="s">
        <v>275</v>
      </c>
      <c r="C14" s="650"/>
      <c r="D14" s="654" t="s">
        <v>374</v>
      </c>
      <c r="E14" s="655"/>
      <c r="F14" s="655"/>
      <c r="G14" s="656"/>
      <c r="M14" s="134" t="s">
        <v>276</v>
      </c>
    </row>
    <row r="15" spans="1:13">
      <c r="B15" s="649" t="s">
        <v>277</v>
      </c>
      <c r="C15" s="650"/>
      <c r="D15" s="654" t="s">
        <v>375</v>
      </c>
      <c r="E15" s="655"/>
      <c r="F15" s="655"/>
      <c r="G15" s="656"/>
      <c r="M15" s="134" t="s">
        <v>278</v>
      </c>
    </row>
    <row r="16" spans="1:13">
      <c r="B16" s="649" t="s">
        <v>279</v>
      </c>
      <c r="C16" s="650"/>
      <c r="D16" s="751">
        <v>43922</v>
      </c>
      <c r="E16" s="655"/>
      <c r="F16" s="655"/>
      <c r="G16" s="656"/>
      <c r="M16" s="134" t="s">
        <v>280</v>
      </c>
    </row>
    <row r="17" spans="1:13">
      <c r="B17" s="649" t="s">
        <v>281</v>
      </c>
      <c r="C17" s="650"/>
      <c r="D17" s="654">
        <v>20</v>
      </c>
      <c r="E17" s="655"/>
      <c r="F17" s="655"/>
      <c r="G17" s="656"/>
      <c r="H17" s="145"/>
      <c r="M17" s="134" t="s">
        <v>282</v>
      </c>
    </row>
    <row r="18" spans="1:13">
      <c r="B18" s="649" t="s">
        <v>283</v>
      </c>
      <c r="C18" s="650"/>
      <c r="D18" s="654">
        <v>18</v>
      </c>
      <c r="E18" s="655"/>
      <c r="F18" s="655"/>
      <c r="G18" s="656"/>
      <c r="H18" s="145"/>
    </row>
    <row r="19" spans="1:13">
      <c r="B19" s="657" t="s">
        <v>284</v>
      </c>
      <c r="C19" s="658"/>
      <c r="D19" s="659" t="s">
        <v>285</v>
      </c>
      <c r="E19" s="660"/>
      <c r="F19" s="215" t="s">
        <v>286</v>
      </c>
      <c r="G19" s="216" t="s">
        <v>287</v>
      </c>
      <c r="H19" s="144"/>
      <c r="M19" s="134" t="s">
        <v>288</v>
      </c>
    </row>
    <row r="20" spans="1:13">
      <c r="B20" s="657" t="s">
        <v>289</v>
      </c>
      <c r="C20" s="658"/>
      <c r="D20" s="661" t="s">
        <v>376</v>
      </c>
      <c r="E20" s="662"/>
      <c r="F20" s="662"/>
      <c r="G20" s="663"/>
      <c r="H20" s="144"/>
      <c r="M20" s="134" t="s">
        <v>290</v>
      </c>
    </row>
    <row r="21" spans="1:13">
      <c r="B21" s="664" t="s">
        <v>291</v>
      </c>
      <c r="C21" s="247" t="s">
        <v>292</v>
      </c>
      <c r="D21" s="667" t="s">
        <v>521</v>
      </c>
      <c r="E21" s="668"/>
      <c r="F21" s="668"/>
      <c r="G21" s="669"/>
      <c r="H21" s="150"/>
      <c r="M21" s="134" t="s">
        <v>293</v>
      </c>
    </row>
    <row r="22" spans="1:13">
      <c r="B22" s="665"/>
      <c r="C22" s="247" t="s">
        <v>294</v>
      </c>
      <c r="D22" s="667" t="s">
        <v>521</v>
      </c>
      <c r="E22" s="668"/>
      <c r="F22" s="668"/>
      <c r="G22" s="669"/>
      <c r="H22" s="144"/>
      <c r="M22" s="134" t="s">
        <v>295</v>
      </c>
    </row>
    <row r="23" spans="1:13" ht="13.8" thickBot="1">
      <c r="B23" s="666"/>
      <c r="C23" s="247" t="s">
        <v>296</v>
      </c>
      <c r="D23" s="670" t="s">
        <v>521</v>
      </c>
      <c r="E23" s="671"/>
      <c r="F23" s="671"/>
      <c r="G23" s="672"/>
      <c r="H23" s="144"/>
    </row>
    <row r="24" spans="1:13" ht="20.25" customHeight="1">
      <c r="B24" s="146"/>
      <c r="C24" s="146"/>
      <c r="D24" s="146"/>
      <c r="E24" s="144"/>
      <c r="F24" s="144"/>
      <c r="G24" s="144"/>
      <c r="M24" s="134" t="s">
        <v>297</v>
      </c>
    </row>
    <row r="25" spans="1:13" ht="14.4">
      <c r="A25" s="143" t="s">
        <v>298</v>
      </c>
      <c r="B25" s="144"/>
      <c r="C25" s="144"/>
      <c r="D25" s="144"/>
      <c r="E25" s="144"/>
      <c r="F25" s="144"/>
      <c r="G25" s="144"/>
      <c r="M25" s="134" t="s">
        <v>299</v>
      </c>
    </row>
    <row r="26" spans="1:13" ht="18.75" customHeight="1">
      <c r="A26" s="147"/>
      <c r="B26" s="139" t="s">
        <v>300</v>
      </c>
      <c r="C26" s="148"/>
      <c r="D26" s="148"/>
      <c r="E26" s="148"/>
      <c r="F26" s="149"/>
      <c r="G26" s="148"/>
      <c r="H26" s="148"/>
      <c r="I26" s="148"/>
    </row>
    <row r="27" spans="1:13" ht="18.75" customHeight="1">
      <c r="A27" s="147"/>
      <c r="B27" s="150" t="s">
        <v>301</v>
      </c>
      <c r="C27" s="148"/>
      <c r="D27" s="148"/>
      <c r="E27" s="148"/>
      <c r="F27" s="149"/>
      <c r="G27" s="148"/>
      <c r="H27" s="148"/>
      <c r="I27" s="148"/>
    </row>
    <row r="28" spans="1:13" ht="18.75" customHeight="1">
      <c r="A28" s="147"/>
      <c r="B28" s="134" t="s">
        <v>302</v>
      </c>
      <c r="C28" s="148"/>
      <c r="D28" s="148"/>
      <c r="E28" s="148"/>
      <c r="F28" s="149"/>
      <c r="G28" s="148"/>
      <c r="H28" s="148"/>
      <c r="I28" s="148"/>
    </row>
    <row r="29" spans="1:13" ht="13.8" thickBot="1">
      <c r="B29" s="249"/>
      <c r="C29" s="250" t="s">
        <v>303</v>
      </c>
      <c r="D29" s="250" t="s">
        <v>304</v>
      </c>
      <c r="E29" s="675" t="s">
        <v>305</v>
      </c>
      <c r="F29" s="676"/>
      <c r="G29" s="248" t="s">
        <v>306</v>
      </c>
      <c r="I29" s="154"/>
      <c r="J29" s="155"/>
      <c r="K29" s="155"/>
      <c r="M29" s="134" t="s">
        <v>307</v>
      </c>
    </row>
    <row r="30" spans="1:13">
      <c r="B30" s="251" t="s">
        <v>308</v>
      </c>
      <c r="C30" s="218" t="s">
        <v>377</v>
      </c>
      <c r="D30" s="221" t="s">
        <v>378</v>
      </c>
      <c r="E30" s="677" t="s">
        <v>379</v>
      </c>
      <c r="F30" s="678"/>
      <c r="G30" s="224">
        <v>9000000</v>
      </c>
      <c r="I30" s="154"/>
      <c r="J30" s="155"/>
      <c r="K30" s="155"/>
    </row>
    <row r="31" spans="1:13">
      <c r="B31" s="251" t="s">
        <v>309</v>
      </c>
      <c r="C31" s="219" t="s">
        <v>380</v>
      </c>
      <c r="D31" s="222"/>
      <c r="E31" s="679"/>
      <c r="F31" s="680"/>
      <c r="G31" s="225">
        <v>9000000</v>
      </c>
      <c r="I31" s="154"/>
      <c r="J31" s="155"/>
      <c r="K31" s="155"/>
    </row>
    <row r="32" spans="1:13">
      <c r="B32" s="251" t="s">
        <v>310</v>
      </c>
      <c r="C32" s="219" t="s">
        <v>381</v>
      </c>
      <c r="D32" s="222"/>
      <c r="E32" s="679"/>
      <c r="F32" s="680"/>
      <c r="G32" s="225">
        <v>3000000</v>
      </c>
      <c r="I32" s="154"/>
      <c r="J32" s="155"/>
      <c r="K32" s="155"/>
    </row>
    <row r="33" spans="1:11">
      <c r="B33" s="251" t="s">
        <v>311</v>
      </c>
      <c r="C33" s="219"/>
      <c r="D33" s="222"/>
      <c r="E33" s="679"/>
      <c r="F33" s="680"/>
      <c r="G33" s="225">
        <v>0</v>
      </c>
      <c r="I33" s="154"/>
      <c r="J33" s="155"/>
      <c r="K33" s="155"/>
    </row>
    <row r="34" spans="1:11">
      <c r="B34" s="251" t="s">
        <v>312</v>
      </c>
      <c r="C34" s="219"/>
      <c r="D34" s="222"/>
      <c r="E34" s="679"/>
      <c r="F34" s="680"/>
      <c r="G34" s="225">
        <v>0</v>
      </c>
      <c r="I34" s="154"/>
      <c r="J34" s="155"/>
      <c r="K34" s="155"/>
    </row>
    <row r="35" spans="1:11" ht="13.8" thickBot="1">
      <c r="B35" s="251" t="s">
        <v>313</v>
      </c>
      <c r="C35" s="220"/>
      <c r="D35" s="223"/>
      <c r="E35" s="681"/>
      <c r="F35" s="682"/>
      <c r="G35" s="226">
        <v>0</v>
      </c>
      <c r="I35" s="154"/>
      <c r="J35" s="155"/>
      <c r="K35" s="155"/>
    </row>
    <row r="36" spans="1:11">
      <c r="B36" s="157"/>
      <c r="F36" s="158" t="s">
        <v>314</v>
      </c>
      <c r="G36" s="159">
        <f>SUM(G30:G35)</f>
        <v>21000000</v>
      </c>
      <c r="H36" s="134" t="s">
        <v>315</v>
      </c>
      <c r="I36" s="154"/>
      <c r="J36" s="155"/>
      <c r="K36" s="155"/>
    </row>
    <row r="37" spans="1:11" ht="11.25" customHeight="1">
      <c r="B37" s="160"/>
      <c r="C37" s="160"/>
      <c r="D37" s="160"/>
      <c r="E37" s="160"/>
      <c r="F37" s="160"/>
      <c r="G37" s="160"/>
      <c r="H37" s="160"/>
    </row>
    <row r="38" spans="1:11" ht="14.4">
      <c r="A38" s="143" t="s">
        <v>316</v>
      </c>
    </row>
    <row r="39" spans="1:11" ht="18.75" customHeight="1">
      <c r="A39" s="147"/>
      <c r="B39" s="139" t="s">
        <v>317</v>
      </c>
      <c r="C39" s="148"/>
      <c r="D39" s="148"/>
      <c r="E39" s="148"/>
      <c r="F39" s="149"/>
      <c r="G39" s="148"/>
      <c r="H39" s="148"/>
      <c r="I39" s="148"/>
    </row>
    <row r="40" spans="1:11" ht="18.75" customHeight="1">
      <c r="A40" s="147"/>
      <c r="B40" s="150" t="s">
        <v>318</v>
      </c>
      <c r="C40" s="148"/>
      <c r="D40" s="148"/>
      <c r="E40" s="148"/>
      <c r="F40" s="149"/>
      <c r="G40" s="148"/>
      <c r="H40" s="148"/>
      <c r="I40" s="148"/>
    </row>
    <row r="41" spans="1:11" ht="18.75" customHeight="1">
      <c r="A41" s="147"/>
      <c r="B41" s="150" t="s">
        <v>319</v>
      </c>
      <c r="C41" s="148"/>
      <c r="D41" s="148"/>
      <c r="E41" s="148"/>
      <c r="F41" s="149"/>
      <c r="G41" s="148"/>
      <c r="H41" s="148"/>
      <c r="I41" s="148"/>
    </row>
    <row r="42" spans="1:11" ht="18" customHeight="1" thickBot="1">
      <c r="A42" s="148"/>
      <c r="B42" s="252" t="s">
        <v>320</v>
      </c>
      <c r="C42" s="253" t="s">
        <v>321</v>
      </c>
      <c r="D42" s="675" t="s">
        <v>322</v>
      </c>
      <c r="E42" s="683"/>
      <c r="F42" s="676"/>
    </row>
    <row r="43" spans="1:11" ht="52.5" customHeight="1" thickBot="1">
      <c r="A43" s="148"/>
      <c r="B43" s="163" t="s">
        <v>323</v>
      </c>
      <c r="C43" s="227">
        <v>21000000</v>
      </c>
      <c r="D43" s="684" t="str">
        <f>IF(G36=C43,"２.生産活動内容の収入合計と一致しています
（問題なし）","２.生産活動内容の収入合計と不一致であるため、確認のうえ修正してください")</f>
        <v>２.生産活動内容の収入合計と一致しています
（問題なし）</v>
      </c>
      <c r="E43" s="685"/>
      <c r="F43" s="686"/>
    </row>
    <row r="44" spans="1:11" ht="19.5" customHeight="1">
      <c r="A44" s="148"/>
      <c r="B44" s="148"/>
      <c r="C44" s="148"/>
      <c r="D44" s="148"/>
      <c r="I44" s="148"/>
    </row>
    <row r="45" spans="1:11" ht="22.5" customHeight="1">
      <c r="A45" s="147" t="s">
        <v>382</v>
      </c>
      <c r="B45" s="148"/>
      <c r="C45" s="148"/>
      <c r="D45" s="148"/>
      <c r="E45" s="164"/>
      <c r="F45" s="164"/>
      <c r="G45" s="164"/>
      <c r="H45" s="164"/>
      <c r="I45" s="164"/>
      <c r="J45" s="164"/>
    </row>
    <row r="46" spans="1:11" ht="20.25" customHeight="1">
      <c r="A46" s="147"/>
      <c r="B46" s="139" t="s">
        <v>325</v>
      </c>
      <c r="C46" s="148"/>
      <c r="D46" s="148"/>
      <c r="E46" s="148"/>
      <c r="F46" s="149"/>
      <c r="G46" s="148"/>
      <c r="H46" s="148"/>
      <c r="I46" s="148"/>
    </row>
    <row r="47" spans="1:11" ht="20.25" customHeight="1">
      <c r="A47" s="147"/>
      <c r="B47" s="150" t="s">
        <v>326</v>
      </c>
      <c r="C47" s="148"/>
      <c r="D47" s="148"/>
      <c r="E47" s="148"/>
      <c r="F47" s="149"/>
      <c r="G47" s="148"/>
      <c r="H47" s="148"/>
      <c r="I47" s="148"/>
    </row>
    <row r="48" spans="1:11" ht="21" customHeight="1">
      <c r="A48" s="147"/>
      <c r="B48" s="165" t="s">
        <v>327</v>
      </c>
      <c r="C48" s="148"/>
      <c r="D48" s="148"/>
      <c r="E48" s="148"/>
      <c r="F48" s="149"/>
      <c r="G48" s="148"/>
      <c r="H48" s="148"/>
      <c r="I48" s="148"/>
    </row>
    <row r="49" spans="1:9" ht="21" customHeight="1">
      <c r="A49" s="147"/>
      <c r="B49" s="144" t="s">
        <v>328</v>
      </c>
      <c r="C49" s="148"/>
      <c r="D49" s="148"/>
      <c r="E49" s="148"/>
      <c r="F49" s="149"/>
      <c r="G49" s="148"/>
      <c r="H49" s="148"/>
      <c r="I49" s="148"/>
    </row>
    <row r="50" spans="1:9" ht="20.25" customHeight="1">
      <c r="A50" s="147"/>
      <c r="B50" s="134" t="s">
        <v>329</v>
      </c>
      <c r="C50" s="148"/>
      <c r="D50" s="148"/>
      <c r="E50" s="148"/>
      <c r="F50" s="149"/>
      <c r="G50" s="148"/>
      <c r="H50" s="148"/>
      <c r="I50" s="148"/>
    </row>
    <row r="51" spans="1:9" ht="13.8" thickBot="1">
      <c r="B51" s="254" t="s">
        <v>330</v>
      </c>
      <c r="C51" s="255" t="s">
        <v>331</v>
      </c>
      <c r="D51" s="687" t="s">
        <v>332</v>
      </c>
      <c r="E51" s="688"/>
      <c r="F51" s="254" t="s">
        <v>383</v>
      </c>
      <c r="G51" s="254" t="s">
        <v>334</v>
      </c>
      <c r="H51" s="254" t="s">
        <v>335</v>
      </c>
    </row>
    <row r="52" spans="1:9" ht="23.25" customHeight="1">
      <c r="B52" s="228">
        <v>12000000</v>
      </c>
      <c r="C52" s="168">
        <f>B52/C43</f>
        <v>0.5714285714285714</v>
      </c>
      <c r="D52" s="689" t="s">
        <v>384</v>
      </c>
      <c r="E52" s="690"/>
      <c r="F52" s="242" t="s">
        <v>336</v>
      </c>
      <c r="G52" s="231" t="s">
        <v>385</v>
      </c>
      <c r="H52" s="234" t="s">
        <v>386</v>
      </c>
    </row>
    <row r="53" spans="1:9" ht="23.25" customHeight="1">
      <c r="B53" s="229">
        <v>6000000</v>
      </c>
      <c r="C53" s="168">
        <f>B53/C43</f>
        <v>0.2857142857142857</v>
      </c>
      <c r="D53" s="673" t="s">
        <v>387</v>
      </c>
      <c r="E53" s="674"/>
      <c r="F53" s="245" t="s">
        <v>336</v>
      </c>
      <c r="G53" s="232" t="s">
        <v>385</v>
      </c>
      <c r="H53" s="235" t="s">
        <v>385</v>
      </c>
    </row>
    <row r="54" spans="1:9" ht="23.25" customHeight="1" thickBot="1">
      <c r="B54" s="230">
        <v>3000000</v>
      </c>
      <c r="C54" s="168">
        <f>B54/C43</f>
        <v>0.14285714285714285</v>
      </c>
      <c r="D54" s="697" t="s">
        <v>388</v>
      </c>
      <c r="E54" s="698"/>
      <c r="F54" s="246" t="s">
        <v>389</v>
      </c>
      <c r="G54" s="233" t="s">
        <v>385</v>
      </c>
      <c r="H54" s="236" t="s">
        <v>390</v>
      </c>
    </row>
    <row r="55" spans="1:9" ht="14.4">
      <c r="B55" s="169"/>
      <c r="C55" s="134" t="s">
        <v>337</v>
      </c>
    </row>
    <row r="56" spans="1:9" ht="17.25" customHeight="1">
      <c r="B56" s="169"/>
    </row>
    <row r="57" spans="1:9" ht="14.4">
      <c r="A57" s="143" t="s">
        <v>338</v>
      </c>
    </row>
    <row r="58" spans="1:9" ht="21.75" customHeight="1">
      <c r="A58" s="148"/>
      <c r="B58" s="699" t="s">
        <v>320</v>
      </c>
      <c r="C58" s="700"/>
      <c r="D58" s="701"/>
      <c r="E58" s="253" t="s">
        <v>321</v>
      </c>
      <c r="F58" s="699" t="s">
        <v>339</v>
      </c>
      <c r="G58" s="700"/>
      <c r="H58" s="701"/>
    </row>
    <row r="59" spans="1:9" ht="22.5" customHeight="1">
      <c r="A59" s="148"/>
      <c r="B59" s="702" t="s">
        <v>340</v>
      </c>
      <c r="C59" s="703"/>
      <c r="D59" s="704"/>
      <c r="E59" s="170">
        <f>SUM(E61:E68)</f>
        <v>3000000</v>
      </c>
      <c r="F59" s="705" t="s">
        <v>341</v>
      </c>
      <c r="G59" s="705"/>
      <c r="H59" s="706"/>
    </row>
    <row r="60" spans="1:9" ht="24.75" customHeight="1" thickBot="1">
      <c r="A60" s="148"/>
      <c r="B60" s="707" t="s">
        <v>342</v>
      </c>
      <c r="C60" s="708"/>
      <c r="D60" s="709"/>
      <c r="E60" s="173"/>
      <c r="F60" s="710"/>
      <c r="G60" s="710"/>
      <c r="H60" s="711"/>
    </row>
    <row r="61" spans="1:9" ht="27" customHeight="1">
      <c r="A61" s="148"/>
      <c r="B61" s="707" t="s">
        <v>343</v>
      </c>
      <c r="C61" s="708"/>
      <c r="D61" s="712"/>
      <c r="E61" s="228">
        <v>0</v>
      </c>
      <c r="F61" s="695" t="s">
        <v>344</v>
      </c>
      <c r="G61" s="695"/>
      <c r="H61" s="696"/>
    </row>
    <row r="62" spans="1:9" ht="27" customHeight="1">
      <c r="A62" s="148"/>
      <c r="B62" s="171" t="s">
        <v>345</v>
      </c>
      <c r="C62" s="172"/>
      <c r="D62" s="172"/>
      <c r="E62" s="237">
        <v>0</v>
      </c>
      <c r="F62" s="695" t="s">
        <v>346</v>
      </c>
      <c r="G62" s="695"/>
      <c r="H62" s="696"/>
    </row>
    <row r="63" spans="1:9" ht="27" customHeight="1">
      <c r="A63" s="148"/>
      <c r="B63" s="691" t="s">
        <v>347</v>
      </c>
      <c r="C63" s="692"/>
      <c r="D63" s="693"/>
      <c r="E63" s="237">
        <v>0</v>
      </c>
      <c r="F63" s="695" t="s">
        <v>348</v>
      </c>
      <c r="G63" s="695"/>
      <c r="H63" s="696"/>
    </row>
    <row r="64" spans="1:9" ht="27" customHeight="1">
      <c r="A64" s="148"/>
      <c r="B64" s="691" t="s">
        <v>349</v>
      </c>
      <c r="C64" s="692"/>
      <c r="D64" s="693"/>
      <c r="E64" s="237">
        <v>0</v>
      </c>
      <c r="F64" s="694" t="s">
        <v>350</v>
      </c>
      <c r="G64" s="695"/>
      <c r="H64" s="696"/>
    </row>
    <row r="65" spans="1:9" ht="27" customHeight="1">
      <c r="A65" s="148"/>
      <c r="B65" s="707" t="s">
        <v>351</v>
      </c>
      <c r="C65" s="708"/>
      <c r="D65" s="712"/>
      <c r="E65" s="237">
        <v>0</v>
      </c>
      <c r="F65" s="695" t="s">
        <v>352</v>
      </c>
      <c r="G65" s="695"/>
      <c r="H65" s="696"/>
    </row>
    <row r="66" spans="1:9" ht="27" customHeight="1">
      <c r="A66" s="148"/>
      <c r="B66" s="707" t="s">
        <v>353</v>
      </c>
      <c r="C66" s="708"/>
      <c r="D66" s="712"/>
      <c r="E66" s="237">
        <v>3000000</v>
      </c>
      <c r="F66" s="695" t="s">
        <v>354</v>
      </c>
      <c r="G66" s="695"/>
      <c r="H66" s="696"/>
    </row>
    <row r="67" spans="1:9" ht="27" customHeight="1">
      <c r="A67" s="148"/>
      <c r="B67" s="707" t="s">
        <v>355</v>
      </c>
      <c r="C67" s="708"/>
      <c r="D67" s="712"/>
      <c r="E67" s="237">
        <v>0</v>
      </c>
      <c r="F67" s="695" t="s">
        <v>356</v>
      </c>
      <c r="G67" s="695"/>
      <c r="H67" s="696"/>
    </row>
    <row r="68" spans="1:9" ht="27" customHeight="1" thickBot="1">
      <c r="A68" s="148"/>
      <c r="B68" s="713" t="s">
        <v>357</v>
      </c>
      <c r="C68" s="714"/>
      <c r="D68" s="715"/>
      <c r="E68" s="238">
        <v>0</v>
      </c>
      <c r="F68" s="716" t="s">
        <v>358</v>
      </c>
      <c r="G68" s="717"/>
      <c r="H68" s="718"/>
    </row>
    <row r="69" spans="1:9" ht="39" customHeight="1" thickTop="1" thickBot="1">
      <c r="A69" s="148"/>
      <c r="B69" s="719" t="s">
        <v>359</v>
      </c>
      <c r="C69" s="720"/>
      <c r="D69" s="721"/>
      <c r="E69" s="174">
        <f>C43-E59</f>
        <v>18000000</v>
      </c>
      <c r="F69" s="705" t="s">
        <v>341</v>
      </c>
      <c r="G69" s="705"/>
      <c r="H69" s="706"/>
    </row>
    <row r="70" spans="1:9" ht="42.75" customHeight="1">
      <c r="A70" s="148"/>
      <c r="B70" s="722" t="s">
        <v>360</v>
      </c>
      <c r="C70" s="723"/>
      <c r="D70" s="724"/>
      <c r="E70" s="228">
        <f>90000*18*12</f>
        <v>19440000</v>
      </c>
      <c r="F70" s="725" t="s">
        <v>361</v>
      </c>
      <c r="G70" s="725"/>
      <c r="H70" s="726"/>
    </row>
    <row r="71" spans="1:9" ht="42.75" customHeight="1" thickBot="1">
      <c r="A71" s="148"/>
      <c r="B71" s="732" t="s">
        <v>362</v>
      </c>
      <c r="C71" s="733"/>
      <c r="D71" s="734"/>
      <c r="E71" s="239">
        <v>0</v>
      </c>
      <c r="F71" s="735"/>
      <c r="G71" s="725"/>
      <c r="H71" s="726"/>
    </row>
    <row r="72" spans="1:9" ht="28.5" customHeight="1" thickBot="1">
      <c r="A72" s="148"/>
      <c r="B72" s="736" t="s">
        <v>363</v>
      </c>
      <c r="C72" s="737"/>
      <c r="D72" s="738"/>
      <c r="E72" s="175">
        <f>C43-(E59+E70)</f>
        <v>-1440000</v>
      </c>
      <c r="F72" s="739" t="s">
        <v>341</v>
      </c>
      <c r="G72" s="739"/>
      <c r="H72" s="740"/>
    </row>
    <row r="73" spans="1:9" ht="27.75" customHeight="1" thickTop="1">
      <c r="A73" s="148"/>
      <c r="B73" s="741" t="s">
        <v>364</v>
      </c>
      <c r="C73" s="742"/>
      <c r="D73" s="742"/>
      <c r="E73" s="228">
        <v>0</v>
      </c>
      <c r="F73" s="743" t="s">
        <v>365</v>
      </c>
      <c r="G73" s="744"/>
      <c r="H73" s="745"/>
    </row>
    <row r="74" spans="1:9" ht="27.75" customHeight="1" thickBot="1">
      <c r="A74" s="148"/>
      <c r="B74" s="749" t="s">
        <v>366</v>
      </c>
      <c r="C74" s="750"/>
      <c r="D74" s="750"/>
      <c r="E74" s="230">
        <v>0</v>
      </c>
      <c r="F74" s="746"/>
      <c r="G74" s="747"/>
      <c r="H74" s="748"/>
    </row>
    <row r="75" spans="1:9" ht="27" customHeight="1">
      <c r="A75" s="148"/>
      <c r="B75" s="148"/>
      <c r="C75" s="148"/>
      <c r="D75" s="148"/>
      <c r="E75" s="148"/>
      <c r="F75" s="148"/>
      <c r="G75" s="148"/>
      <c r="H75" s="148"/>
      <c r="I75" s="148"/>
    </row>
    <row r="76" spans="1:9" ht="15" thickBot="1">
      <c r="A76" s="143" t="s">
        <v>367</v>
      </c>
    </row>
    <row r="77" spans="1:9" ht="83.25" customHeight="1" thickBot="1">
      <c r="B77" s="727"/>
      <c r="C77" s="728"/>
      <c r="D77" s="728"/>
      <c r="E77" s="728"/>
      <c r="F77" s="728"/>
      <c r="G77" s="728"/>
      <c r="H77" s="729"/>
    </row>
    <row r="78" spans="1:9" ht="25.5" customHeight="1"/>
    <row r="79" spans="1:9" s="144" customFormat="1" ht="15" thickBot="1">
      <c r="A79" s="147" t="s">
        <v>368</v>
      </c>
      <c r="C79" s="134"/>
      <c r="D79" s="134"/>
      <c r="E79" s="147" t="s">
        <v>369</v>
      </c>
      <c r="F79" s="134"/>
      <c r="G79" s="134"/>
    </row>
    <row r="80" spans="1:9" ht="26.25" customHeight="1" thickBot="1">
      <c r="B80" s="730">
        <v>0</v>
      </c>
      <c r="C80" s="731"/>
      <c r="E80" s="176" t="s">
        <v>370</v>
      </c>
      <c r="F80" s="240">
        <v>0</v>
      </c>
    </row>
    <row r="81" spans="1:7" ht="26.25" customHeight="1" thickBot="1">
      <c r="B81" s="177"/>
      <c r="E81" s="176" t="s">
        <v>371</v>
      </c>
      <c r="F81" s="241">
        <v>0</v>
      </c>
    </row>
    <row r="82" spans="1:7" ht="26.25" customHeight="1">
      <c r="A82" s="147"/>
      <c r="E82" s="178" t="s">
        <v>314</v>
      </c>
      <c r="F82" s="179">
        <f>SUM(F80:F81)</f>
        <v>0</v>
      </c>
      <c r="G82" s="134" t="s">
        <v>372</v>
      </c>
    </row>
    <row r="83" spans="1:7" ht="19.5" customHeight="1">
      <c r="A83" s="147"/>
    </row>
    <row r="84" spans="1:7" s="138" customFormat="1" ht="19.5" customHeight="1">
      <c r="A84" s="138" t="s">
        <v>391</v>
      </c>
    </row>
    <row r="85" spans="1:7" s="138" customFormat="1" ht="19.5" customHeight="1">
      <c r="A85" s="138" t="s">
        <v>392</v>
      </c>
      <c r="C85" s="182">
        <f>C43/12</f>
        <v>1750000</v>
      </c>
    </row>
    <row r="86" spans="1:7" s="138" customFormat="1" ht="24" customHeight="1">
      <c r="A86" s="138" t="s">
        <v>393</v>
      </c>
      <c r="C86" s="182">
        <f>E59/12</f>
        <v>250000</v>
      </c>
      <c r="E86" s="183"/>
      <c r="F86" s="183"/>
      <c r="G86" s="184"/>
    </row>
    <row r="87" spans="1:7" s="138" customFormat="1">
      <c r="A87" s="138" t="s">
        <v>394</v>
      </c>
      <c r="C87" s="182">
        <f>E69/12</f>
        <v>1500000</v>
      </c>
    </row>
    <row r="88" spans="1:7" s="138" customFormat="1">
      <c r="A88" s="138" t="s">
        <v>395</v>
      </c>
      <c r="C88" s="182">
        <f>SUM(E70:E71)/12</f>
        <v>1620000</v>
      </c>
    </row>
    <row r="89" spans="1:7" s="138" customFormat="1">
      <c r="A89" s="138" t="s">
        <v>396</v>
      </c>
      <c r="C89" s="185">
        <f>C87/C88</f>
        <v>0.92592592592592593</v>
      </c>
    </row>
    <row r="90" spans="1:7" s="138" customFormat="1">
      <c r="A90" s="138" t="s">
        <v>397</v>
      </c>
      <c r="C90" s="182">
        <f>E72/12</f>
        <v>-120000</v>
      </c>
    </row>
    <row r="91" spans="1:7" s="138" customFormat="1">
      <c r="A91" s="138" t="s">
        <v>398</v>
      </c>
      <c r="C91" s="182">
        <f>C90/D18</f>
        <v>-6666.666666666667</v>
      </c>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29:F29"/>
    <mergeCell ref="E30:F30"/>
    <mergeCell ref="E31:F31"/>
    <mergeCell ref="E32:F32"/>
    <mergeCell ref="E33:F33"/>
    <mergeCell ref="E34:F34"/>
    <mergeCell ref="E35:F35"/>
    <mergeCell ref="D42:F42"/>
    <mergeCell ref="D43:F43"/>
    <mergeCell ref="D51:E51"/>
    <mergeCell ref="D52:E52"/>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
  <dataValidations count="2">
    <dataValidation type="list" allowBlank="1" showInputMessage="1" showErrorMessage="1" sqref="C30:C35" xr:uid="{0F5D49A1-5A7A-42A6-A359-4999D7D7E69C}">
      <formula1>#REF!</formula1>
    </dataValidation>
    <dataValidation type="list" allowBlank="1" showInputMessage="1" showErrorMessage="1" sqref="D30:D35" xr:uid="{859BE093-FA03-4242-9275-5B8A5F18F33F}">
      <formula1>"〇"</formula1>
    </dataValidation>
  </dataValidations>
  <pageMargins left="0.7" right="0.7" top="0.75" bottom="0.75" header="0.3" footer="0.3"/>
  <pageSetup paperSize="9" scale="40" orientation="portrait" r:id="rId1"/>
  <ignoredErrors>
    <ignoredError sqref="F19" numberStoredAsText="1"/>
  </ignoredError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8B1CC2D-782D-440E-98F2-53AEEAC7E5D5}">
          <x14:formula1>
            <xm:f>選択肢プルダウン!$E$6:$E$12</xm:f>
          </x14:formula1>
          <xm:sqref>G19</xm:sqref>
        </x14:dataValidation>
        <x14:dataValidation type="list" allowBlank="1" showInputMessage="1" showErrorMessage="1" xr:uid="{AE987EEB-F522-4596-91AE-1AFD2F96FDEA}">
          <x14:formula1>
            <xm:f>選択肢プルダウン!$D$6:$D$10</xm:f>
          </x14:formula1>
          <xm:sqref>F19</xm:sqref>
        </x14:dataValidation>
        <x14:dataValidation type="list" allowBlank="1" showInputMessage="1" showErrorMessage="1" xr:uid="{BE03CC6B-18D1-4079-ACE0-5085E282F98F}">
          <x14:formula1>
            <xm:f>選択肢プルダウン!$C$6:$C$7</xm:f>
          </x14:formula1>
          <xm:sqref>D19:E19</xm:sqref>
        </x14:dataValidation>
        <x14:dataValidation type="list" allowBlank="1" showInputMessage="1" showErrorMessage="1" xr:uid="{68FB07EF-59BD-49FF-8182-68E04B207106}">
          <x14:formula1>
            <xm:f>選択肢プルダウン!$G$6:$G$7</xm:f>
          </x14:formula1>
          <xm:sqref>D22:G23</xm:sqref>
        </x14:dataValidation>
        <x14:dataValidation type="list" allowBlank="1" showInputMessage="1" showErrorMessage="1" xr:uid="{2781167A-45E7-44F0-8258-7BC4BCBE32D8}">
          <x14:formula1>
            <xm:f>選択肢プルダウン!G6:G7</xm:f>
          </x14:formula1>
          <xm:sqref>D21:G21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DCA0-AAFE-4AA7-B644-A61CDFCBE65A}">
  <sheetPr>
    <tabColor theme="8" tint="0.39997558519241921"/>
    <pageSetUpPr fitToPage="1"/>
  </sheetPr>
  <dimension ref="A1:N86"/>
  <sheetViews>
    <sheetView showGridLines="0" view="pageBreakPreview" zoomScaleNormal="100" zoomScaleSheetLayoutView="100" zoomScalePageLayoutView="90" workbookViewId="0">
      <selection activeCell="F2" sqref="F2"/>
    </sheetView>
  </sheetViews>
  <sheetFormatPr defaultColWidth="8.77734375" defaultRowHeight="13.2"/>
  <cols>
    <col min="1" max="1" width="3.88671875" style="134" customWidth="1"/>
    <col min="2" max="2" width="24.6640625" style="134" customWidth="1"/>
    <col min="3" max="3" width="20" style="134" customWidth="1"/>
    <col min="4" max="4" width="12.77734375" style="134" customWidth="1"/>
    <col min="5" max="6" width="24.109375" style="134" customWidth="1"/>
    <col min="7" max="7" width="31.88671875" style="134" customWidth="1"/>
    <col min="8" max="8" width="43.21875" style="134" customWidth="1"/>
    <col min="9" max="9" width="30.33203125" style="134" customWidth="1"/>
    <col min="10" max="10" width="16.6640625" style="134" customWidth="1"/>
    <col min="11" max="11" width="4.21875" style="134" customWidth="1"/>
    <col min="12" max="12" width="38.44140625" style="134" customWidth="1"/>
    <col min="13" max="13" width="6.109375" style="134" hidden="1" customWidth="1"/>
    <col min="14" max="14" width="4.21875" style="134" hidden="1" customWidth="1"/>
    <col min="15" max="23" width="4.21875" style="134" customWidth="1"/>
    <col min="24" max="16384" width="8.77734375" style="134"/>
  </cols>
  <sheetData>
    <row r="1" spans="1:13" ht="21" customHeight="1">
      <c r="A1" s="752" t="s">
        <v>522</v>
      </c>
      <c r="B1" s="753"/>
      <c r="C1" s="753"/>
      <c r="D1" s="765" t="s">
        <v>530</v>
      </c>
      <c r="E1" s="766"/>
      <c r="G1" s="135" t="s">
        <v>264</v>
      </c>
      <c r="H1" s="212"/>
    </row>
    <row r="2" spans="1:13" ht="21.6" thickBot="1">
      <c r="A2" s="754"/>
      <c r="B2" s="755"/>
      <c r="C2" s="755"/>
      <c r="D2" s="811"/>
      <c r="E2" s="812"/>
      <c r="G2" s="136" t="s">
        <v>265</v>
      </c>
      <c r="H2" s="213"/>
    </row>
    <row r="3" spans="1:13" ht="32.25" customHeight="1" thickBot="1">
      <c r="A3" s="256" t="s">
        <v>531</v>
      </c>
      <c r="B3" s="256"/>
      <c r="C3" s="256"/>
      <c r="D3" s="257"/>
      <c r="E3" s="257"/>
      <c r="F3" s="257"/>
      <c r="G3" s="136" t="s">
        <v>266</v>
      </c>
      <c r="H3" s="214"/>
    </row>
    <row r="4" spans="1:13" ht="15" customHeight="1"/>
    <row r="5" spans="1:13" ht="32.25" customHeight="1">
      <c r="A5" s="756" t="s">
        <v>267</v>
      </c>
      <c r="B5" s="756"/>
      <c r="C5" s="756"/>
      <c r="D5" s="756"/>
      <c r="E5" s="756"/>
      <c r="F5" s="756"/>
      <c r="G5" s="756"/>
      <c r="H5" s="756"/>
    </row>
    <row r="6" spans="1:13" ht="16.5" customHeight="1">
      <c r="A6" s="137"/>
      <c r="B6" s="137"/>
      <c r="C6" s="137"/>
      <c r="D6" s="137"/>
      <c r="E6" s="137"/>
      <c r="F6" s="137"/>
      <c r="G6" s="137"/>
      <c r="H6" s="137"/>
    </row>
    <row r="7" spans="1:13">
      <c r="A7" s="138" t="s">
        <v>268</v>
      </c>
      <c r="B7" s="139"/>
      <c r="C7" s="139"/>
      <c r="D7" s="139"/>
      <c r="E7" s="139"/>
      <c r="F7" s="139"/>
      <c r="G7" s="140"/>
      <c r="H7" s="141"/>
    </row>
    <row r="8" spans="1:13">
      <c r="B8" s="138" t="s">
        <v>269</v>
      </c>
      <c r="C8" s="139"/>
      <c r="D8" s="139"/>
      <c r="E8" s="139"/>
      <c r="F8" s="139"/>
      <c r="G8" s="140"/>
      <c r="H8" s="141"/>
    </row>
    <row r="9" spans="1:13">
      <c r="B9" s="138" t="s">
        <v>270</v>
      </c>
      <c r="C9" s="139"/>
      <c r="D9" s="139"/>
      <c r="E9" s="139"/>
      <c r="F9" s="139"/>
      <c r="G9" s="140"/>
      <c r="H9" s="141"/>
    </row>
    <row r="10" spans="1:13" ht="16.5" customHeight="1">
      <c r="B10" s="142"/>
      <c r="C10" s="142"/>
      <c r="D10" s="142"/>
      <c r="E10" s="142"/>
      <c r="F10" s="142"/>
      <c r="G10" s="142"/>
    </row>
    <row r="11" spans="1:13" ht="15" thickBot="1">
      <c r="A11" s="143" t="s">
        <v>271</v>
      </c>
      <c r="B11" s="144"/>
      <c r="C11" s="144"/>
      <c r="D11" s="144"/>
      <c r="E11" s="144"/>
      <c r="F11" s="144"/>
      <c r="G11" s="144"/>
    </row>
    <row r="12" spans="1:13" ht="19.5" customHeight="1">
      <c r="B12" s="757" t="s">
        <v>272</v>
      </c>
      <c r="C12" s="758"/>
      <c r="D12" s="759"/>
      <c r="E12" s="760"/>
      <c r="F12" s="760"/>
      <c r="G12" s="761"/>
      <c r="M12" s="134" t="s">
        <v>273</v>
      </c>
    </row>
    <row r="13" spans="1:13" ht="19.5" customHeight="1">
      <c r="B13" s="757" t="s">
        <v>274</v>
      </c>
      <c r="C13" s="758"/>
      <c r="D13" s="762"/>
      <c r="E13" s="763"/>
      <c r="F13" s="763"/>
      <c r="G13" s="764"/>
    </row>
    <row r="14" spans="1:13">
      <c r="B14" s="757" t="s">
        <v>275</v>
      </c>
      <c r="C14" s="758"/>
      <c r="D14" s="762"/>
      <c r="E14" s="763"/>
      <c r="F14" s="763"/>
      <c r="G14" s="764"/>
      <c r="M14" s="134" t="s">
        <v>276</v>
      </c>
    </row>
    <row r="15" spans="1:13">
      <c r="B15" s="757" t="s">
        <v>277</v>
      </c>
      <c r="C15" s="758"/>
      <c r="D15" s="762"/>
      <c r="E15" s="763"/>
      <c r="F15" s="763"/>
      <c r="G15" s="764"/>
      <c r="M15" s="134" t="s">
        <v>278</v>
      </c>
    </row>
    <row r="16" spans="1:13">
      <c r="B16" s="757" t="s">
        <v>279</v>
      </c>
      <c r="C16" s="758"/>
      <c r="D16" s="762"/>
      <c r="E16" s="763"/>
      <c r="F16" s="763"/>
      <c r="G16" s="764"/>
      <c r="M16" s="134" t="s">
        <v>280</v>
      </c>
    </row>
    <row r="17" spans="1:13">
      <c r="B17" s="757" t="s">
        <v>281</v>
      </c>
      <c r="C17" s="758"/>
      <c r="D17" s="762"/>
      <c r="E17" s="763"/>
      <c r="F17" s="763"/>
      <c r="G17" s="764"/>
      <c r="H17" s="145"/>
      <c r="M17" s="134" t="s">
        <v>282</v>
      </c>
    </row>
    <row r="18" spans="1:13">
      <c r="B18" s="757" t="s">
        <v>283</v>
      </c>
      <c r="C18" s="758"/>
      <c r="D18" s="762"/>
      <c r="E18" s="763"/>
      <c r="F18" s="763"/>
      <c r="G18" s="764"/>
      <c r="H18" s="145"/>
    </row>
    <row r="19" spans="1:13">
      <c r="B19" s="767" t="s">
        <v>284</v>
      </c>
      <c r="C19" s="768"/>
      <c r="D19" s="667"/>
      <c r="E19" s="769"/>
      <c r="F19" s="215"/>
      <c r="G19" s="217"/>
      <c r="H19" s="144" t="s">
        <v>529</v>
      </c>
      <c r="M19" s="134" t="s">
        <v>288</v>
      </c>
    </row>
    <row r="20" spans="1:13">
      <c r="B20" s="770" t="s">
        <v>399</v>
      </c>
      <c r="C20" s="771"/>
      <c r="D20" s="772"/>
      <c r="E20" s="773"/>
      <c r="F20" s="773"/>
      <c r="G20" s="774"/>
    </row>
    <row r="21" spans="1:13">
      <c r="B21" s="770" t="s">
        <v>400</v>
      </c>
      <c r="C21" s="771"/>
      <c r="D21" s="772"/>
      <c r="E21" s="773"/>
      <c r="F21" s="773"/>
      <c r="G21" s="774"/>
      <c r="I21" s="144"/>
    </row>
    <row r="22" spans="1:13">
      <c r="B22" s="770" t="s">
        <v>401</v>
      </c>
      <c r="C22" s="771"/>
      <c r="D22" s="775"/>
      <c r="E22" s="776"/>
      <c r="F22" s="776"/>
      <c r="G22" s="777"/>
      <c r="H22" s="144" t="s">
        <v>529</v>
      </c>
      <c r="J22" s="155"/>
    </row>
    <row r="23" spans="1:13">
      <c r="B23" s="767" t="s">
        <v>402</v>
      </c>
      <c r="C23" s="778"/>
      <c r="D23" s="775"/>
      <c r="E23" s="776"/>
      <c r="F23" s="776"/>
      <c r="G23" s="777"/>
      <c r="H23" s="144" t="s">
        <v>529</v>
      </c>
      <c r="J23" s="155"/>
    </row>
    <row r="24" spans="1:13" ht="13.8" thickBot="1">
      <c r="B24" s="779" t="s">
        <v>403</v>
      </c>
      <c r="C24" s="780"/>
      <c r="D24" s="781"/>
      <c r="E24" s="781"/>
      <c r="F24" s="781"/>
      <c r="G24" s="782"/>
      <c r="H24" s="144" t="s">
        <v>529</v>
      </c>
    </row>
    <row r="25" spans="1:13" ht="20.25" customHeight="1">
      <c r="B25" s="146"/>
      <c r="C25" s="146"/>
      <c r="D25" s="146"/>
      <c r="E25" s="144"/>
      <c r="F25" s="144"/>
      <c r="G25" s="144"/>
      <c r="M25" s="134" t="s">
        <v>297</v>
      </c>
    </row>
    <row r="26" spans="1:13" ht="14.4">
      <c r="A26" s="143" t="s">
        <v>298</v>
      </c>
      <c r="B26" s="144"/>
      <c r="C26" s="144"/>
      <c r="D26" s="144"/>
      <c r="E26" s="144"/>
      <c r="F26" s="144"/>
      <c r="G26" s="144"/>
      <c r="M26" s="134" t="s">
        <v>299</v>
      </c>
    </row>
    <row r="27" spans="1:13" ht="18.75" customHeight="1">
      <c r="A27" s="147"/>
      <c r="B27" s="139" t="s">
        <v>300</v>
      </c>
      <c r="C27" s="148"/>
      <c r="D27" s="148"/>
      <c r="E27" s="148"/>
      <c r="F27" s="149"/>
      <c r="G27" s="148"/>
      <c r="H27" s="148"/>
      <c r="I27" s="148"/>
    </row>
    <row r="28" spans="1:13" ht="18.75" customHeight="1">
      <c r="A28" s="147"/>
      <c r="B28" s="150" t="s">
        <v>301</v>
      </c>
      <c r="C28" s="148"/>
      <c r="D28" s="148"/>
      <c r="E28" s="148"/>
      <c r="F28" s="149"/>
      <c r="G28" s="148"/>
      <c r="H28" s="148"/>
      <c r="I28" s="148"/>
    </row>
    <row r="29" spans="1:13" ht="18.75" customHeight="1">
      <c r="A29" s="147"/>
      <c r="B29" s="144" t="s">
        <v>404</v>
      </c>
      <c r="C29" s="148"/>
      <c r="D29" s="148"/>
      <c r="E29" s="148"/>
      <c r="F29" s="149"/>
      <c r="G29" s="148"/>
      <c r="H29" s="148"/>
      <c r="I29" s="148"/>
    </row>
    <row r="30" spans="1:13" ht="13.8" thickBot="1">
      <c r="B30" s="151"/>
      <c r="C30" s="152" t="s">
        <v>303</v>
      </c>
      <c r="D30" s="152" t="s">
        <v>304</v>
      </c>
      <c r="E30" s="783" t="s">
        <v>305</v>
      </c>
      <c r="F30" s="784"/>
      <c r="G30" s="153" t="s">
        <v>306</v>
      </c>
      <c r="I30" s="154"/>
      <c r="J30" s="155"/>
      <c r="K30" s="155"/>
      <c r="M30" s="134" t="s">
        <v>307</v>
      </c>
    </row>
    <row r="31" spans="1:13">
      <c r="B31" s="156" t="s">
        <v>308</v>
      </c>
      <c r="C31" s="218"/>
      <c r="D31" s="221"/>
      <c r="E31" s="677"/>
      <c r="F31" s="678"/>
      <c r="G31" s="224">
        <v>0</v>
      </c>
      <c r="I31" s="154"/>
      <c r="J31" s="155"/>
      <c r="K31" s="155"/>
    </row>
    <row r="32" spans="1:13">
      <c r="B32" s="156" t="s">
        <v>309</v>
      </c>
      <c r="C32" s="219"/>
      <c r="D32" s="222"/>
      <c r="E32" s="679"/>
      <c r="F32" s="680"/>
      <c r="G32" s="225">
        <v>0</v>
      </c>
      <c r="I32" s="154"/>
      <c r="J32" s="155"/>
      <c r="K32" s="155"/>
    </row>
    <row r="33" spans="1:11">
      <c r="B33" s="156" t="s">
        <v>310</v>
      </c>
      <c r="C33" s="219"/>
      <c r="D33" s="222"/>
      <c r="E33" s="679"/>
      <c r="F33" s="680"/>
      <c r="G33" s="225">
        <v>0</v>
      </c>
      <c r="I33" s="154"/>
      <c r="J33" s="155"/>
      <c r="K33" s="155"/>
    </row>
    <row r="34" spans="1:11">
      <c r="B34" s="156" t="s">
        <v>311</v>
      </c>
      <c r="C34" s="219"/>
      <c r="D34" s="222"/>
      <c r="E34" s="679"/>
      <c r="F34" s="680"/>
      <c r="G34" s="225">
        <v>0</v>
      </c>
      <c r="I34" s="154"/>
      <c r="J34" s="155"/>
      <c r="K34" s="155"/>
    </row>
    <row r="35" spans="1:11">
      <c r="B35" s="156" t="s">
        <v>312</v>
      </c>
      <c r="C35" s="219"/>
      <c r="D35" s="222"/>
      <c r="E35" s="679"/>
      <c r="F35" s="680"/>
      <c r="G35" s="225">
        <v>0</v>
      </c>
      <c r="I35" s="154"/>
      <c r="J35" s="155"/>
      <c r="K35" s="155"/>
    </row>
    <row r="36" spans="1:11" ht="13.8" thickBot="1">
      <c r="B36" s="156" t="s">
        <v>313</v>
      </c>
      <c r="C36" s="220"/>
      <c r="D36" s="223"/>
      <c r="E36" s="681"/>
      <c r="F36" s="682"/>
      <c r="G36" s="226">
        <v>0</v>
      </c>
      <c r="I36" s="154"/>
      <c r="J36" s="155"/>
      <c r="K36" s="155"/>
    </row>
    <row r="37" spans="1:11">
      <c r="B37" s="157"/>
      <c r="F37" s="158" t="s">
        <v>314</v>
      </c>
      <c r="G37" s="159">
        <f>SUM(G31:G36)</f>
        <v>0</v>
      </c>
      <c r="H37" s="134" t="s">
        <v>315</v>
      </c>
      <c r="I37" s="154"/>
      <c r="J37" s="155"/>
      <c r="K37" s="155"/>
    </row>
    <row r="38" spans="1:11" ht="11.25" customHeight="1">
      <c r="B38" s="160"/>
      <c r="C38" s="160"/>
      <c r="D38" s="160"/>
      <c r="E38" s="160"/>
      <c r="F38" s="160"/>
      <c r="G38" s="160"/>
      <c r="H38" s="160"/>
    </row>
    <row r="39" spans="1:11" ht="14.4">
      <c r="A39" s="143" t="s">
        <v>316</v>
      </c>
    </row>
    <row r="40" spans="1:11" ht="18.75" customHeight="1">
      <c r="A40" s="147"/>
      <c r="B40" s="139" t="s">
        <v>317</v>
      </c>
      <c r="C40" s="148"/>
      <c r="D40" s="148"/>
      <c r="E40" s="148"/>
      <c r="F40" s="149"/>
      <c r="G40" s="148"/>
      <c r="H40" s="148"/>
      <c r="I40" s="148"/>
    </row>
    <row r="41" spans="1:11" ht="18.75" customHeight="1">
      <c r="A41" s="147"/>
      <c r="B41" s="150" t="s">
        <v>318</v>
      </c>
      <c r="C41" s="148"/>
      <c r="D41" s="148"/>
      <c r="E41" s="148"/>
      <c r="F41" s="149"/>
      <c r="G41" s="148"/>
      <c r="H41" s="148"/>
      <c r="I41" s="148"/>
    </row>
    <row r="42" spans="1:11" ht="18.75" customHeight="1">
      <c r="A42" s="147"/>
      <c r="B42" s="150" t="s">
        <v>319</v>
      </c>
      <c r="C42" s="148"/>
      <c r="D42" s="148"/>
      <c r="E42" s="148"/>
      <c r="F42" s="149"/>
      <c r="G42" s="148"/>
      <c r="H42" s="148"/>
      <c r="I42" s="148"/>
    </row>
    <row r="43" spans="1:11" ht="18" customHeight="1" thickBot="1">
      <c r="A43" s="148"/>
      <c r="B43" s="161" t="s">
        <v>320</v>
      </c>
      <c r="C43" s="162" t="s">
        <v>321</v>
      </c>
      <c r="D43" s="783" t="s">
        <v>322</v>
      </c>
      <c r="E43" s="788"/>
      <c r="F43" s="784"/>
    </row>
    <row r="44" spans="1:11" ht="52.5" customHeight="1" thickBot="1">
      <c r="A44" s="148"/>
      <c r="B44" s="163" t="s">
        <v>323</v>
      </c>
      <c r="C44" s="227">
        <v>0</v>
      </c>
      <c r="D44" s="684" t="str">
        <f>IF(G37=C44,"２.生産活動内容の収入合計と一致しています
（問題なし）","２.生産活動内容の収入合計と不一致であるため、確認のうえ修正してください")</f>
        <v>２.生産活動内容の収入合計と一致しています
（問題なし）</v>
      </c>
      <c r="E44" s="685"/>
      <c r="F44" s="686"/>
    </row>
    <row r="45" spans="1:11" ht="19.5" customHeight="1">
      <c r="A45" s="148"/>
      <c r="B45" s="148"/>
      <c r="C45" s="148"/>
      <c r="D45" s="148"/>
      <c r="I45" s="148"/>
    </row>
    <row r="46" spans="1:11" ht="22.5" customHeight="1">
      <c r="A46" s="147" t="s">
        <v>324</v>
      </c>
      <c r="B46" s="148"/>
      <c r="C46" s="148"/>
      <c r="D46" s="148"/>
      <c r="E46" s="164"/>
      <c r="F46" s="164"/>
      <c r="G46" s="164"/>
      <c r="H46" s="164"/>
      <c r="I46" s="164"/>
      <c r="J46" s="164"/>
    </row>
    <row r="47" spans="1:11" ht="20.25" customHeight="1">
      <c r="A47" s="147"/>
      <c r="B47" s="139" t="s">
        <v>325</v>
      </c>
      <c r="C47" s="148"/>
      <c r="D47" s="148"/>
      <c r="E47" s="148"/>
      <c r="F47" s="149"/>
      <c r="G47" s="148"/>
      <c r="H47" s="148"/>
      <c r="I47" s="148"/>
    </row>
    <row r="48" spans="1:11" ht="20.25" customHeight="1">
      <c r="A48" s="147"/>
      <c r="B48" s="150" t="s">
        <v>326</v>
      </c>
      <c r="C48" s="148"/>
      <c r="D48" s="148"/>
      <c r="E48" s="148"/>
      <c r="F48" s="149"/>
      <c r="G48" s="148"/>
      <c r="H48" s="148"/>
      <c r="I48" s="148"/>
    </row>
    <row r="49" spans="1:9" ht="21" customHeight="1">
      <c r="A49" s="147"/>
      <c r="B49" s="165" t="s">
        <v>327</v>
      </c>
      <c r="C49" s="148"/>
      <c r="D49" s="148"/>
      <c r="E49" s="148"/>
      <c r="F49" s="149"/>
      <c r="G49" s="148"/>
      <c r="H49" s="148"/>
      <c r="I49" s="148"/>
    </row>
    <row r="50" spans="1:9" ht="21" customHeight="1">
      <c r="A50" s="147"/>
      <c r="B50" s="144" t="s">
        <v>328</v>
      </c>
      <c r="C50" s="148"/>
      <c r="D50" s="148"/>
      <c r="E50" s="148"/>
      <c r="F50" s="149"/>
      <c r="G50" s="148"/>
      <c r="H50" s="148"/>
      <c r="I50" s="148"/>
    </row>
    <row r="51" spans="1:9" ht="20.25" customHeight="1">
      <c r="A51" s="147"/>
      <c r="B51" s="134" t="s">
        <v>329</v>
      </c>
      <c r="C51" s="148"/>
      <c r="D51" s="148"/>
      <c r="E51" s="148"/>
      <c r="F51" s="149"/>
      <c r="G51" s="148"/>
      <c r="H51" s="148"/>
      <c r="I51" s="148"/>
    </row>
    <row r="52" spans="1:9" ht="13.8" thickBot="1">
      <c r="B52" s="166" t="s">
        <v>330</v>
      </c>
      <c r="C52" s="167" t="s">
        <v>331</v>
      </c>
      <c r="D52" s="789" t="s">
        <v>332</v>
      </c>
      <c r="E52" s="790"/>
      <c r="F52" s="166" t="s">
        <v>333</v>
      </c>
      <c r="G52" s="166" t="s">
        <v>334</v>
      </c>
      <c r="H52" s="166" t="s">
        <v>335</v>
      </c>
    </row>
    <row r="53" spans="1:9" ht="23.25" customHeight="1">
      <c r="B53" s="228">
        <v>0</v>
      </c>
      <c r="C53" s="168" t="e">
        <f>B53/C44</f>
        <v>#DIV/0!</v>
      </c>
      <c r="D53" s="689"/>
      <c r="E53" s="690"/>
      <c r="F53" s="242"/>
      <c r="G53" s="231"/>
      <c r="H53" s="234"/>
    </row>
    <row r="54" spans="1:9" ht="23.25" customHeight="1">
      <c r="B54" s="229">
        <v>0</v>
      </c>
      <c r="C54" s="168" t="e">
        <f>B54/C44</f>
        <v>#DIV/0!</v>
      </c>
      <c r="D54" s="673"/>
      <c r="E54" s="674"/>
      <c r="F54" s="243"/>
      <c r="G54" s="232"/>
      <c r="H54" s="235"/>
    </row>
    <row r="55" spans="1:9" ht="23.25" customHeight="1" thickBot="1">
      <c r="B55" s="230">
        <v>0</v>
      </c>
      <c r="C55" s="168" t="e">
        <f>B55/C44</f>
        <v>#DIV/0!</v>
      </c>
      <c r="D55" s="697"/>
      <c r="E55" s="698"/>
      <c r="F55" s="244"/>
      <c r="G55" s="233"/>
      <c r="H55" s="236"/>
    </row>
    <row r="56" spans="1:9" ht="14.4">
      <c r="B56" s="169"/>
      <c r="C56" s="134" t="s">
        <v>337</v>
      </c>
    </row>
    <row r="57" spans="1:9" ht="17.25" customHeight="1">
      <c r="B57" s="169"/>
    </row>
    <row r="58" spans="1:9" ht="14.4">
      <c r="A58" s="143" t="s">
        <v>338</v>
      </c>
    </row>
    <row r="59" spans="1:9" ht="21.75" customHeight="1">
      <c r="A59" s="148"/>
      <c r="B59" s="785" t="s">
        <v>320</v>
      </c>
      <c r="C59" s="786"/>
      <c r="D59" s="787"/>
      <c r="E59" s="162" t="s">
        <v>321</v>
      </c>
      <c r="F59" s="785" t="s">
        <v>339</v>
      </c>
      <c r="G59" s="786"/>
      <c r="H59" s="787"/>
    </row>
    <row r="60" spans="1:9" ht="22.5" customHeight="1">
      <c r="A60" s="148"/>
      <c r="B60" s="702" t="s">
        <v>340</v>
      </c>
      <c r="C60" s="703"/>
      <c r="D60" s="704"/>
      <c r="E60" s="170">
        <f>SUM(E62:E69)</f>
        <v>0</v>
      </c>
      <c r="F60" s="705" t="s">
        <v>341</v>
      </c>
      <c r="G60" s="705"/>
      <c r="H60" s="706"/>
    </row>
    <row r="61" spans="1:9" ht="24.75" customHeight="1" thickBot="1">
      <c r="A61" s="148"/>
      <c r="B61" s="707" t="s">
        <v>342</v>
      </c>
      <c r="C61" s="708"/>
      <c r="D61" s="709"/>
      <c r="E61" s="173"/>
      <c r="F61" s="710"/>
      <c r="G61" s="710"/>
      <c r="H61" s="711"/>
    </row>
    <row r="62" spans="1:9" ht="27" customHeight="1">
      <c r="A62" s="148"/>
      <c r="B62" s="707" t="s">
        <v>343</v>
      </c>
      <c r="C62" s="708"/>
      <c r="D62" s="712"/>
      <c r="E62" s="228">
        <v>0</v>
      </c>
      <c r="F62" s="695" t="s">
        <v>344</v>
      </c>
      <c r="G62" s="695"/>
      <c r="H62" s="696"/>
    </row>
    <row r="63" spans="1:9" ht="27" customHeight="1">
      <c r="A63" s="148"/>
      <c r="B63" s="171" t="s">
        <v>345</v>
      </c>
      <c r="C63" s="172"/>
      <c r="D63" s="172"/>
      <c r="E63" s="237">
        <v>0</v>
      </c>
      <c r="F63" s="695" t="s">
        <v>346</v>
      </c>
      <c r="G63" s="695"/>
      <c r="H63" s="696"/>
    </row>
    <row r="64" spans="1:9" ht="27" customHeight="1">
      <c r="A64" s="148"/>
      <c r="B64" s="691" t="s">
        <v>347</v>
      </c>
      <c r="C64" s="692"/>
      <c r="D64" s="693"/>
      <c r="E64" s="237">
        <v>0</v>
      </c>
      <c r="F64" s="695" t="s">
        <v>348</v>
      </c>
      <c r="G64" s="695"/>
      <c r="H64" s="696"/>
    </row>
    <row r="65" spans="1:9" ht="27" customHeight="1">
      <c r="A65" s="148"/>
      <c r="B65" s="691" t="s">
        <v>349</v>
      </c>
      <c r="C65" s="692"/>
      <c r="D65" s="693"/>
      <c r="E65" s="237">
        <v>0</v>
      </c>
      <c r="F65" s="694" t="s">
        <v>350</v>
      </c>
      <c r="G65" s="695"/>
      <c r="H65" s="696"/>
    </row>
    <row r="66" spans="1:9" ht="27" customHeight="1">
      <c r="A66" s="148"/>
      <c r="B66" s="707" t="s">
        <v>351</v>
      </c>
      <c r="C66" s="708"/>
      <c r="D66" s="712"/>
      <c r="E66" s="237">
        <v>0</v>
      </c>
      <c r="F66" s="695" t="s">
        <v>352</v>
      </c>
      <c r="G66" s="695"/>
      <c r="H66" s="696"/>
    </row>
    <row r="67" spans="1:9" ht="27" customHeight="1">
      <c r="A67" s="148"/>
      <c r="B67" s="707" t="s">
        <v>353</v>
      </c>
      <c r="C67" s="708"/>
      <c r="D67" s="712"/>
      <c r="E67" s="237">
        <v>0</v>
      </c>
      <c r="F67" s="695" t="s">
        <v>354</v>
      </c>
      <c r="G67" s="695"/>
      <c r="H67" s="696"/>
    </row>
    <row r="68" spans="1:9" ht="27" customHeight="1">
      <c r="A68" s="148"/>
      <c r="B68" s="707" t="s">
        <v>355</v>
      </c>
      <c r="C68" s="708"/>
      <c r="D68" s="712"/>
      <c r="E68" s="237">
        <v>0</v>
      </c>
      <c r="F68" s="695" t="s">
        <v>356</v>
      </c>
      <c r="G68" s="695"/>
      <c r="H68" s="696"/>
    </row>
    <row r="69" spans="1:9" ht="27" customHeight="1" thickBot="1">
      <c r="A69" s="148"/>
      <c r="B69" s="713" t="s">
        <v>357</v>
      </c>
      <c r="C69" s="714"/>
      <c r="D69" s="715"/>
      <c r="E69" s="238">
        <v>0</v>
      </c>
      <c r="F69" s="716" t="s">
        <v>358</v>
      </c>
      <c r="G69" s="717"/>
      <c r="H69" s="718"/>
    </row>
    <row r="70" spans="1:9" ht="39" customHeight="1" thickTop="1" thickBot="1">
      <c r="A70" s="148"/>
      <c r="B70" s="719" t="s">
        <v>359</v>
      </c>
      <c r="C70" s="720"/>
      <c r="D70" s="721"/>
      <c r="E70" s="186">
        <f>C44-E60</f>
        <v>0</v>
      </c>
      <c r="F70" s="705" t="s">
        <v>341</v>
      </c>
      <c r="G70" s="705"/>
      <c r="H70" s="706"/>
    </row>
    <row r="71" spans="1:9" ht="42.75" customHeight="1" thickBot="1">
      <c r="A71" s="148"/>
      <c r="B71" s="722" t="s">
        <v>405</v>
      </c>
      <c r="C71" s="723"/>
      <c r="D71" s="723"/>
      <c r="E71" s="227">
        <v>0</v>
      </c>
      <c r="F71" s="725" t="s">
        <v>361</v>
      </c>
      <c r="G71" s="725"/>
      <c r="H71" s="726"/>
    </row>
    <row r="72" spans="1:9" ht="28.5" customHeight="1" thickBot="1">
      <c r="A72" s="148"/>
      <c r="B72" s="736" t="s">
        <v>406</v>
      </c>
      <c r="C72" s="737"/>
      <c r="D72" s="738"/>
      <c r="E72" s="175">
        <f>C44-(E60+E71)</f>
        <v>0</v>
      </c>
      <c r="F72" s="739" t="s">
        <v>341</v>
      </c>
      <c r="G72" s="739"/>
      <c r="H72" s="740"/>
    </row>
    <row r="73" spans="1:9" ht="27.75" customHeight="1" thickTop="1">
      <c r="A73" s="148"/>
      <c r="B73" s="741" t="s">
        <v>364</v>
      </c>
      <c r="C73" s="742"/>
      <c r="D73" s="742"/>
      <c r="E73" s="228">
        <v>0</v>
      </c>
      <c r="F73" s="743" t="s">
        <v>365</v>
      </c>
      <c r="G73" s="744"/>
      <c r="H73" s="745"/>
    </row>
    <row r="74" spans="1:9" ht="27.75" customHeight="1" thickBot="1">
      <c r="A74" s="148"/>
      <c r="B74" s="749" t="s">
        <v>366</v>
      </c>
      <c r="C74" s="750"/>
      <c r="D74" s="750"/>
      <c r="E74" s="230">
        <v>0</v>
      </c>
      <c r="F74" s="746"/>
      <c r="G74" s="747"/>
      <c r="H74" s="748"/>
    </row>
    <row r="75" spans="1:9" ht="27" customHeight="1">
      <c r="A75" s="148"/>
      <c r="B75" s="148"/>
      <c r="C75" s="148"/>
      <c r="D75" s="148"/>
      <c r="E75" s="148"/>
      <c r="F75" s="148"/>
      <c r="G75" s="148"/>
      <c r="H75" s="148"/>
      <c r="I75" s="148"/>
    </row>
    <row r="76" spans="1:9" ht="15" thickBot="1">
      <c r="A76" s="143" t="s">
        <v>367</v>
      </c>
    </row>
    <row r="77" spans="1:9" ht="83.25" customHeight="1" thickBot="1">
      <c r="B77" s="727"/>
      <c r="C77" s="728"/>
      <c r="D77" s="728"/>
      <c r="E77" s="728"/>
      <c r="F77" s="728"/>
      <c r="G77" s="728"/>
      <c r="H77" s="729"/>
    </row>
    <row r="78" spans="1:9" ht="25.5" customHeight="1"/>
    <row r="79" spans="1:9" s="144" customFormat="1" ht="15" thickBot="1">
      <c r="A79" s="147" t="s">
        <v>368</v>
      </c>
      <c r="C79" s="134"/>
      <c r="D79" s="134"/>
      <c r="E79" s="134"/>
      <c r="F79" s="134"/>
      <c r="G79" s="134"/>
    </row>
    <row r="80" spans="1:9" ht="26.25" customHeight="1" thickBot="1">
      <c r="B80" s="730">
        <v>0</v>
      </c>
      <c r="C80" s="731"/>
    </row>
    <row r="81" spans="1:7" ht="26.25" customHeight="1">
      <c r="B81" s="177"/>
    </row>
    <row r="82" spans="1:7" ht="26.25" customHeight="1">
      <c r="A82" s="147"/>
    </row>
    <row r="83" spans="1:7" ht="19.5" customHeight="1">
      <c r="A83" s="147"/>
    </row>
    <row r="84" spans="1:7" ht="19.5" customHeight="1"/>
    <row r="85" spans="1:7" ht="19.5" customHeight="1"/>
    <row r="86" spans="1:7" ht="24" customHeight="1">
      <c r="E86" s="180"/>
      <c r="F86" s="180"/>
      <c r="G86" s="181"/>
    </row>
  </sheetData>
  <dataConsolidate/>
  <mergeCells count="75">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B66:D66"/>
    <mergeCell ref="F66:H66"/>
    <mergeCell ref="B60:D60"/>
    <mergeCell ref="F60:H60"/>
    <mergeCell ref="B61:D61"/>
    <mergeCell ref="F61:H61"/>
    <mergeCell ref="B62:D62"/>
    <mergeCell ref="F62:H62"/>
    <mergeCell ref="F63:H63"/>
    <mergeCell ref="B64:D64"/>
    <mergeCell ref="F64:H64"/>
    <mergeCell ref="B65:D65"/>
    <mergeCell ref="F65:H65"/>
    <mergeCell ref="B59:D59"/>
    <mergeCell ref="F59:H59"/>
    <mergeCell ref="E32:F32"/>
    <mergeCell ref="E33:F33"/>
    <mergeCell ref="E34:F34"/>
    <mergeCell ref="E35:F35"/>
    <mergeCell ref="E36:F36"/>
    <mergeCell ref="D43:F43"/>
    <mergeCell ref="D44:F44"/>
    <mergeCell ref="D52:E52"/>
    <mergeCell ref="D53:E53"/>
    <mergeCell ref="D54:E54"/>
    <mergeCell ref="D55:E55"/>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 ref="D2:E2"/>
    <mergeCell ref="D1:E1"/>
  </mergeCells>
  <phoneticPr fontId="3"/>
  <dataValidations count="3">
    <dataValidation type="list" allowBlank="1" showInputMessage="1" showErrorMessage="1" sqref="D22" xr:uid="{3E922983-AD75-4962-98E2-B13B4412AF87}">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31:D36" xr:uid="{AE9AD589-93BD-47F4-AD15-AE85D14CA661}">
      <formula1>"〇"</formula1>
    </dataValidation>
    <dataValidation type="list" allowBlank="1" showInputMessage="1" showErrorMessage="1" sqref="D2:E2" xr:uid="{A6ED3B96-E9A6-4E96-9052-1A187D11104E}">
      <formula1>"就労継続支援B型,生活介護,就労移行支援"</formula1>
    </dataValidation>
  </dataValidations>
  <pageMargins left="0.7" right="0.7" top="0.75" bottom="0.75" header="0.3" footer="0.3"/>
  <pageSetup paperSize="9" scale="47"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AC9853D-9AA2-476E-AC4F-5767CD5A28C9}">
          <x14:formula1>
            <xm:f>選択肢プルダウン!$C$6:$C$12</xm:f>
          </x14:formula1>
          <xm:sqref>D19:E19</xm:sqref>
        </x14:dataValidation>
        <x14:dataValidation type="list" allowBlank="1" showInputMessage="1" showErrorMessage="1" xr:uid="{4D0BB3BA-49C7-4E3C-B44A-2A765703ABE5}">
          <x14:formula1>
            <xm:f>選択肢プルダウン!$D$6:$D$10</xm:f>
          </x14:formula1>
          <xm:sqref>F19</xm:sqref>
        </x14:dataValidation>
        <x14:dataValidation type="list" allowBlank="1" showInputMessage="1" showErrorMessage="1" xr:uid="{A5D92552-9FB9-41F5-85FE-06320D90ED08}">
          <x14:formula1>
            <xm:f>選択肢プルダウン!$E$6:$E$13</xm:f>
          </x14:formula1>
          <xm:sqref>G19</xm:sqref>
        </x14:dataValidation>
        <x14:dataValidation type="list" allowBlank="1" showInputMessage="1" showErrorMessage="1" xr:uid="{D057E243-9FDE-422A-855B-EB665EC7EB44}">
          <x14:formula1>
            <xm:f>選択肢プルダウン!$H$2:$H$4</xm:f>
          </x14:formula1>
          <xm:sqref>D23:G23</xm:sqref>
        </x14:dataValidation>
        <x14:dataValidation type="list" allowBlank="1" showInputMessage="1" showErrorMessage="1" xr:uid="{E0A7C400-2878-4C52-B9DC-1C4D9946E9D2}">
          <x14:formula1>
            <xm:f>選択肢プルダウン!$F$2:$F$3</xm:f>
          </x14:formula1>
          <xm:sqref>D24:G24</xm:sqref>
        </x14:dataValidation>
        <x14:dataValidation type="list" allowBlank="1" showInputMessage="1" showErrorMessage="1" xr:uid="{8B5BCF27-3FCC-4CD2-AC51-A76BC84FF2C8}">
          <x14:formula1>
            <xm:f>選択肢プルダウン!$A$3:$A$36</xm:f>
          </x14:formula1>
          <xm:sqref>C31:C36</xm:sqref>
        </x14:dataValidation>
        <x14:dataValidation type="list" allowBlank="1" showInputMessage="1" showErrorMessage="1" xr:uid="{DBF08C1F-59F3-441B-B38B-252F3899C385}">
          <x14:formula1>
            <xm:f>選択肢プルダウン!$C$2:$C$3</xm:f>
          </x14:formula1>
          <xm:sqref>F53:F55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F099-92A0-4F31-A07A-9BA88EAD0385}">
  <sheetPr>
    <tabColor theme="8" tint="0.39997558519241921"/>
    <pageSetUpPr fitToPage="1"/>
  </sheetPr>
  <dimension ref="A1:N89"/>
  <sheetViews>
    <sheetView showGridLines="0" view="pageBreakPreview" zoomScaleNormal="70" zoomScaleSheetLayoutView="100" workbookViewId="0">
      <selection activeCell="A5" sqref="A5:H5"/>
    </sheetView>
  </sheetViews>
  <sheetFormatPr defaultColWidth="8.77734375" defaultRowHeight="13.2"/>
  <cols>
    <col min="1" max="1" width="3.88671875" style="134" customWidth="1"/>
    <col min="2" max="2" width="24.6640625" style="134" customWidth="1"/>
    <col min="3" max="3" width="20" style="134" customWidth="1"/>
    <col min="4" max="4" width="12.77734375" style="134" customWidth="1"/>
    <col min="5" max="6" width="24.109375" style="134" customWidth="1"/>
    <col min="7" max="7" width="31.88671875" style="134" customWidth="1"/>
    <col min="8" max="8" width="43.21875" style="134" customWidth="1"/>
    <col min="9" max="9" width="30.33203125" style="134" customWidth="1"/>
    <col min="10" max="10" width="16.6640625" style="134" customWidth="1"/>
    <col min="11" max="11" width="4.21875" style="134" customWidth="1"/>
    <col min="12" max="12" width="38.44140625" style="134" customWidth="1"/>
    <col min="13" max="13" width="6.109375" style="134" hidden="1" customWidth="1"/>
    <col min="14" max="14" width="4.21875" style="134" hidden="1" customWidth="1"/>
    <col min="15" max="23" width="4.21875" style="134" customWidth="1"/>
    <col min="24" max="16384" width="8.77734375" style="134"/>
  </cols>
  <sheetData>
    <row r="1" spans="1:13" ht="21" customHeight="1">
      <c r="A1" s="752" t="s">
        <v>523</v>
      </c>
      <c r="B1" s="753"/>
      <c r="C1" s="791"/>
      <c r="D1" s="765" t="s">
        <v>530</v>
      </c>
      <c r="E1" s="766"/>
      <c r="G1" s="135" t="s">
        <v>264</v>
      </c>
      <c r="H1" s="212"/>
    </row>
    <row r="2" spans="1:13" ht="21.6" thickBot="1">
      <c r="A2" s="754"/>
      <c r="B2" s="755"/>
      <c r="C2" s="792"/>
      <c r="D2" s="811"/>
      <c r="E2" s="812"/>
      <c r="G2" s="136" t="s">
        <v>265</v>
      </c>
      <c r="H2" s="213"/>
    </row>
    <row r="3" spans="1:13" ht="32.25" customHeight="1" thickBot="1">
      <c r="A3" s="256" t="s">
        <v>531</v>
      </c>
      <c r="G3" s="136" t="s">
        <v>266</v>
      </c>
      <c r="H3" s="214"/>
    </row>
    <row r="4" spans="1:13" ht="15" customHeight="1"/>
    <row r="5" spans="1:13" ht="32.25" customHeight="1">
      <c r="A5" s="756" t="s">
        <v>407</v>
      </c>
      <c r="B5" s="756"/>
      <c r="C5" s="756"/>
      <c r="D5" s="756"/>
      <c r="E5" s="756"/>
      <c r="F5" s="756"/>
      <c r="G5" s="756"/>
      <c r="H5" s="756"/>
    </row>
    <row r="6" spans="1:13" ht="16.5" customHeight="1">
      <c r="A6" s="137"/>
      <c r="B6" s="137"/>
      <c r="C6" s="137"/>
      <c r="D6" s="137"/>
      <c r="E6" s="137"/>
      <c r="F6" s="137"/>
      <c r="G6" s="137"/>
      <c r="H6" s="137"/>
    </row>
    <row r="7" spans="1:13">
      <c r="A7" s="138" t="s">
        <v>268</v>
      </c>
      <c r="B7" s="139"/>
      <c r="C7" s="139"/>
      <c r="D7" s="139"/>
      <c r="E7" s="139"/>
      <c r="F7" s="139"/>
      <c r="G7" s="140"/>
      <c r="H7" s="141"/>
    </row>
    <row r="8" spans="1:13">
      <c r="B8" s="138" t="s">
        <v>269</v>
      </c>
      <c r="C8" s="139"/>
      <c r="D8" s="139"/>
      <c r="E8" s="139"/>
      <c r="F8" s="139"/>
      <c r="G8" s="140"/>
      <c r="H8" s="141"/>
    </row>
    <row r="9" spans="1:13">
      <c r="B9" s="138" t="s">
        <v>270</v>
      </c>
      <c r="C9" s="139"/>
      <c r="D9" s="139"/>
      <c r="E9" s="139"/>
      <c r="F9" s="139"/>
      <c r="G9" s="140"/>
      <c r="H9" s="141"/>
    </row>
    <row r="10" spans="1:13" ht="16.5" customHeight="1">
      <c r="B10" s="142"/>
      <c r="C10" s="142"/>
      <c r="D10" s="142"/>
      <c r="E10" s="142"/>
      <c r="F10" s="142"/>
      <c r="G10" s="142"/>
    </row>
    <row r="11" spans="1:13" ht="15" thickBot="1">
      <c r="A11" s="143" t="s">
        <v>271</v>
      </c>
      <c r="B11" s="144"/>
      <c r="C11" s="144"/>
      <c r="D11" s="144"/>
      <c r="E11" s="144"/>
      <c r="F11" s="144"/>
      <c r="G11" s="144"/>
    </row>
    <row r="12" spans="1:13" ht="19.5" customHeight="1">
      <c r="B12" s="757" t="s">
        <v>272</v>
      </c>
      <c r="C12" s="758"/>
      <c r="D12" s="651" t="s">
        <v>373</v>
      </c>
      <c r="E12" s="652"/>
      <c r="F12" s="652"/>
      <c r="G12" s="653"/>
      <c r="M12" s="134" t="s">
        <v>273</v>
      </c>
    </row>
    <row r="13" spans="1:13" ht="19.5" customHeight="1">
      <c r="B13" s="757" t="s">
        <v>274</v>
      </c>
      <c r="C13" s="758"/>
      <c r="D13" s="654">
        <v>1234567890</v>
      </c>
      <c r="E13" s="655"/>
      <c r="F13" s="655"/>
      <c r="G13" s="656"/>
    </row>
    <row r="14" spans="1:13">
      <c r="B14" s="757" t="s">
        <v>275</v>
      </c>
      <c r="C14" s="758"/>
      <c r="D14" s="654" t="s">
        <v>374</v>
      </c>
      <c r="E14" s="655"/>
      <c r="F14" s="655"/>
      <c r="G14" s="656"/>
      <c r="M14" s="134" t="s">
        <v>276</v>
      </c>
    </row>
    <row r="15" spans="1:13">
      <c r="B15" s="757" t="s">
        <v>277</v>
      </c>
      <c r="C15" s="758"/>
      <c r="D15" s="654" t="s">
        <v>375</v>
      </c>
      <c r="E15" s="655"/>
      <c r="F15" s="655"/>
      <c r="G15" s="656"/>
      <c r="M15" s="134" t="s">
        <v>278</v>
      </c>
    </row>
    <row r="16" spans="1:13">
      <c r="B16" s="757" t="s">
        <v>279</v>
      </c>
      <c r="C16" s="758"/>
      <c r="D16" s="751">
        <v>43922</v>
      </c>
      <c r="E16" s="655"/>
      <c r="F16" s="655"/>
      <c r="G16" s="656"/>
      <c r="M16" s="134" t="s">
        <v>280</v>
      </c>
    </row>
    <row r="17" spans="1:13">
      <c r="B17" s="757" t="s">
        <v>281</v>
      </c>
      <c r="C17" s="758"/>
      <c r="D17" s="654">
        <v>20</v>
      </c>
      <c r="E17" s="655"/>
      <c r="F17" s="655"/>
      <c r="G17" s="656"/>
      <c r="H17" s="145"/>
      <c r="M17" s="134" t="s">
        <v>282</v>
      </c>
    </row>
    <row r="18" spans="1:13">
      <c r="B18" s="757" t="s">
        <v>283</v>
      </c>
      <c r="C18" s="758"/>
      <c r="D18" s="654">
        <v>18</v>
      </c>
      <c r="E18" s="655"/>
      <c r="F18" s="655"/>
      <c r="G18" s="656"/>
      <c r="H18" s="145"/>
    </row>
    <row r="19" spans="1:13">
      <c r="B19" s="767" t="s">
        <v>284</v>
      </c>
      <c r="C19" s="768"/>
      <c r="D19" s="667" t="s">
        <v>285</v>
      </c>
      <c r="E19" s="769"/>
      <c r="F19" s="215" t="s">
        <v>286</v>
      </c>
      <c r="G19" s="217" t="s">
        <v>287</v>
      </c>
      <c r="H19" s="144" t="s">
        <v>529</v>
      </c>
      <c r="M19" s="134" t="s">
        <v>288</v>
      </c>
    </row>
    <row r="20" spans="1:13">
      <c r="B20" s="770" t="s">
        <v>399</v>
      </c>
      <c r="C20" s="771"/>
      <c r="D20" s="793"/>
      <c r="E20" s="794"/>
      <c r="F20" s="794"/>
      <c r="G20" s="795"/>
    </row>
    <row r="21" spans="1:13">
      <c r="B21" s="770" t="s">
        <v>400</v>
      </c>
      <c r="C21" s="771"/>
      <c r="D21" s="772"/>
      <c r="E21" s="773"/>
      <c r="F21" s="773"/>
      <c r="G21" s="774"/>
      <c r="I21" s="144"/>
    </row>
    <row r="22" spans="1:13">
      <c r="B22" s="770" t="s">
        <v>401</v>
      </c>
      <c r="C22" s="771"/>
      <c r="D22" s="775"/>
      <c r="E22" s="776"/>
      <c r="F22" s="776"/>
      <c r="G22" s="777"/>
      <c r="H22" s="144" t="s">
        <v>529</v>
      </c>
      <c r="J22" s="155"/>
    </row>
    <row r="23" spans="1:13">
      <c r="B23" s="767" t="s">
        <v>402</v>
      </c>
      <c r="C23" s="778"/>
      <c r="D23" s="775"/>
      <c r="E23" s="776"/>
      <c r="F23" s="776"/>
      <c r="G23" s="777"/>
      <c r="H23" s="144" t="s">
        <v>529</v>
      </c>
      <c r="J23" s="155"/>
    </row>
    <row r="24" spans="1:13" ht="13.8" thickBot="1">
      <c r="B24" s="779" t="s">
        <v>403</v>
      </c>
      <c r="C24" s="780"/>
      <c r="D24" s="781"/>
      <c r="E24" s="781"/>
      <c r="F24" s="781"/>
      <c r="G24" s="782"/>
      <c r="H24" s="144" t="s">
        <v>529</v>
      </c>
    </row>
    <row r="25" spans="1:13" ht="20.25" customHeight="1">
      <c r="B25" s="146"/>
      <c r="C25" s="146"/>
      <c r="D25" s="146"/>
      <c r="E25" s="144"/>
      <c r="F25" s="144"/>
      <c r="G25" s="144"/>
      <c r="M25" s="134" t="s">
        <v>297</v>
      </c>
    </row>
    <row r="26" spans="1:13" ht="14.4">
      <c r="A26" s="143" t="s">
        <v>298</v>
      </c>
      <c r="B26" s="144"/>
      <c r="C26" s="144"/>
      <c r="D26" s="144"/>
      <c r="E26" s="144"/>
      <c r="F26" s="144"/>
      <c r="G26" s="144"/>
      <c r="M26" s="134" t="s">
        <v>299</v>
      </c>
    </row>
    <row r="27" spans="1:13" ht="18.75" customHeight="1">
      <c r="A27" s="147"/>
      <c r="B27" s="139" t="s">
        <v>300</v>
      </c>
      <c r="C27" s="148"/>
      <c r="D27" s="148"/>
      <c r="E27" s="148"/>
      <c r="F27" s="149"/>
      <c r="G27" s="148"/>
      <c r="H27" s="148"/>
      <c r="I27" s="148"/>
    </row>
    <row r="28" spans="1:13" ht="18.75" customHeight="1">
      <c r="A28" s="147"/>
      <c r="B28" s="150" t="s">
        <v>301</v>
      </c>
      <c r="C28" s="148"/>
      <c r="D28" s="148"/>
      <c r="E28" s="148"/>
      <c r="F28" s="149"/>
      <c r="G28" s="148"/>
      <c r="H28" s="148"/>
      <c r="I28" s="148"/>
    </row>
    <row r="29" spans="1:13" ht="18.75" customHeight="1">
      <c r="A29" s="147"/>
      <c r="B29" s="144" t="s">
        <v>404</v>
      </c>
      <c r="C29" s="148"/>
      <c r="D29" s="148"/>
      <c r="E29" s="148"/>
      <c r="F29" s="149"/>
      <c r="G29" s="148"/>
      <c r="H29" s="148"/>
      <c r="I29" s="148"/>
    </row>
    <row r="30" spans="1:13" ht="13.8" thickBot="1">
      <c r="B30" s="151"/>
      <c r="C30" s="152" t="s">
        <v>303</v>
      </c>
      <c r="D30" s="152" t="s">
        <v>304</v>
      </c>
      <c r="E30" s="783" t="s">
        <v>305</v>
      </c>
      <c r="F30" s="784"/>
      <c r="G30" s="153" t="s">
        <v>306</v>
      </c>
      <c r="I30" s="154"/>
      <c r="J30" s="155"/>
      <c r="K30" s="155"/>
      <c r="M30" s="134" t="s">
        <v>307</v>
      </c>
    </row>
    <row r="31" spans="1:13">
      <c r="B31" s="156" t="s">
        <v>308</v>
      </c>
      <c r="C31" s="218" t="s">
        <v>377</v>
      </c>
      <c r="D31" s="221" t="s">
        <v>378</v>
      </c>
      <c r="E31" s="677" t="s">
        <v>379</v>
      </c>
      <c r="F31" s="678"/>
      <c r="G31" s="224">
        <v>4500000</v>
      </c>
      <c r="I31" s="154"/>
      <c r="J31" s="155"/>
      <c r="K31" s="155"/>
    </row>
    <row r="32" spans="1:13">
      <c r="B32" s="156" t="s">
        <v>309</v>
      </c>
      <c r="C32" s="219" t="s">
        <v>380</v>
      </c>
      <c r="D32" s="222"/>
      <c r="E32" s="679"/>
      <c r="F32" s="680"/>
      <c r="G32" s="225">
        <v>1500000</v>
      </c>
      <c r="I32" s="154"/>
      <c r="J32" s="155"/>
      <c r="K32" s="155"/>
    </row>
    <row r="33" spans="1:11">
      <c r="B33" s="156" t="s">
        <v>310</v>
      </c>
      <c r="C33" s="219" t="s">
        <v>381</v>
      </c>
      <c r="D33" s="222"/>
      <c r="E33" s="679"/>
      <c r="F33" s="680"/>
      <c r="G33" s="225">
        <v>1500000</v>
      </c>
      <c r="I33" s="154"/>
      <c r="J33" s="155"/>
      <c r="K33" s="155"/>
    </row>
    <row r="34" spans="1:11">
      <c r="B34" s="156" t="s">
        <v>311</v>
      </c>
      <c r="C34" s="219"/>
      <c r="D34" s="222"/>
      <c r="E34" s="679"/>
      <c r="F34" s="680"/>
      <c r="G34" s="225">
        <v>0</v>
      </c>
      <c r="I34" s="154"/>
      <c r="J34" s="155"/>
      <c r="K34" s="155"/>
    </row>
    <row r="35" spans="1:11">
      <c r="B35" s="156" t="s">
        <v>312</v>
      </c>
      <c r="C35" s="219"/>
      <c r="D35" s="222"/>
      <c r="E35" s="679"/>
      <c r="F35" s="680"/>
      <c r="G35" s="225">
        <v>0</v>
      </c>
      <c r="I35" s="154"/>
      <c r="J35" s="155"/>
      <c r="K35" s="155"/>
    </row>
    <row r="36" spans="1:11" ht="13.8" thickBot="1">
      <c r="B36" s="156" t="s">
        <v>313</v>
      </c>
      <c r="C36" s="220"/>
      <c r="D36" s="223"/>
      <c r="E36" s="681"/>
      <c r="F36" s="682"/>
      <c r="G36" s="226">
        <v>0</v>
      </c>
      <c r="I36" s="154"/>
      <c r="J36" s="155"/>
      <c r="K36" s="155"/>
    </row>
    <row r="37" spans="1:11">
      <c r="B37" s="157"/>
      <c r="F37" s="158" t="s">
        <v>314</v>
      </c>
      <c r="G37" s="159">
        <f>SUM(G31:G36)</f>
        <v>7500000</v>
      </c>
      <c r="H37" s="134" t="s">
        <v>315</v>
      </c>
      <c r="I37" s="154"/>
      <c r="J37" s="155"/>
      <c r="K37" s="155"/>
    </row>
    <row r="38" spans="1:11" ht="11.25" customHeight="1">
      <c r="B38" s="160"/>
      <c r="C38" s="160"/>
      <c r="D38" s="160"/>
      <c r="E38" s="160"/>
      <c r="F38" s="160"/>
      <c r="G38" s="160"/>
      <c r="H38" s="160"/>
    </row>
    <row r="39" spans="1:11" ht="14.4">
      <c r="A39" s="143" t="s">
        <v>316</v>
      </c>
    </row>
    <row r="40" spans="1:11" ht="18.75" customHeight="1">
      <c r="A40" s="147"/>
      <c r="B40" s="139" t="s">
        <v>317</v>
      </c>
      <c r="C40" s="148"/>
      <c r="D40" s="148"/>
      <c r="E40" s="148"/>
      <c r="F40" s="149"/>
      <c r="G40" s="148"/>
      <c r="H40" s="148"/>
      <c r="I40" s="148"/>
    </row>
    <row r="41" spans="1:11" ht="18.75" customHeight="1">
      <c r="A41" s="147"/>
      <c r="B41" s="150" t="s">
        <v>318</v>
      </c>
      <c r="C41" s="148"/>
      <c r="D41" s="148"/>
      <c r="E41" s="148"/>
      <c r="F41" s="149"/>
      <c r="G41" s="148"/>
      <c r="H41" s="148"/>
      <c r="I41" s="148"/>
    </row>
    <row r="42" spans="1:11" ht="18.75" customHeight="1">
      <c r="A42" s="147"/>
      <c r="B42" s="150" t="s">
        <v>319</v>
      </c>
      <c r="C42" s="148"/>
      <c r="D42" s="148"/>
      <c r="E42" s="148"/>
      <c r="F42" s="149"/>
      <c r="G42" s="148"/>
      <c r="H42" s="148"/>
      <c r="I42" s="148"/>
    </row>
    <row r="43" spans="1:11" ht="18" customHeight="1" thickBot="1">
      <c r="A43" s="148"/>
      <c r="B43" s="161" t="s">
        <v>320</v>
      </c>
      <c r="C43" s="162" t="s">
        <v>321</v>
      </c>
      <c r="D43" s="783" t="s">
        <v>322</v>
      </c>
      <c r="E43" s="788"/>
      <c r="F43" s="784"/>
    </row>
    <row r="44" spans="1:11" ht="52.5" customHeight="1" thickBot="1">
      <c r="A44" s="148"/>
      <c r="B44" s="163" t="s">
        <v>323</v>
      </c>
      <c r="C44" s="227">
        <v>7500000</v>
      </c>
      <c r="D44" s="684" t="str">
        <f>IF(G37=C44,"２.生産活動内容の収入合計と一致しています
（問題なし）","２.生産活動内容の収入合計と不一致であるため、確認のうえ修正してください")</f>
        <v>２.生産活動内容の収入合計と一致しています
（問題なし）</v>
      </c>
      <c r="E44" s="685"/>
      <c r="F44" s="686"/>
    </row>
    <row r="45" spans="1:11" ht="19.5" customHeight="1">
      <c r="A45" s="148"/>
      <c r="B45" s="148"/>
      <c r="C45" s="148"/>
      <c r="D45" s="148"/>
      <c r="I45" s="148"/>
    </row>
    <row r="46" spans="1:11" ht="22.5" customHeight="1">
      <c r="A46" s="147" t="s">
        <v>324</v>
      </c>
      <c r="B46" s="148"/>
      <c r="C46" s="148"/>
      <c r="D46" s="148"/>
      <c r="E46" s="164"/>
      <c r="F46" s="164"/>
      <c r="G46" s="164"/>
      <c r="H46" s="164"/>
      <c r="I46" s="164"/>
      <c r="J46" s="164"/>
    </row>
    <row r="47" spans="1:11" ht="20.25" customHeight="1">
      <c r="A47" s="147"/>
      <c r="B47" s="139" t="s">
        <v>325</v>
      </c>
      <c r="C47" s="148"/>
      <c r="D47" s="148"/>
      <c r="E47" s="148"/>
      <c r="F47" s="149"/>
      <c r="G47" s="148"/>
      <c r="H47" s="148"/>
      <c r="I47" s="148"/>
    </row>
    <row r="48" spans="1:11" ht="20.25" customHeight="1">
      <c r="A48" s="147"/>
      <c r="B48" s="150" t="s">
        <v>326</v>
      </c>
      <c r="C48" s="148"/>
      <c r="D48" s="148"/>
      <c r="E48" s="148"/>
      <c r="F48" s="149"/>
      <c r="G48" s="148"/>
      <c r="H48" s="148"/>
      <c r="I48" s="148"/>
    </row>
    <row r="49" spans="1:9" ht="21" customHeight="1">
      <c r="A49" s="147"/>
      <c r="B49" s="165" t="s">
        <v>327</v>
      </c>
      <c r="C49" s="148"/>
      <c r="D49" s="148"/>
      <c r="E49" s="148"/>
      <c r="F49" s="149"/>
      <c r="G49" s="148"/>
      <c r="H49" s="148"/>
      <c r="I49" s="148"/>
    </row>
    <row r="50" spans="1:9" ht="21" customHeight="1">
      <c r="A50" s="147"/>
      <c r="B50" s="144" t="s">
        <v>328</v>
      </c>
      <c r="C50" s="148"/>
      <c r="D50" s="148"/>
      <c r="E50" s="148"/>
      <c r="F50" s="149"/>
      <c r="G50" s="148"/>
      <c r="H50" s="148"/>
      <c r="I50" s="148"/>
    </row>
    <row r="51" spans="1:9" ht="20.25" customHeight="1">
      <c r="A51" s="147"/>
      <c r="B51" s="134" t="s">
        <v>329</v>
      </c>
      <c r="C51" s="148"/>
      <c r="D51" s="148"/>
      <c r="E51" s="148"/>
      <c r="F51" s="149"/>
      <c r="G51" s="148"/>
      <c r="H51" s="148"/>
      <c r="I51" s="148"/>
    </row>
    <row r="52" spans="1:9" ht="13.8" thickBot="1">
      <c r="B52" s="166" t="s">
        <v>330</v>
      </c>
      <c r="C52" s="167" t="s">
        <v>331</v>
      </c>
      <c r="D52" s="789" t="s">
        <v>332</v>
      </c>
      <c r="E52" s="790"/>
      <c r="F52" s="166" t="s">
        <v>333</v>
      </c>
      <c r="G52" s="166" t="s">
        <v>334</v>
      </c>
      <c r="H52" s="166" t="s">
        <v>335</v>
      </c>
    </row>
    <row r="53" spans="1:9" ht="23.25" customHeight="1">
      <c r="B53" s="228">
        <v>6000000</v>
      </c>
      <c r="C53" s="168">
        <f>B53/C44</f>
        <v>0.8</v>
      </c>
      <c r="D53" s="689" t="s">
        <v>384</v>
      </c>
      <c r="E53" s="690"/>
      <c r="F53" s="242" t="s">
        <v>336</v>
      </c>
      <c r="G53" s="231" t="s">
        <v>385</v>
      </c>
      <c r="H53" s="234" t="s">
        <v>386</v>
      </c>
    </row>
    <row r="54" spans="1:9" ht="23.25" customHeight="1">
      <c r="B54" s="229">
        <v>3000000</v>
      </c>
      <c r="C54" s="168">
        <f>B54/C44</f>
        <v>0.4</v>
      </c>
      <c r="D54" s="673" t="s">
        <v>387</v>
      </c>
      <c r="E54" s="674"/>
      <c r="F54" s="245" t="s">
        <v>336</v>
      </c>
      <c r="G54" s="232" t="s">
        <v>385</v>
      </c>
      <c r="H54" s="235" t="s">
        <v>385</v>
      </c>
    </row>
    <row r="55" spans="1:9" ht="23.25" customHeight="1" thickBot="1">
      <c r="B55" s="230">
        <v>1500000</v>
      </c>
      <c r="C55" s="168">
        <f>B55/C44</f>
        <v>0.2</v>
      </c>
      <c r="D55" s="697" t="s">
        <v>388</v>
      </c>
      <c r="E55" s="698"/>
      <c r="F55" s="246" t="s">
        <v>389</v>
      </c>
      <c r="G55" s="233" t="s">
        <v>385</v>
      </c>
      <c r="H55" s="236" t="s">
        <v>390</v>
      </c>
    </row>
    <row r="56" spans="1:9" ht="14.4">
      <c r="B56" s="169"/>
      <c r="C56" s="134" t="s">
        <v>337</v>
      </c>
    </row>
    <row r="57" spans="1:9" ht="17.25" customHeight="1">
      <c r="B57" s="169"/>
    </row>
    <row r="58" spans="1:9" ht="14.4">
      <c r="A58" s="143" t="s">
        <v>338</v>
      </c>
    </row>
    <row r="59" spans="1:9" ht="21.75" customHeight="1">
      <c r="A59" s="148"/>
      <c r="B59" s="785" t="s">
        <v>320</v>
      </c>
      <c r="C59" s="786"/>
      <c r="D59" s="787"/>
      <c r="E59" s="162" t="s">
        <v>321</v>
      </c>
      <c r="F59" s="785" t="s">
        <v>339</v>
      </c>
      <c r="G59" s="786"/>
      <c r="H59" s="787"/>
    </row>
    <row r="60" spans="1:9" ht="22.5" customHeight="1">
      <c r="A60" s="148"/>
      <c r="B60" s="702" t="s">
        <v>340</v>
      </c>
      <c r="C60" s="703"/>
      <c r="D60" s="704"/>
      <c r="E60" s="170">
        <f>SUM(E62:E69)</f>
        <v>4500000</v>
      </c>
      <c r="F60" s="705" t="s">
        <v>341</v>
      </c>
      <c r="G60" s="705"/>
      <c r="H60" s="706"/>
    </row>
    <row r="61" spans="1:9" ht="24.75" customHeight="1" thickBot="1">
      <c r="A61" s="148"/>
      <c r="B61" s="707" t="s">
        <v>342</v>
      </c>
      <c r="C61" s="708"/>
      <c r="D61" s="709"/>
      <c r="E61" s="173"/>
      <c r="F61" s="710"/>
      <c r="G61" s="710"/>
      <c r="H61" s="711"/>
    </row>
    <row r="62" spans="1:9" ht="27" customHeight="1">
      <c r="A62" s="148"/>
      <c r="B62" s="707" t="s">
        <v>343</v>
      </c>
      <c r="C62" s="708"/>
      <c r="D62" s="712"/>
      <c r="E62" s="228">
        <v>0</v>
      </c>
      <c r="F62" s="695" t="s">
        <v>344</v>
      </c>
      <c r="G62" s="695"/>
      <c r="H62" s="696"/>
    </row>
    <row r="63" spans="1:9" ht="27" customHeight="1">
      <c r="A63" s="148"/>
      <c r="B63" s="171" t="s">
        <v>345</v>
      </c>
      <c r="C63" s="172"/>
      <c r="D63" s="172"/>
      <c r="E63" s="237">
        <v>0</v>
      </c>
      <c r="F63" s="695" t="s">
        <v>346</v>
      </c>
      <c r="G63" s="695"/>
      <c r="H63" s="696"/>
    </row>
    <row r="64" spans="1:9" ht="27" customHeight="1">
      <c r="A64" s="148"/>
      <c r="B64" s="691" t="s">
        <v>347</v>
      </c>
      <c r="C64" s="692"/>
      <c r="D64" s="693"/>
      <c r="E64" s="237">
        <v>1500000</v>
      </c>
      <c r="F64" s="695" t="s">
        <v>348</v>
      </c>
      <c r="G64" s="695"/>
      <c r="H64" s="696"/>
    </row>
    <row r="65" spans="1:9" ht="27" customHeight="1">
      <c r="A65" s="148"/>
      <c r="B65" s="691" t="s">
        <v>349</v>
      </c>
      <c r="C65" s="692"/>
      <c r="D65" s="693"/>
      <c r="E65" s="237">
        <v>0</v>
      </c>
      <c r="F65" s="694" t="s">
        <v>350</v>
      </c>
      <c r="G65" s="695"/>
      <c r="H65" s="696"/>
    </row>
    <row r="66" spans="1:9" ht="27" customHeight="1">
      <c r="A66" s="148"/>
      <c r="B66" s="707" t="s">
        <v>351</v>
      </c>
      <c r="C66" s="708"/>
      <c r="D66" s="712"/>
      <c r="E66" s="237">
        <v>0</v>
      </c>
      <c r="F66" s="695" t="s">
        <v>352</v>
      </c>
      <c r="G66" s="695"/>
      <c r="H66" s="696"/>
    </row>
    <row r="67" spans="1:9" ht="27" customHeight="1">
      <c r="A67" s="148"/>
      <c r="B67" s="707" t="s">
        <v>353</v>
      </c>
      <c r="C67" s="708"/>
      <c r="D67" s="712"/>
      <c r="E67" s="237">
        <v>3000000</v>
      </c>
      <c r="F67" s="695" t="s">
        <v>354</v>
      </c>
      <c r="G67" s="695"/>
      <c r="H67" s="696"/>
    </row>
    <row r="68" spans="1:9" ht="27" customHeight="1">
      <c r="A68" s="148"/>
      <c r="B68" s="707" t="s">
        <v>355</v>
      </c>
      <c r="C68" s="708"/>
      <c r="D68" s="712"/>
      <c r="E68" s="237">
        <v>0</v>
      </c>
      <c r="F68" s="695" t="s">
        <v>356</v>
      </c>
      <c r="G68" s="695"/>
      <c r="H68" s="696"/>
    </row>
    <row r="69" spans="1:9" ht="27" customHeight="1" thickBot="1">
      <c r="A69" s="148"/>
      <c r="B69" s="713" t="s">
        <v>357</v>
      </c>
      <c r="C69" s="714"/>
      <c r="D69" s="715"/>
      <c r="E69" s="238">
        <v>0</v>
      </c>
      <c r="F69" s="716" t="s">
        <v>358</v>
      </c>
      <c r="G69" s="717"/>
      <c r="H69" s="718"/>
    </row>
    <row r="70" spans="1:9" ht="39" customHeight="1" thickTop="1" thickBot="1">
      <c r="A70" s="148"/>
      <c r="B70" s="719" t="s">
        <v>359</v>
      </c>
      <c r="C70" s="720"/>
      <c r="D70" s="721"/>
      <c r="E70" s="186">
        <f>C44-E60</f>
        <v>3000000</v>
      </c>
      <c r="F70" s="705" t="s">
        <v>341</v>
      </c>
      <c r="G70" s="705"/>
      <c r="H70" s="706"/>
    </row>
    <row r="71" spans="1:9" ht="42.75" customHeight="1" thickBot="1">
      <c r="A71" s="148"/>
      <c r="B71" s="722" t="s">
        <v>405</v>
      </c>
      <c r="C71" s="723"/>
      <c r="D71" s="723"/>
      <c r="E71" s="227">
        <f>25000*18*12</f>
        <v>5400000</v>
      </c>
      <c r="F71" s="725" t="s">
        <v>361</v>
      </c>
      <c r="G71" s="725"/>
      <c r="H71" s="726"/>
    </row>
    <row r="72" spans="1:9" ht="28.5" customHeight="1" thickBot="1">
      <c r="A72" s="148"/>
      <c r="B72" s="736" t="s">
        <v>406</v>
      </c>
      <c r="C72" s="737"/>
      <c r="D72" s="738"/>
      <c r="E72" s="175">
        <f>C44-(E60+E71)</f>
        <v>-2400000</v>
      </c>
      <c r="F72" s="739" t="s">
        <v>341</v>
      </c>
      <c r="G72" s="739"/>
      <c r="H72" s="740"/>
    </row>
    <row r="73" spans="1:9" ht="27.75" customHeight="1" thickTop="1">
      <c r="A73" s="148"/>
      <c r="B73" s="741" t="s">
        <v>364</v>
      </c>
      <c r="C73" s="742"/>
      <c r="D73" s="742"/>
      <c r="E73" s="228">
        <v>0</v>
      </c>
      <c r="F73" s="743" t="s">
        <v>365</v>
      </c>
      <c r="G73" s="744"/>
      <c r="H73" s="745"/>
    </row>
    <row r="74" spans="1:9" ht="27.75" customHeight="1" thickBot="1">
      <c r="A74" s="148"/>
      <c r="B74" s="749" t="s">
        <v>366</v>
      </c>
      <c r="C74" s="750"/>
      <c r="D74" s="750"/>
      <c r="E74" s="230">
        <v>0</v>
      </c>
      <c r="F74" s="746"/>
      <c r="G74" s="747"/>
      <c r="H74" s="748"/>
    </row>
    <row r="75" spans="1:9" ht="27" customHeight="1">
      <c r="A75" s="148"/>
      <c r="B75" s="148"/>
      <c r="C75" s="148"/>
      <c r="D75" s="148"/>
      <c r="E75" s="148"/>
      <c r="F75" s="148"/>
      <c r="G75" s="148"/>
      <c r="H75" s="148"/>
      <c r="I75" s="148"/>
    </row>
    <row r="76" spans="1:9" ht="15" thickBot="1">
      <c r="A76" s="143" t="s">
        <v>367</v>
      </c>
    </row>
    <row r="77" spans="1:9" ht="83.25" customHeight="1" thickBot="1">
      <c r="B77" s="727"/>
      <c r="C77" s="728"/>
      <c r="D77" s="728"/>
      <c r="E77" s="728"/>
      <c r="F77" s="728"/>
      <c r="G77" s="728"/>
      <c r="H77" s="729"/>
    </row>
    <row r="78" spans="1:9" ht="25.5" customHeight="1"/>
    <row r="79" spans="1:9" s="144" customFormat="1" ht="15" thickBot="1">
      <c r="A79" s="147" t="s">
        <v>368</v>
      </c>
      <c r="C79" s="134"/>
      <c r="D79" s="134"/>
      <c r="E79" s="134"/>
      <c r="F79" s="134"/>
      <c r="G79" s="134"/>
    </row>
    <row r="80" spans="1:9" ht="26.25" customHeight="1" thickBot="1">
      <c r="B80" s="730">
        <v>0</v>
      </c>
      <c r="C80" s="731"/>
    </row>
    <row r="81" spans="1:7" ht="26.25" customHeight="1">
      <c r="B81" s="177"/>
    </row>
    <row r="82" spans="1:7" s="138" customFormat="1" ht="19.5" customHeight="1">
      <c r="A82" s="138" t="s">
        <v>391</v>
      </c>
    </row>
    <row r="83" spans="1:7" s="138" customFormat="1" ht="19.5" customHeight="1">
      <c r="A83" s="138" t="s">
        <v>392</v>
      </c>
      <c r="C83" s="182">
        <f>C44/12</f>
        <v>625000</v>
      </c>
    </row>
    <row r="84" spans="1:7" s="138" customFormat="1" ht="24" customHeight="1">
      <c r="A84" s="138" t="s">
        <v>393</v>
      </c>
      <c r="C84" s="182">
        <f>E60/12</f>
        <v>375000</v>
      </c>
      <c r="E84" s="183"/>
      <c r="F84" s="183"/>
      <c r="G84" s="184"/>
    </row>
    <row r="85" spans="1:7" s="138" customFormat="1">
      <c r="A85" s="138" t="s">
        <v>394</v>
      </c>
      <c r="C85" s="182">
        <f>E70/12</f>
        <v>250000</v>
      </c>
    </row>
    <row r="86" spans="1:7" s="138" customFormat="1">
      <c r="A86" s="138" t="s">
        <v>395</v>
      </c>
      <c r="C86" s="182">
        <f>SUM(E71)/12</f>
        <v>450000</v>
      </c>
    </row>
    <row r="87" spans="1:7" s="138" customFormat="1">
      <c r="A87" s="138" t="s">
        <v>396</v>
      </c>
      <c r="C87" s="185">
        <f>C85/C86</f>
        <v>0.55555555555555558</v>
      </c>
    </row>
    <row r="88" spans="1:7" s="138" customFormat="1">
      <c r="A88" s="138" t="s">
        <v>397</v>
      </c>
      <c r="C88" s="182">
        <f>E72/12</f>
        <v>-200000</v>
      </c>
    </row>
    <row r="89" spans="1:7" s="138" customFormat="1">
      <c r="A89" s="138" t="s">
        <v>398</v>
      </c>
      <c r="C89" s="182">
        <f>C88/D18</f>
        <v>-11111.111111111111</v>
      </c>
    </row>
  </sheetData>
  <mergeCells count="75">
    <mergeCell ref="B73:D73"/>
    <mergeCell ref="F73:H74"/>
    <mergeCell ref="B74:D74"/>
    <mergeCell ref="B77:H77"/>
    <mergeCell ref="B80:C80"/>
    <mergeCell ref="B70:D70"/>
    <mergeCell ref="F70:H70"/>
    <mergeCell ref="B71:D71"/>
    <mergeCell ref="F71:H71"/>
    <mergeCell ref="B72:D72"/>
    <mergeCell ref="F72:H72"/>
    <mergeCell ref="B67:D67"/>
    <mergeCell ref="F67:H67"/>
    <mergeCell ref="B68:D68"/>
    <mergeCell ref="F68:H68"/>
    <mergeCell ref="B69:D69"/>
    <mergeCell ref="F69:H69"/>
    <mergeCell ref="B66:D66"/>
    <mergeCell ref="F66:H66"/>
    <mergeCell ref="B60:D60"/>
    <mergeCell ref="F60:H60"/>
    <mergeCell ref="B61:D61"/>
    <mergeCell ref="F61:H61"/>
    <mergeCell ref="B62:D62"/>
    <mergeCell ref="F62:H62"/>
    <mergeCell ref="F63:H63"/>
    <mergeCell ref="B64:D64"/>
    <mergeCell ref="F64:H64"/>
    <mergeCell ref="B65:D65"/>
    <mergeCell ref="F65:H65"/>
    <mergeCell ref="B59:D59"/>
    <mergeCell ref="F59:H59"/>
    <mergeCell ref="E32:F32"/>
    <mergeCell ref="E33:F33"/>
    <mergeCell ref="E34:F34"/>
    <mergeCell ref="E35:F35"/>
    <mergeCell ref="E36:F36"/>
    <mergeCell ref="D43:F43"/>
    <mergeCell ref="D44:F44"/>
    <mergeCell ref="D52:E52"/>
    <mergeCell ref="D53:E53"/>
    <mergeCell ref="D54:E54"/>
    <mergeCell ref="D55:E55"/>
    <mergeCell ref="E31:F31"/>
    <mergeCell ref="B20:C20"/>
    <mergeCell ref="D20:G20"/>
    <mergeCell ref="B21:C21"/>
    <mergeCell ref="D21:G21"/>
    <mergeCell ref="B22:C22"/>
    <mergeCell ref="D22:G22"/>
    <mergeCell ref="B23:C23"/>
    <mergeCell ref="D23:G23"/>
    <mergeCell ref="B24:C24"/>
    <mergeCell ref="D24:G24"/>
    <mergeCell ref="E30:F30"/>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 ref="D1:E1"/>
    <mergeCell ref="D2:E2"/>
  </mergeCells>
  <phoneticPr fontId="3"/>
  <dataValidations count="4">
    <dataValidation type="list" allowBlank="1" showInputMessage="1" showErrorMessage="1" sqref="C31:C36" xr:uid="{E97FBB0A-48A9-48C6-97D2-8B11F8D9553F}">
      <formula1>#REF!</formula1>
    </dataValidation>
    <dataValidation type="list" allowBlank="1" showInputMessage="1" showErrorMessage="1" sqref="D31:D36" xr:uid="{7BBD64DF-18B3-41FA-B1BB-5A24F308CCCD}">
      <formula1>"〇"</formula1>
    </dataValidation>
    <dataValidation type="list" allowBlank="1" showInputMessage="1" showErrorMessage="1" sqref="D22" xr:uid="{E2D2D45B-2316-4AED-9605-FF52A9ACC33F}">
      <formula1>"1万円未満,1万円以上1万5000円未満,1万5000円以上2万円未満,2万円以上2万5000円未満,2万5000円以上3万円未満,3万円以上3万5000円未満,3万5000円以上4万5000円未満,4万5000円以上"</formula1>
    </dataValidation>
    <dataValidation type="list" allowBlank="1" showInputMessage="1" showErrorMessage="1" sqref="D2:E2" xr:uid="{877B9839-295B-4D9C-9C78-D4F77738CAFC}">
      <formula1>"就労継続支援B型,生活介護,就労移行支援"</formula1>
    </dataValidation>
  </dataValidations>
  <pageMargins left="0.7" right="0.7" top="0.75" bottom="0.75" header="0.3" footer="0.3"/>
  <pageSetup paperSize="9" scale="4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0E4CA-CDFF-422B-9FDA-5EDB3B47465B}">
  <sheetPr>
    <tabColor rgb="FFFFFF00"/>
    <pageSetUpPr fitToPage="1"/>
  </sheetPr>
  <dimension ref="A1:G29"/>
  <sheetViews>
    <sheetView view="pageBreakPreview" zoomScale="115" zoomScaleNormal="100" zoomScaleSheetLayoutView="115" workbookViewId="0">
      <selection activeCell="O14" sqref="O14"/>
    </sheetView>
  </sheetViews>
  <sheetFormatPr defaultColWidth="8.77734375" defaultRowHeight="13.2"/>
  <cols>
    <col min="1" max="1" width="4.33203125" style="134" customWidth="1"/>
    <col min="2" max="2" width="30.21875" style="134" customWidth="1"/>
    <col min="3" max="5" width="46.88671875" style="134" customWidth="1"/>
    <col min="6" max="16384" width="8.77734375" style="134"/>
  </cols>
  <sheetData>
    <row r="1" spans="1:7" ht="31.5" customHeight="1">
      <c r="A1" s="796" t="s">
        <v>408</v>
      </c>
      <c r="B1" s="796"/>
      <c r="C1" s="796"/>
      <c r="D1" s="796"/>
      <c r="E1" s="796"/>
    </row>
    <row r="2" spans="1:7" ht="21" customHeight="1">
      <c r="A2" s="187"/>
      <c r="B2" s="188" t="s">
        <v>409</v>
      </c>
    </row>
    <row r="3" spans="1:7" ht="21" customHeight="1">
      <c r="A3" s="187"/>
      <c r="B3" s="188" t="s">
        <v>410</v>
      </c>
    </row>
    <row r="4" spans="1:7" ht="21" customHeight="1">
      <c r="A4" s="187"/>
      <c r="B4" s="188"/>
    </row>
    <row r="5" spans="1:7" ht="13.8">
      <c r="B5" s="188" t="s">
        <v>411</v>
      </c>
      <c r="C5" s="189"/>
    </row>
    <row r="6" spans="1:7" ht="13.8">
      <c r="B6" s="190" t="s">
        <v>412</v>
      </c>
      <c r="C6" s="191" t="s">
        <v>413</v>
      </c>
    </row>
    <row r="7" spans="1:7" ht="13.8">
      <c r="B7" s="192"/>
      <c r="C7" s="193" t="s">
        <v>414</v>
      </c>
    </row>
    <row r="8" spans="1:7" ht="13.8">
      <c r="B8" s="193" t="s">
        <v>415</v>
      </c>
    </row>
    <row r="9" spans="1:7" ht="13.8">
      <c r="B9" s="193" t="s">
        <v>416</v>
      </c>
    </row>
    <row r="10" spans="1:7" ht="13.8" thickBot="1"/>
    <row r="11" spans="1:7" ht="38.25" customHeight="1" thickBot="1">
      <c r="B11" s="194" t="s">
        <v>417</v>
      </c>
      <c r="C11" s="195" t="s">
        <v>418</v>
      </c>
      <c r="D11" s="195" t="s">
        <v>419</v>
      </c>
      <c r="E11" s="196" t="s">
        <v>420</v>
      </c>
    </row>
    <row r="12" spans="1:7" ht="73.5" customHeight="1" thickBot="1">
      <c r="B12" s="197" t="s">
        <v>421</v>
      </c>
      <c r="C12" s="198" t="s">
        <v>422</v>
      </c>
      <c r="D12" s="199" t="s">
        <v>423</v>
      </c>
      <c r="E12" s="200" t="s">
        <v>424</v>
      </c>
    </row>
    <row r="13" spans="1:7" ht="73.5" customHeight="1" thickBot="1">
      <c r="B13" s="197" t="s">
        <v>425</v>
      </c>
      <c r="C13" s="198" t="s">
        <v>426</v>
      </c>
      <c r="D13" s="199" t="s">
        <v>427</v>
      </c>
      <c r="E13" s="201" t="s">
        <v>428</v>
      </c>
    </row>
    <row r="14" spans="1:7" ht="73.5" customHeight="1" thickBot="1">
      <c r="B14" s="202" t="s">
        <v>429</v>
      </c>
      <c r="C14" s="203" t="s">
        <v>430</v>
      </c>
      <c r="D14" s="204" t="s">
        <v>431</v>
      </c>
      <c r="E14" s="205" t="s">
        <v>432</v>
      </c>
    </row>
    <row r="15" spans="1:7" ht="73.5" customHeight="1" thickBot="1">
      <c r="B15" s="202" t="s">
        <v>433</v>
      </c>
      <c r="C15" s="203" t="s">
        <v>434</v>
      </c>
      <c r="D15" s="204" t="s">
        <v>435</v>
      </c>
      <c r="E15" s="201" t="s">
        <v>436</v>
      </c>
      <c r="G15" s="206"/>
    </row>
    <row r="17" spans="1:5" ht="14.4">
      <c r="B17" s="147" t="s">
        <v>437</v>
      </c>
      <c r="C17" s="144"/>
      <c r="D17" s="144"/>
      <c r="E17" s="144"/>
    </row>
    <row r="18" spans="1:5" ht="21.75" customHeight="1" thickBot="1">
      <c r="A18" s="143"/>
      <c r="B18" s="797" t="s">
        <v>438</v>
      </c>
      <c r="C18" s="797"/>
      <c r="D18" s="797"/>
      <c r="E18" s="797"/>
    </row>
    <row r="19" spans="1:5" ht="29.25" customHeight="1" thickBot="1">
      <c r="B19" s="194"/>
      <c r="C19" s="195" t="s">
        <v>439</v>
      </c>
      <c r="D19" s="798" t="s">
        <v>440</v>
      </c>
      <c r="E19" s="799"/>
    </row>
    <row r="20" spans="1:5" ht="46.5" customHeight="1" thickBot="1">
      <c r="B20" s="800" t="s">
        <v>441</v>
      </c>
      <c r="C20" s="207" t="s">
        <v>442</v>
      </c>
      <c r="D20" s="803" t="s">
        <v>443</v>
      </c>
      <c r="E20" s="804"/>
    </row>
    <row r="21" spans="1:5" ht="46.5" customHeight="1" thickTop="1">
      <c r="B21" s="801"/>
      <c r="C21" s="208" t="s">
        <v>444</v>
      </c>
      <c r="D21" s="805" t="s">
        <v>445</v>
      </c>
      <c r="E21" s="806"/>
    </row>
    <row r="22" spans="1:5" ht="46.5" customHeight="1">
      <c r="B22" s="801"/>
      <c r="C22" s="209" t="s">
        <v>446</v>
      </c>
      <c r="D22" s="807" t="s">
        <v>447</v>
      </c>
      <c r="E22" s="808"/>
    </row>
    <row r="23" spans="1:5" ht="46.5" customHeight="1">
      <c r="B23" s="801"/>
      <c r="C23" s="209" t="s">
        <v>448</v>
      </c>
      <c r="D23" s="807" t="s">
        <v>449</v>
      </c>
      <c r="E23" s="808"/>
    </row>
    <row r="24" spans="1:5" ht="46.5" customHeight="1" thickBot="1">
      <c r="B24" s="802"/>
      <c r="C24" s="210" t="s">
        <v>450</v>
      </c>
      <c r="D24" s="809" t="s">
        <v>451</v>
      </c>
      <c r="E24" s="810"/>
    </row>
    <row r="25" spans="1:5" ht="46.5" customHeight="1" thickBot="1">
      <c r="B25" s="800" t="s">
        <v>452</v>
      </c>
      <c r="C25" s="207" t="s">
        <v>453</v>
      </c>
      <c r="D25" s="803" t="s">
        <v>454</v>
      </c>
      <c r="E25" s="804"/>
    </row>
    <row r="26" spans="1:5" ht="46.5" customHeight="1" thickTop="1">
      <c r="B26" s="801"/>
      <c r="C26" s="208" t="s">
        <v>455</v>
      </c>
      <c r="D26" s="805" t="s">
        <v>456</v>
      </c>
      <c r="E26" s="806"/>
    </row>
    <row r="27" spans="1:5" ht="46.5" customHeight="1">
      <c r="B27" s="801"/>
      <c r="C27" s="209" t="s">
        <v>457</v>
      </c>
      <c r="D27" s="807" t="s">
        <v>458</v>
      </c>
      <c r="E27" s="808"/>
    </row>
    <row r="28" spans="1:5" ht="46.5" customHeight="1">
      <c r="B28" s="801"/>
      <c r="C28" s="209" t="s">
        <v>459</v>
      </c>
      <c r="D28" s="807" t="s">
        <v>460</v>
      </c>
      <c r="E28" s="808"/>
    </row>
    <row r="29" spans="1:5" ht="46.5" customHeight="1" thickBot="1">
      <c r="B29" s="802"/>
      <c r="C29" s="210" t="s">
        <v>461</v>
      </c>
      <c r="D29" s="809" t="s">
        <v>462</v>
      </c>
      <c r="E29" s="810"/>
    </row>
  </sheetData>
  <mergeCells count="15">
    <mergeCell ref="B25:B29"/>
    <mergeCell ref="D25:E25"/>
    <mergeCell ref="D26:E26"/>
    <mergeCell ref="D27:E27"/>
    <mergeCell ref="D28:E28"/>
    <mergeCell ref="D29:E29"/>
    <mergeCell ref="A1:E1"/>
    <mergeCell ref="B18:E18"/>
    <mergeCell ref="D19:E19"/>
    <mergeCell ref="B20:B24"/>
    <mergeCell ref="D20:E20"/>
    <mergeCell ref="D21:E21"/>
    <mergeCell ref="D22:E22"/>
    <mergeCell ref="D23:E23"/>
    <mergeCell ref="D24:E24"/>
  </mergeCells>
  <phoneticPr fontId="3"/>
  <pageMargins left="0.7" right="0.7" top="0.75" bottom="0.75" header="0.3" footer="0.3"/>
  <pageSetup paperSize="9" scale="4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53B28-D798-4FC6-97C8-183D3515236B}">
  <dimension ref="A2:H36"/>
  <sheetViews>
    <sheetView workbookViewId="0">
      <selection activeCell="C18" sqref="C18"/>
    </sheetView>
  </sheetViews>
  <sheetFormatPr defaultColWidth="8.77734375" defaultRowHeight="13.2"/>
  <cols>
    <col min="1" max="1" width="29.77734375" style="134" customWidth="1"/>
    <col min="2" max="16384" width="8.77734375" style="134"/>
  </cols>
  <sheetData>
    <row r="2" spans="1:8">
      <c r="A2" s="134" t="s">
        <v>463</v>
      </c>
      <c r="C2" s="134" t="s">
        <v>336</v>
      </c>
      <c r="F2" s="134" t="s">
        <v>464</v>
      </c>
      <c r="H2" s="134" t="s">
        <v>465</v>
      </c>
    </row>
    <row r="3" spans="1:8">
      <c r="A3" s="134" t="s">
        <v>466</v>
      </c>
      <c r="C3" s="134" t="s">
        <v>389</v>
      </c>
      <c r="F3" s="134" t="s">
        <v>467</v>
      </c>
      <c r="H3" s="134" t="s">
        <v>468</v>
      </c>
    </row>
    <row r="4" spans="1:8">
      <c r="A4" s="134" t="s">
        <v>469</v>
      </c>
      <c r="H4" s="134" t="s">
        <v>470</v>
      </c>
    </row>
    <row r="5" spans="1:8">
      <c r="A5" s="134" t="s">
        <v>471</v>
      </c>
    </row>
    <row r="6" spans="1:8" ht="14.4">
      <c r="A6" s="134" t="s">
        <v>472</v>
      </c>
      <c r="C6" s="143" t="s">
        <v>473</v>
      </c>
      <c r="D6" s="211" t="s">
        <v>474</v>
      </c>
      <c r="E6" s="138" t="s">
        <v>287</v>
      </c>
      <c r="G6" s="134" t="s">
        <v>520</v>
      </c>
    </row>
    <row r="7" spans="1:8" ht="14.4">
      <c r="A7" s="134" t="s">
        <v>475</v>
      </c>
      <c r="C7" s="143" t="s">
        <v>476</v>
      </c>
      <c r="D7" s="211" t="s">
        <v>477</v>
      </c>
      <c r="E7" s="138" t="s">
        <v>478</v>
      </c>
      <c r="G7" s="134" t="s">
        <v>521</v>
      </c>
    </row>
    <row r="8" spans="1:8">
      <c r="A8" s="134" t="s">
        <v>479</v>
      </c>
      <c r="C8" s="138" t="s">
        <v>480</v>
      </c>
      <c r="D8" s="211" t="s">
        <v>481</v>
      </c>
      <c r="E8" s="138" t="s">
        <v>482</v>
      </c>
    </row>
    <row r="9" spans="1:8">
      <c r="A9" s="134" t="s">
        <v>483</v>
      </c>
      <c r="C9" s="138" t="s">
        <v>484</v>
      </c>
      <c r="D9" s="211" t="s">
        <v>485</v>
      </c>
      <c r="E9" s="138" t="s">
        <v>486</v>
      </c>
    </row>
    <row r="10" spans="1:8">
      <c r="A10" s="134" t="s">
        <v>487</v>
      </c>
      <c r="C10" s="138" t="s">
        <v>488</v>
      </c>
      <c r="D10" s="211" t="s">
        <v>489</v>
      </c>
      <c r="E10" s="138" t="s">
        <v>490</v>
      </c>
    </row>
    <row r="11" spans="1:8">
      <c r="A11" s="134" t="s">
        <v>491</v>
      </c>
      <c r="C11" s="138" t="s">
        <v>492</v>
      </c>
      <c r="D11" s="211"/>
      <c r="E11" s="138" t="s">
        <v>493</v>
      </c>
    </row>
    <row r="12" spans="1:8">
      <c r="A12" s="134" t="s">
        <v>494</v>
      </c>
      <c r="C12" s="138" t="s">
        <v>495</v>
      </c>
      <c r="D12" s="211"/>
      <c r="E12" s="138" t="s">
        <v>496</v>
      </c>
    </row>
    <row r="13" spans="1:8">
      <c r="A13" s="134" t="s">
        <v>497</v>
      </c>
      <c r="E13" s="138" t="s">
        <v>498</v>
      </c>
    </row>
    <row r="14" spans="1:8">
      <c r="A14" s="134" t="s">
        <v>499</v>
      </c>
    </row>
    <row r="15" spans="1:8">
      <c r="A15" s="134" t="s">
        <v>500</v>
      </c>
    </row>
    <row r="16" spans="1:8">
      <c r="A16" s="134" t="s">
        <v>501</v>
      </c>
    </row>
    <row r="17" spans="1:1">
      <c r="A17" s="134" t="s">
        <v>502</v>
      </c>
    </row>
    <row r="18" spans="1:1">
      <c r="A18" s="134" t="s">
        <v>503</v>
      </c>
    </row>
    <row r="19" spans="1:1">
      <c r="A19" s="134" t="s">
        <v>504</v>
      </c>
    </row>
    <row r="20" spans="1:1">
      <c r="A20" s="134" t="s">
        <v>505</v>
      </c>
    </row>
    <row r="21" spans="1:1">
      <c r="A21" s="134" t="s">
        <v>506</v>
      </c>
    </row>
    <row r="22" spans="1:1">
      <c r="A22" s="134" t="s">
        <v>377</v>
      </c>
    </row>
    <row r="23" spans="1:1">
      <c r="A23" s="134" t="s">
        <v>507</v>
      </c>
    </row>
    <row r="24" spans="1:1">
      <c r="A24" s="134" t="s">
        <v>508</v>
      </c>
    </row>
    <row r="25" spans="1:1">
      <c r="A25" s="134" t="s">
        <v>509</v>
      </c>
    </row>
    <row r="26" spans="1:1">
      <c r="A26" s="134" t="s">
        <v>381</v>
      </c>
    </row>
    <row r="27" spans="1:1">
      <c r="A27" s="134" t="s">
        <v>510</v>
      </c>
    </row>
    <row r="28" spans="1:1">
      <c r="A28" s="134" t="s">
        <v>511</v>
      </c>
    </row>
    <row r="29" spans="1:1">
      <c r="A29" s="134" t="s">
        <v>512</v>
      </c>
    </row>
    <row r="30" spans="1:1">
      <c r="A30" s="134" t="s">
        <v>513</v>
      </c>
    </row>
    <row r="31" spans="1:1">
      <c r="A31" s="134" t="s">
        <v>514</v>
      </c>
    </row>
    <row r="32" spans="1:1">
      <c r="A32" s="134" t="s">
        <v>515</v>
      </c>
    </row>
    <row r="33" spans="1:1">
      <c r="A33" s="134" t="s">
        <v>516</v>
      </c>
    </row>
    <row r="34" spans="1:1">
      <c r="A34" s="134" t="s">
        <v>517</v>
      </c>
    </row>
    <row r="35" spans="1:1">
      <c r="A35" s="134" t="s">
        <v>518</v>
      </c>
    </row>
    <row r="36" spans="1:1">
      <c r="A36" s="134" t="s">
        <v>519</v>
      </c>
    </row>
  </sheetData>
  <phoneticPr fontId="3"/>
  <pageMargins left="0.7" right="0.7" top="0.75" bottom="0.75" header="0.3" footer="0.3"/>
  <ignoredErrors>
    <ignoredError sqref="D6:D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6"/>
  <sheetViews>
    <sheetView showGridLines="0" view="pageBreakPreview" zoomScaleNormal="100" zoomScaleSheetLayoutView="100" workbookViewId="0">
      <selection activeCell="AA2" sqref="AA2:AD2"/>
    </sheetView>
  </sheetViews>
  <sheetFormatPr defaultColWidth="3.88671875" defaultRowHeight="22.5" customHeight="1"/>
  <cols>
    <col min="1" max="1" width="2.44140625" customWidth="1"/>
    <col min="2" max="2" width="3.33203125" customWidth="1"/>
    <col min="3" max="6" width="3.6640625" style="8" customWidth="1"/>
    <col min="7" max="10" width="4.21875" style="8" customWidth="1"/>
    <col min="11" max="11" width="5.77734375" style="4" customWidth="1"/>
    <col min="12" max="13" width="4.33203125" style="8" customWidth="1"/>
    <col min="14" max="18" width="2.77734375" style="7" customWidth="1"/>
    <col min="19" max="22" width="2.44140625" style="4" customWidth="1"/>
    <col min="23" max="26" width="3.109375" style="8" customWidth="1"/>
    <col min="27" max="30" width="8.6640625" customWidth="1"/>
    <col min="31" max="34" width="3.6640625" customWidth="1"/>
  </cols>
  <sheetData>
    <row r="1" spans="1:34" ht="22.5" customHeight="1" thickBot="1">
      <c r="A1" s="2" t="s">
        <v>256</v>
      </c>
      <c r="C1" s="7"/>
      <c r="D1"/>
      <c r="E1" s="2"/>
      <c r="F1"/>
      <c r="G1"/>
      <c r="H1"/>
      <c r="I1"/>
      <c r="J1"/>
      <c r="L1"/>
      <c r="M1"/>
      <c r="N1"/>
      <c r="O1"/>
      <c r="P1"/>
      <c r="Q1"/>
      <c r="R1"/>
      <c r="S1"/>
      <c r="T1"/>
      <c r="U1"/>
      <c r="V1"/>
      <c r="W1"/>
      <c r="X1"/>
      <c r="Y1"/>
      <c r="Z1"/>
    </row>
    <row r="2" spans="1:34" ht="44.25" customHeight="1" thickBot="1">
      <c r="B2" s="21"/>
      <c r="C2" s="324" t="s">
        <v>65</v>
      </c>
      <c r="D2" s="324"/>
      <c r="E2" s="324"/>
      <c r="F2" s="325"/>
      <c r="G2" s="326" t="s">
        <v>1</v>
      </c>
      <c r="H2" s="324"/>
      <c r="I2" s="324"/>
      <c r="J2" s="325"/>
      <c r="K2" s="20" t="s">
        <v>3</v>
      </c>
      <c r="L2" s="327" t="s">
        <v>64</v>
      </c>
      <c r="M2" s="324"/>
      <c r="N2" s="328" t="s">
        <v>158</v>
      </c>
      <c r="O2" s="329"/>
      <c r="P2" s="329"/>
      <c r="Q2" s="329"/>
      <c r="R2" s="330"/>
      <c r="S2" s="328" t="s">
        <v>29</v>
      </c>
      <c r="T2" s="329"/>
      <c r="U2" s="329"/>
      <c r="V2" s="330"/>
      <c r="W2" s="327" t="s">
        <v>63</v>
      </c>
      <c r="X2" s="324"/>
      <c r="Y2" s="324"/>
      <c r="Z2" s="325"/>
      <c r="AA2" s="310" t="s">
        <v>197</v>
      </c>
      <c r="AB2" s="311"/>
      <c r="AC2" s="311"/>
      <c r="AD2" s="311"/>
      <c r="AE2" s="310" t="s">
        <v>198</v>
      </c>
      <c r="AF2" s="311"/>
      <c r="AG2" s="311"/>
      <c r="AH2" s="312"/>
    </row>
    <row r="3" spans="1:34" ht="22.5" customHeight="1">
      <c r="B3" s="22">
        <v>1</v>
      </c>
      <c r="C3" s="315"/>
      <c r="D3" s="316"/>
      <c r="E3" s="316"/>
      <c r="F3" s="316"/>
      <c r="G3" s="316"/>
      <c r="H3" s="316"/>
      <c r="I3" s="316"/>
      <c r="J3" s="316"/>
      <c r="K3" s="23"/>
      <c r="L3" s="316"/>
      <c r="M3" s="316"/>
      <c r="N3" s="316"/>
      <c r="O3" s="316"/>
      <c r="P3" s="316"/>
      <c r="Q3" s="316"/>
      <c r="R3" s="316"/>
      <c r="S3" s="331"/>
      <c r="T3" s="331"/>
      <c r="U3" s="331"/>
      <c r="V3" s="331"/>
      <c r="W3" s="317"/>
      <c r="X3" s="318"/>
      <c r="Y3" s="318"/>
      <c r="Z3" s="319"/>
      <c r="AA3" s="313"/>
      <c r="AB3" s="313"/>
      <c r="AC3" s="313"/>
      <c r="AD3" s="313"/>
      <c r="AE3" s="313"/>
      <c r="AF3" s="313"/>
      <c r="AG3" s="313"/>
      <c r="AH3" s="314"/>
    </row>
    <row r="4" spans="1:34" ht="22.5" customHeight="1">
      <c r="B4" s="24">
        <v>2</v>
      </c>
      <c r="C4" s="320"/>
      <c r="D4" s="303"/>
      <c r="E4" s="303"/>
      <c r="F4" s="303"/>
      <c r="G4" s="303"/>
      <c r="H4" s="303"/>
      <c r="I4" s="303"/>
      <c r="J4" s="303"/>
      <c r="K4" s="25"/>
      <c r="L4" s="303"/>
      <c r="M4" s="303"/>
      <c r="N4" s="303"/>
      <c r="O4" s="303"/>
      <c r="P4" s="303"/>
      <c r="Q4" s="303"/>
      <c r="R4" s="303"/>
      <c r="S4" s="304"/>
      <c r="T4" s="304"/>
      <c r="U4" s="304"/>
      <c r="V4" s="304"/>
      <c r="W4" s="321"/>
      <c r="X4" s="322"/>
      <c r="Y4" s="322"/>
      <c r="Z4" s="323"/>
      <c r="AA4" s="297"/>
      <c r="AB4" s="297"/>
      <c r="AC4" s="297"/>
      <c r="AD4" s="297"/>
      <c r="AE4" s="297"/>
      <c r="AF4" s="297"/>
      <c r="AG4" s="297"/>
      <c r="AH4" s="298"/>
    </row>
    <row r="5" spans="1:34" ht="22.5" customHeight="1">
      <c r="B5" s="24">
        <v>3</v>
      </c>
      <c r="C5" s="320"/>
      <c r="D5" s="303"/>
      <c r="E5" s="303"/>
      <c r="F5" s="303"/>
      <c r="G5" s="303"/>
      <c r="H5" s="303"/>
      <c r="I5" s="303"/>
      <c r="J5" s="303"/>
      <c r="K5" s="25"/>
      <c r="L5" s="303"/>
      <c r="M5" s="303"/>
      <c r="N5" s="303"/>
      <c r="O5" s="303"/>
      <c r="P5" s="303"/>
      <c r="Q5" s="303"/>
      <c r="R5" s="303"/>
      <c r="S5" s="304"/>
      <c r="T5" s="304"/>
      <c r="U5" s="304"/>
      <c r="V5" s="304"/>
      <c r="W5" s="321"/>
      <c r="X5" s="322"/>
      <c r="Y5" s="322"/>
      <c r="Z5" s="323"/>
      <c r="AA5" s="297"/>
      <c r="AB5" s="297"/>
      <c r="AC5" s="297"/>
      <c r="AD5" s="297"/>
      <c r="AE5" s="297"/>
      <c r="AF5" s="297"/>
      <c r="AG5" s="297"/>
      <c r="AH5" s="298"/>
    </row>
    <row r="6" spans="1:34" ht="22.5" customHeight="1">
      <c r="B6" s="24">
        <v>4</v>
      </c>
      <c r="C6" s="320"/>
      <c r="D6" s="303"/>
      <c r="E6" s="303"/>
      <c r="F6" s="303"/>
      <c r="G6" s="303"/>
      <c r="H6" s="303"/>
      <c r="I6" s="303"/>
      <c r="J6" s="303"/>
      <c r="K6" s="25"/>
      <c r="L6" s="303"/>
      <c r="M6" s="303"/>
      <c r="N6" s="303"/>
      <c r="O6" s="303"/>
      <c r="P6" s="303"/>
      <c r="Q6" s="303"/>
      <c r="R6" s="303"/>
      <c r="S6" s="304"/>
      <c r="T6" s="304"/>
      <c r="U6" s="304"/>
      <c r="V6" s="304"/>
      <c r="W6" s="321"/>
      <c r="X6" s="322"/>
      <c r="Y6" s="322"/>
      <c r="Z6" s="323"/>
      <c r="AA6" s="297"/>
      <c r="AB6" s="297"/>
      <c r="AC6" s="297"/>
      <c r="AD6" s="297"/>
      <c r="AE6" s="297"/>
      <c r="AF6" s="297"/>
      <c r="AG6" s="297"/>
      <c r="AH6" s="298"/>
    </row>
    <row r="7" spans="1:34" ht="22.5" customHeight="1">
      <c r="B7" s="24">
        <v>5</v>
      </c>
      <c r="C7" s="320"/>
      <c r="D7" s="303"/>
      <c r="E7" s="303"/>
      <c r="F7" s="303"/>
      <c r="G7" s="303"/>
      <c r="H7" s="303"/>
      <c r="I7" s="303"/>
      <c r="J7" s="303"/>
      <c r="K7" s="25"/>
      <c r="L7" s="303"/>
      <c r="M7" s="303"/>
      <c r="N7" s="303"/>
      <c r="O7" s="303"/>
      <c r="P7" s="303"/>
      <c r="Q7" s="303"/>
      <c r="R7" s="303"/>
      <c r="S7" s="304"/>
      <c r="T7" s="304"/>
      <c r="U7" s="304"/>
      <c r="V7" s="304"/>
      <c r="W7" s="321"/>
      <c r="X7" s="322"/>
      <c r="Y7" s="322"/>
      <c r="Z7" s="323"/>
      <c r="AA7" s="297"/>
      <c r="AB7" s="297"/>
      <c r="AC7" s="297"/>
      <c r="AD7" s="297"/>
      <c r="AE7" s="297"/>
      <c r="AF7" s="297"/>
      <c r="AG7" s="297"/>
      <c r="AH7" s="298"/>
    </row>
    <row r="8" spans="1:34" ht="22.5" customHeight="1">
      <c r="B8" s="24">
        <v>6</v>
      </c>
      <c r="C8" s="320"/>
      <c r="D8" s="303"/>
      <c r="E8" s="303"/>
      <c r="F8" s="303"/>
      <c r="G8" s="303"/>
      <c r="H8" s="303"/>
      <c r="I8" s="303"/>
      <c r="J8" s="303"/>
      <c r="K8" s="25"/>
      <c r="L8" s="303"/>
      <c r="M8" s="303"/>
      <c r="N8" s="303"/>
      <c r="O8" s="303"/>
      <c r="P8" s="303"/>
      <c r="Q8" s="303"/>
      <c r="R8" s="303"/>
      <c r="S8" s="304"/>
      <c r="T8" s="304"/>
      <c r="U8" s="304"/>
      <c r="V8" s="304"/>
      <c r="W8" s="321"/>
      <c r="X8" s="322"/>
      <c r="Y8" s="322"/>
      <c r="Z8" s="323"/>
      <c r="AA8" s="297"/>
      <c r="AB8" s="297"/>
      <c r="AC8" s="297"/>
      <c r="AD8" s="297"/>
      <c r="AE8" s="297"/>
      <c r="AF8" s="297"/>
      <c r="AG8" s="297"/>
      <c r="AH8" s="298"/>
    </row>
    <row r="9" spans="1:34" ht="22.5" customHeight="1">
      <c r="B9" s="24">
        <v>7</v>
      </c>
      <c r="C9" s="320"/>
      <c r="D9" s="303"/>
      <c r="E9" s="303"/>
      <c r="F9" s="303"/>
      <c r="G9" s="303"/>
      <c r="H9" s="303"/>
      <c r="I9" s="303"/>
      <c r="J9" s="303"/>
      <c r="K9" s="25"/>
      <c r="L9" s="303"/>
      <c r="M9" s="303"/>
      <c r="N9" s="303"/>
      <c r="O9" s="303"/>
      <c r="P9" s="303"/>
      <c r="Q9" s="303"/>
      <c r="R9" s="303"/>
      <c r="S9" s="304"/>
      <c r="T9" s="304"/>
      <c r="U9" s="304"/>
      <c r="V9" s="304"/>
      <c r="W9" s="321"/>
      <c r="X9" s="322"/>
      <c r="Y9" s="322"/>
      <c r="Z9" s="323"/>
      <c r="AA9" s="297"/>
      <c r="AB9" s="297"/>
      <c r="AC9" s="297"/>
      <c r="AD9" s="297"/>
      <c r="AE9" s="297"/>
      <c r="AF9" s="297"/>
      <c r="AG9" s="297"/>
      <c r="AH9" s="298"/>
    </row>
    <row r="10" spans="1:34" ht="22.5" customHeight="1">
      <c r="B10" s="24">
        <v>8</v>
      </c>
      <c r="C10" s="320"/>
      <c r="D10" s="303"/>
      <c r="E10" s="303"/>
      <c r="F10" s="303"/>
      <c r="G10" s="303"/>
      <c r="H10" s="303"/>
      <c r="I10" s="303"/>
      <c r="J10" s="303"/>
      <c r="K10" s="25"/>
      <c r="L10" s="303"/>
      <c r="M10" s="303"/>
      <c r="N10" s="303"/>
      <c r="O10" s="303"/>
      <c r="P10" s="303"/>
      <c r="Q10" s="303"/>
      <c r="R10" s="303"/>
      <c r="S10" s="304"/>
      <c r="T10" s="304"/>
      <c r="U10" s="304"/>
      <c r="V10" s="304"/>
      <c r="W10" s="321"/>
      <c r="X10" s="322"/>
      <c r="Y10" s="322"/>
      <c r="Z10" s="323"/>
      <c r="AA10" s="297"/>
      <c r="AB10" s="297"/>
      <c r="AC10" s="297"/>
      <c r="AD10" s="297"/>
      <c r="AE10" s="297"/>
      <c r="AF10" s="297"/>
      <c r="AG10" s="297"/>
      <c r="AH10" s="298"/>
    </row>
    <row r="11" spans="1:34" ht="22.5" customHeight="1">
      <c r="B11" s="24">
        <v>9</v>
      </c>
      <c r="C11" s="320"/>
      <c r="D11" s="303"/>
      <c r="E11" s="303"/>
      <c r="F11" s="303"/>
      <c r="G11" s="303"/>
      <c r="H11" s="303"/>
      <c r="I11" s="303"/>
      <c r="J11" s="303"/>
      <c r="K11" s="25"/>
      <c r="L11" s="303"/>
      <c r="M11" s="303"/>
      <c r="N11" s="303"/>
      <c r="O11" s="303"/>
      <c r="P11" s="303"/>
      <c r="Q11" s="303"/>
      <c r="R11" s="303"/>
      <c r="S11" s="304"/>
      <c r="T11" s="304"/>
      <c r="U11" s="304"/>
      <c r="V11" s="304"/>
      <c r="W11" s="321"/>
      <c r="X11" s="322"/>
      <c r="Y11" s="322"/>
      <c r="Z11" s="323"/>
      <c r="AA11" s="297"/>
      <c r="AB11" s="297"/>
      <c r="AC11" s="297"/>
      <c r="AD11" s="297"/>
      <c r="AE11" s="297"/>
      <c r="AF11" s="297"/>
      <c r="AG11" s="297"/>
      <c r="AH11" s="298"/>
    </row>
    <row r="12" spans="1:34" ht="22.5" customHeight="1">
      <c r="B12" s="24">
        <v>10</v>
      </c>
      <c r="C12" s="320"/>
      <c r="D12" s="303"/>
      <c r="E12" s="303"/>
      <c r="F12" s="303"/>
      <c r="G12" s="303"/>
      <c r="H12" s="303"/>
      <c r="I12" s="303"/>
      <c r="J12" s="303"/>
      <c r="K12" s="25"/>
      <c r="L12" s="303"/>
      <c r="M12" s="303"/>
      <c r="N12" s="303"/>
      <c r="O12" s="303"/>
      <c r="P12" s="303"/>
      <c r="Q12" s="303"/>
      <c r="R12" s="303"/>
      <c r="S12" s="304"/>
      <c r="T12" s="304"/>
      <c r="U12" s="304"/>
      <c r="V12" s="304"/>
      <c r="W12" s="321"/>
      <c r="X12" s="322"/>
      <c r="Y12" s="322"/>
      <c r="Z12" s="323"/>
      <c r="AA12" s="297"/>
      <c r="AB12" s="297"/>
      <c r="AC12" s="297"/>
      <c r="AD12" s="297"/>
      <c r="AE12" s="297"/>
      <c r="AF12" s="297"/>
      <c r="AG12" s="297"/>
      <c r="AH12" s="298"/>
    </row>
    <row r="13" spans="1:34" ht="22.5" customHeight="1">
      <c r="B13" s="24">
        <v>11</v>
      </c>
      <c r="C13" s="320"/>
      <c r="D13" s="303"/>
      <c r="E13" s="303"/>
      <c r="F13" s="303"/>
      <c r="G13" s="303"/>
      <c r="H13" s="303"/>
      <c r="I13" s="303"/>
      <c r="J13" s="303"/>
      <c r="K13" s="25"/>
      <c r="L13" s="303"/>
      <c r="M13" s="303"/>
      <c r="N13" s="303"/>
      <c r="O13" s="303"/>
      <c r="P13" s="303"/>
      <c r="Q13" s="303"/>
      <c r="R13" s="303"/>
      <c r="S13" s="304"/>
      <c r="T13" s="304"/>
      <c r="U13" s="304"/>
      <c r="V13" s="304"/>
      <c r="W13" s="321"/>
      <c r="X13" s="322"/>
      <c r="Y13" s="322"/>
      <c r="Z13" s="323"/>
      <c r="AA13" s="297"/>
      <c r="AB13" s="297"/>
      <c r="AC13" s="297"/>
      <c r="AD13" s="297"/>
      <c r="AE13" s="297"/>
      <c r="AF13" s="297"/>
      <c r="AG13" s="297"/>
      <c r="AH13" s="298"/>
    </row>
    <row r="14" spans="1:34" ht="22.5" customHeight="1">
      <c r="B14" s="24">
        <v>12</v>
      </c>
      <c r="C14" s="320"/>
      <c r="D14" s="303"/>
      <c r="E14" s="303"/>
      <c r="F14" s="303"/>
      <c r="G14" s="303"/>
      <c r="H14" s="303"/>
      <c r="I14" s="303"/>
      <c r="J14" s="303"/>
      <c r="K14" s="25"/>
      <c r="L14" s="303"/>
      <c r="M14" s="303"/>
      <c r="N14" s="303"/>
      <c r="O14" s="303"/>
      <c r="P14" s="303"/>
      <c r="Q14" s="303"/>
      <c r="R14" s="303"/>
      <c r="S14" s="304"/>
      <c r="T14" s="304"/>
      <c r="U14" s="304"/>
      <c r="V14" s="304"/>
      <c r="W14" s="321"/>
      <c r="X14" s="322"/>
      <c r="Y14" s="322"/>
      <c r="Z14" s="323"/>
      <c r="AA14" s="297"/>
      <c r="AB14" s="297"/>
      <c r="AC14" s="297"/>
      <c r="AD14" s="297"/>
      <c r="AE14" s="297"/>
      <c r="AF14" s="297"/>
      <c r="AG14" s="297"/>
      <c r="AH14" s="298"/>
    </row>
    <row r="15" spans="1:34" ht="22.5" customHeight="1">
      <c r="B15" s="24">
        <v>13</v>
      </c>
      <c r="C15" s="320"/>
      <c r="D15" s="303"/>
      <c r="E15" s="303"/>
      <c r="F15" s="303"/>
      <c r="G15" s="303"/>
      <c r="H15" s="303"/>
      <c r="I15" s="303"/>
      <c r="J15" s="303"/>
      <c r="K15" s="25"/>
      <c r="L15" s="303"/>
      <c r="M15" s="303"/>
      <c r="N15" s="303"/>
      <c r="O15" s="303"/>
      <c r="P15" s="303"/>
      <c r="Q15" s="303"/>
      <c r="R15" s="303"/>
      <c r="S15" s="304"/>
      <c r="T15" s="304"/>
      <c r="U15" s="304"/>
      <c r="V15" s="304"/>
      <c r="W15" s="321"/>
      <c r="X15" s="322"/>
      <c r="Y15" s="322"/>
      <c r="Z15" s="323"/>
      <c r="AA15" s="297"/>
      <c r="AB15" s="297"/>
      <c r="AC15" s="297"/>
      <c r="AD15" s="297"/>
      <c r="AE15" s="297"/>
      <c r="AF15" s="297"/>
      <c r="AG15" s="297"/>
      <c r="AH15" s="298"/>
    </row>
    <row r="16" spans="1:34" ht="22.5" customHeight="1">
      <c r="B16" s="24">
        <v>14</v>
      </c>
      <c r="C16" s="320"/>
      <c r="D16" s="303"/>
      <c r="E16" s="303"/>
      <c r="F16" s="303"/>
      <c r="G16" s="303"/>
      <c r="H16" s="303"/>
      <c r="I16" s="303"/>
      <c r="J16" s="303"/>
      <c r="K16" s="25"/>
      <c r="L16" s="303"/>
      <c r="M16" s="303"/>
      <c r="N16" s="303"/>
      <c r="O16" s="303"/>
      <c r="P16" s="303"/>
      <c r="Q16" s="303"/>
      <c r="R16" s="303"/>
      <c r="S16" s="304"/>
      <c r="T16" s="304"/>
      <c r="U16" s="304"/>
      <c r="V16" s="304"/>
      <c r="W16" s="321"/>
      <c r="X16" s="322"/>
      <c r="Y16" s="322"/>
      <c r="Z16" s="323"/>
      <c r="AA16" s="297"/>
      <c r="AB16" s="297"/>
      <c r="AC16" s="297"/>
      <c r="AD16" s="297"/>
      <c r="AE16" s="297"/>
      <c r="AF16" s="297"/>
      <c r="AG16" s="297"/>
      <c r="AH16" s="298"/>
    </row>
    <row r="17" spans="2:34" ht="22.5" customHeight="1">
      <c r="B17" s="26">
        <v>15</v>
      </c>
      <c r="C17" s="337"/>
      <c r="D17" s="305"/>
      <c r="E17" s="305"/>
      <c r="F17" s="305"/>
      <c r="G17" s="305"/>
      <c r="H17" s="305"/>
      <c r="I17" s="305"/>
      <c r="J17" s="305"/>
      <c r="K17" s="27"/>
      <c r="L17" s="305"/>
      <c r="M17" s="305"/>
      <c r="N17" s="305"/>
      <c r="O17" s="305"/>
      <c r="P17" s="305"/>
      <c r="Q17" s="305"/>
      <c r="R17" s="305"/>
      <c r="S17" s="306"/>
      <c r="T17" s="306"/>
      <c r="U17" s="306"/>
      <c r="V17" s="306"/>
      <c r="W17" s="338"/>
      <c r="X17" s="339"/>
      <c r="Y17" s="339"/>
      <c r="Z17" s="340"/>
      <c r="AA17" s="299"/>
      <c r="AB17" s="299"/>
      <c r="AC17" s="299"/>
      <c r="AD17" s="299"/>
      <c r="AE17" s="299"/>
      <c r="AF17" s="299"/>
      <c r="AG17" s="299"/>
      <c r="AH17" s="300"/>
    </row>
    <row r="18" spans="2:34" ht="22.5" customHeight="1" thickBot="1">
      <c r="B18" s="332" t="s">
        <v>4</v>
      </c>
      <c r="C18" s="333"/>
      <c r="D18" s="333"/>
      <c r="E18" s="333"/>
      <c r="F18" s="334"/>
      <c r="G18" s="335"/>
      <c r="H18" s="336"/>
      <c r="I18" s="336"/>
      <c r="J18" s="28" t="s">
        <v>9</v>
      </c>
      <c r="K18" s="29"/>
      <c r="L18" s="307"/>
      <c r="M18" s="308"/>
      <c r="N18" s="307"/>
      <c r="O18" s="308"/>
      <c r="P18" s="308"/>
      <c r="Q18" s="308"/>
      <c r="R18" s="309"/>
      <c r="S18" s="307"/>
      <c r="T18" s="308"/>
      <c r="U18" s="308"/>
      <c r="V18" s="309"/>
      <c r="W18" s="307"/>
      <c r="X18" s="308"/>
      <c r="Y18" s="308"/>
      <c r="Z18" s="309"/>
      <c r="AA18" s="301" t="s">
        <v>199</v>
      </c>
      <c r="AB18" s="301"/>
      <c r="AC18" s="301"/>
      <c r="AD18" s="301"/>
      <c r="AE18" s="301" t="s">
        <v>199</v>
      </c>
      <c r="AF18" s="301"/>
      <c r="AG18" s="301"/>
      <c r="AH18" s="302"/>
    </row>
    <row r="19" spans="2:34" ht="7.5" customHeight="1">
      <c r="B19" s="4"/>
      <c r="N19" s="8"/>
      <c r="O19" s="8"/>
      <c r="P19" s="8"/>
      <c r="Q19" s="8"/>
      <c r="R19" s="8"/>
      <c r="AA19" s="4"/>
      <c r="AB19" s="4"/>
      <c r="AC19" s="4"/>
      <c r="AD19" s="4"/>
      <c r="AE19" s="4"/>
      <c r="AF19" s="4"/>
      <c r="AG19" s="4"/>
      <c r="AH19" s="4"/>
    </row>
    <row r="20" spans="2:34" ht="15" customHeight="1">
      <c r="B20" s="5" t="s">
        <v>159</v>
      </c>
      <c r="C20" s="9"/>
      <c r="D20" s="9"/>
      <c r="E20" s="9"/>
      <c r="F20" s="9"/>
      <c r="G20" s="9"/>
      <c r="H20" s="9"/>
      <c r="I20" s="9"/>
      <c r="J20" s="9"/>
      <c r="K20" s="6"/>
      <c r="L20" s="9"/>
      <c r="M20" s="9"/>
      <c r="N20" s="30"/>
      <c r="O20" s="30"/>
      <c r="P20" s="30"/>
      <c r="Q20" s="30"/>
      <c r="R20" s="30"/>
      <c r="S20" s="6"/>
      <c r="T20" s="6"/>
      <c r="U20" s="6"/>
      <c r="V20" s="6"/>
      <c r="W20" s="9"/>
      <c r="X20" s="9"/>
      <c r="Y20" s="9"/>
      <c r="Z20" s="9"/>
      <c r="AA20" s="3"/>
      <c r="AE20" s="3"/>
    </row>
    <row r="21" spans="2:34" ht="15" customHeight="1">
      <c r="B21" s="5" t="s">
        <v>160</v>
      </c>
      <c r="C21" s="9"/>
      <c r="D21" s="9"/>
      <c r="E21" s="9"/>
      <c r="F21" s="9"/>
      <c r="G21" s="9"/>
      <c r="H21" s="9"/>
      <c r="I21" s="9"/>
      <c r="J21" s="9"/>
      <c r="K21" s="6"/>
      <c r="L21" s="9"/>
      <c r="M21" s="9"/>
      <c r="N21" s="30"/>
      <c r="O21" s="30"/>
      <c r="P21" s="30"/>
      <c r="Q21" s="30"/>
      <c r="R21" s="30"/>
      <c r="S21" s="6"/>
      <c r="T21" s="6"/>
      <c r="U21" s="6"/>
      <c r="V21" s="6"/>
      <c r="W21" s="9"/>
      <c r="X21" s="9"/>
      <c r="Y21" s="9"/>
      <c r="Z21" s="9"/>
      <c r="AA21" s="3"/>
      <c r="AE21" s="3"/>
    </row>
    <row r="22" spans="2:34" ht="15" customHeight="1">
      <c r="B22" s="5" t="s">
        <v>161</v>
      </c>
      <c r="C22" s="9"/>
      <c r="D22" s="9"/>
      <c r="E22" s="9"/>
      <c r="F22" s="9"/>
      <c r="G22" s="9"/>
      <c r="H22" s="9"/>
      <c r="I22" s="9"/>
      <c r="J22" s="9"/>
      <c r="K22" s="6"/>
      <c r="L22" s="9"/>
      <c r="M22" s="9"/>
      <c r="N22" s="30"/>
      <c r="O22" s="30"/>
      <c r="P22" s="30"/>
      <c r="Q22" s="30"/>
      <c r="R22" s="30"/>
      <c r="S22" s="6"/>
      <c r="T22" s="6"/>
      <c r="U22" s="6"/>
      <c r="V22" s="6"/>
      <c r="W22" s="9"/>
      <c r="X22" s="9"/>
      <c r="Y22" s="9"/>
      <c r="Z22" s="9"/>
      <c r="AA22" s="3"/>
      <c r="AE22" s="3"/>
    </row>
    <row r="23" spans="2:34" ht="15" customHeight="1">
      <c r="B23" s="5" t="s">
        <v>137</v>
      </c>
      <c r="C23" s="9"/>
      <c r="D23" s="9"/>
      <c r="E23" s="9"/>
      <c r="F23" s="9"/>
      <c r="G23" s="9"/>
      <c r="H23" s="9"/>
      <c r="I23" s="9"/>
      <c r="J23" s="9"/>
      <c r="K23" s="6"/>
      <c r="L23" s="9"/>
      <c r="M23" s="9"/>
      <c r="N23" s="30"/>
      <c r="O23" s="30"/>
      <c r="P23" s="30"/>
      <c r="Q23" s="30"/>
      <c r="R23" s="30"/>
      <c r="S23" s="6"/>
      <c r="T23" s="6"/>
      <c r="U23" s="6"/>
      <c r="V23" s="6"/>
      <c r="W23" s="9"/>
      <c r="X23" s="9"/>
      <c r="Y23" s="9"/>
      <c r="Z23" s="9"/>
      <c r="AA23" s="3"/>
      <c r="AE23" s="3"/>
    </row>
    <row r="24" spans="2:34" ht="15" customHeight="1">
      <c r="B24" s="5" t="s">
        <v>138</v>
      </c>
      <c r="C24" s="9"/>
      <c r="D24" s="9"/>
      <c r="E24" s="9"/>
      <c r="F24" s="9"/>
      <c r="G24" s="9"/>
      <c r="H24" s="9"/>
      <c r="I24" s="9"/>
      <c r="J24" s="9"/>
      <c r="K24" s="6"/>
      <c r="L24" s="9"/>
      <c r="M24" s="9"/>
      <c r="N24" s="30"/>
      <c r="O24" s="30"/>
      <c r="P24" s="30"/>
      <c r="Q24" s="30"/>
      <c r="R24" s="30"/>
      <c r="S24" s="6"/>
      <c r="T24" s="6"/>
      <c r="U24" s="6"/>
      <c r="V24" s="6"/>
      <c r="W24" s="9"/>
      <c r="X24" s="9"/>
      <c r="Y24" s="9"/>
      <c r="Z24" s="9"/>
      <c r="AA24" s="3"/>
      <c r="AE24" s="3"/>
    </row>
    <row r="25" spans="2:34" ht="22.5" customHeight="1">
      <c r="B25" s="5"/>
    </row>
    <row r="26" spans="2:34" ht="22.5" customHeight="1">
      <c r="B26" s="5"/>
    </row>
  </sheetData>
  <mergeCells count="136">
    <mergeCell ref="AE14:AH14"/>
    <mergeCell ref="AA15:AD15"/>
    <mergeCell ref="AE15:AH15"/>
    <mergeCell ref="B18:F18"/>
    <mergeCell ref="G18:I18"/>
    <mergeCell ref="L18:M18"/>
    <mergeCell ref="W18:Z18"/>
    <mergeCell ref="C17:F17"/>
    <mergeCell ref="G17:J17"/>
    <mergeCell ref="L17:M17"/>
    <mergeCell ref="W17:Z17"/>
    <mergeCell ref="C16:F16"/>
    <mergeCell ref="G16:J16"/>
    <mergeCell ref="L16:M16"/>
    <mergeCell ref="W16:Z16"/>
    <mergeCell ref="C15:F15"/>
    <mergeCell ref="G15:J15"/>
    <mergeCell ref="L15:M15"/>
    <mergeCell ref="W15:Z15"/>
    <mergeCell ref="C14:F14"/>
    <mergeCell ref="G14:J14"/>
    <mergeCell ref="L14:M14"/>
    <mergeCell ref="W14:Z14"/>
    <mergeCell ref="N14:R14"/>
    <mergeCell ref="S14:V14"/>
    <mergeCell ref="N15:R15"/>
    <mergeCell ref="S15:V15"/>
    <mergeCell ref="AA14:AD14"/>
    <mergeCell ref="AE11:AH11"/>
    <mergeCell ref="C13:F13"/>
    <mergeCell ref="G13:J13"/>
    <mergeCell ref="L13:M13"/>
    <mergeCell ref="W13:Z13"/>
    <mergeCell ref="C12:F12"/>
    <mergeCell ref="G12:J12"/>
    <mergeCell ref="L12:M12"/>
    <mergeCell ref="W12:Z12"/>
    <mergeCell ref="N12:R12"/>
    <mergeCell ref="S12:V12"/>
    <mergeCell ref="N13:R13"/>
    <mergeCell ref="S13:V13"/>
    <mergeCell ref="AA12:AD12"/>
    <mergeCell ref="AE12:AH12"/>
    <mergeCell ref="AA13:AD13"/>
    <mergeCell ref="AE13:AH13"/>
    <mergeCell ref="C11:F11"/>
    <mergeCell ref="G11:J11"/>
    <mergeCell ref="L11:M11"/>
    <mergeCell ref="AA11:AD11"/>
    <mergeCell ref="C9:F9"/>
    <mergeCell ref="G9:J9"/>
    <mergeCell ref="L9:M9"/>
    <mergeCell ref="W9:Z9"/>
    <mergeCell ref="C8:F8"/>
    <mergeCell ref="G8:J8"/>
    <mergeCell ref="L8:M8"/>
    <mergeCell ref="W8:Z8"/>
    <mergeCell ref="N8:R8"/>
    <mergeCell ref="S8:V8"/>
    <mergeCell ref="N9:R9"/>
    <mergeCell ref="S9:V9"/>
    <mergeCell ref="W11:Z11"/>
    <mergeCell ref="C10:F10"/>
    <mergeCell ref="G10:J10"/>
    <mergeCell ref="L10:M10"/>
    <mergeCell ref="W10:Z10"/>
    <mergeCell ref="N10:R10"/>
    <mergeCell ref="S10:V10"/>
    <mergeCell ref="N11:R11"/>
    <mergeCell ref="S11:V11"/>
    <mergeCell ref="G7:J7"/>
    <mergeCell ref="L7:M7"/>
    <mergeCell ref="W7:Z7"/>
    <mergeCell ref="C6:F6"/>
    <mergeCell ref="G6:J6"/>
    <mergeCell ref="L6:M6"/>
    <mergeCell ref="W6:Z6"/>
    <mergeCell ref="N6:R6"/>
    <mergeCell ref="S6:V6"/>
    <mergeCell ref="N7:R7"/>
    <mergeCell ref="S7:V7"/>
    <mergeCell ref="C2:F2"/>
    <mergeCell ref="G2:J2"/>
    <mergeCell ref="L2:M2"/>
    <mergeCell ref="W2:Z2"/>
    <mergeCell ref="N2:R2"/>
    <mergeCell ref="S2:V2"/>
    <mergeCell ref="N3:R3"/>
    <mergeCell ref="S3:V3"/>
    <mergeCell ref="S4:V4"/>
    <mergeCell ref="AA7:AD7"/>
    <mergeCell ref="AE7:AH7"/>
    <mergeCell ref="AA8:AD8"/>
    <mergeCell ref="AE8:AH8"/>
    <mergeCell ref="AA9:AD9"/>
    <mergeCell ref="AE9:AH9"/>
    <mergeCell ref="AA10:AD10"/>
    <mergeCell ref="AE10:AH10"/>
    <mergeCell ref="C3:F3"/>
    <mergeCell ref="G3:J3"/>
    <mergeCell ref="L3:M3"/>
    <mergeCell ref="W3:Z3"/>
    <mergeCell ref="C5:F5"/>
    <mergeCell ref="G5:J5"/>
    <mergeCell ref="L5:M5"/>
    <mergeCell ref="W5:Z5"/>
    <mergeCell ref="C4:F4"/>
    <mergeCell ref="G4:J4"/>
    <mergeCell ref="L4:M4"/>
    <mergeCell ref="W4:Z4"/>
    <mergeCell ref="N4:R4"/>
    <mergeCell ref="N5:R5"/>
    <mergeCell ref="S5:V5"/>
    <mergeCell ref="C7:F7"/>
    <mergeCell ref="AA2:AD2"/>
    <mergeCell ref="AE2:AH2"/>
    <mergeCell ref="AA3:AD3"/>
    <mergeCell ref="AE3:AH3"/>
    <mergeCell ref="AA4:AD4"/>
    <mergeCell ref="AE4:AH4"/>
    <mergeCell ref="AA5:AD5"/>
    <mergeCell ref="AE5:AH5"/>
    <mergeCell ref="AA6:AD6"/>
    <mergeCell ref="AE6:AH6"/>
    <mergeCell ref="AA16:AD16"/>
    <mergeCell ref="AE16:AH16"/>
    <mergeCell ref="AA17:AD17"/>
    <mergeCell ref="AE17:AH17"/>
    <mergeCell ref="AA18:AD18"/>
    <mergeCell ref="AE18:AH18"/>
    <mergeCell ref="N16:R16"/>
    <mergeCell ref="S16:V16"/>
    <mergeCell ref="N17:R17"/>
    <mergeCell ref="S17:V17"/>
    <mergeCell ref="N18:R18"/>
    <mergeCell ref="S18:V18"/>
  </mergeCells>
  <phoneticPr fontId="3"/>
  <dataValidations count="1">
    <dataValidation type="list" allowBlank="1" showInputMessage="1" showErrorMessage="1" sqref="W3:Z17" xr:uid="{00000000-0002-0000-0100-000000000000}">
      <formula1>"有,無"</formula1>
    </dataValidation>
  </dataValidations>
  <pageMargins left="0.35433070866141736" right="0.31496062992125984" top="0.59055118110236227" bottom="0.59055118110236227" header="0.51181102362204722" footer="0.19685039370078741"/>
  <pageSetup paperSize="9" orientation="landscape" r:id="rId1"/>
  <headerFooter alignWithMargins="0">
    <oddFooter xml:space="preserve">&amp;C2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11"/>
  <sheetViews>
    <sheetView showGridLines="0" view="pageBreakPreview" zoomScale="85" zoomScaleNormal="100" zoomScaleSheetLayoutView="85" workbookViewId="0">
      <selection activeCell="M6" sqref="M6"/>
    </sheetView>
  </sheetViews>
  <sheetFormatPr defaultColWidth="3.77734375" defaultRowHeight="13.2"/>
  <cols>
    <col min="1" max="1" width="2.44140625" style="3" customWidth="1"/>
    <col min="2" max="10" width="3.44140625" style="3" customWidth="1"/>
    <col min="11" max="12" width="3.44140625" style="6" customWidth="1"/>
    <col min="13" max="40" width="3.33203125" style="6" customWidth="1"/>
    <col min="41" max="46" width="3.44140625" style="3" customWidth="1"/>
    <col min="47" max="16384" width="3.77734375" style="3"/>
  </cols>
  <sheetData>
    <row r="1" spans="1:46" s="2" customFormat="1" ht="22.5" customHeight="1">
      <c r="A1" s="2" t="s">
        <v>252</v>
      </c>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row>
    <row r="2" spans="1:46" s="2" customFormat="1" ht="22.5" customHeight="1">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row>
    <row r="3" spans="1:46" s="2" customFormat="1" ht="22.5" customHeight="1" thickBot="1">
      <c r="B3" s="347"/>
      <c r="C3" s="347"/>
      <c r="D3" s="347"/>
      <c r="E3" s="2" t="s">
        <v>154</v>
      </c>
      <c r="F3" s="347"/>
      <c r="G3" s="347"/>
      <c r="H3" s="2" t="s">
        <v>155</v>
      </c>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row>
    <row r="4" spans="1:46" ht="22.5" customHeight="1">
      <c r="B4" s="348" t="s">
        <v>53</v>
      </c>
      <c r="C4" s="349"/>
      <c r="D4" s="349"/>
      <c r="E4" s="349"/>
      <c r="F4" s="350"/>
      <c r="G4" s="357" t="s">
        <v>15</v>
      </c>
      <c r="H4" s="349"/>
      <c r="I4" s="349"/>
      <c r="J4" s="350"/>
      <c r="K4" s="360" t="s">
        <v>54</v>
      </c>
      <c r="L4" s="364" t="s">
        <v>182</v>
      </c>
      <c r="M4" s="363" t="s">
        <v>55</v>
      </c>
      <c r="N4" s="363"/>
      <c r="O4" s="363"/>
      <c r="P4" s="363"/>
      <c r="Q4" s="363"/>
      <c r="R4" s="363"/>
      <c r="S4" s="363"/>
      <c r="T4" s="363" t="s">
        <v>56</v>
      </c>
      <c r="U4" s="363"/>
      <c r="V4" s="363"/>
      <c r="W4" s="363"/>
      <c r="X4" s="363"/>
      <c r="Y4" s="363"/>
      <c r="Z4" s="363"/>
      <c r="AA4" s="363" t="s">
        <v>57</v>
      </c>
      <c r="AB4" s="363"/>
      <c r="AC4" s="363"/>
      <c r="AD4" s="363"/>
      <c r="AE4" s="363"/>
      <c r="AF4" s="363"/>
      <c r="AG4" s="363"/>
      <c r="AH4" s="363" t="s">
        <v>58</v>
      </c>
      <c r="AI4" s="363"/>
      <c r="AJ4" s="363"/>
      <c r="AK4" s="363"/>
      <c r="AL4" s="363"/>
      <c r="AM4" s="363"/>
      <c r="AN4" s="363"/>
      <c r="AO4" s="341" t="s">
        <v>59</v>
      </c>
      <c r="AP4" s="341"/>
      <c r="AQ4" s="341" t="s">
        <v>60</v>
      </c>
      <c r="AR4" s="341"/>
      <c r="AS4" s="341" t="s">
        <v>61</v>
      </c>
      <c r="AT4" s="342"/>
    </row>
    <row r="5" spans="1:46" ht="22.5" customHeight="1">
      <c r="B5" s="351"/>
      <c r="C5" s="352"/>
      <c r="D5" s="352"/>
      <c r="E5" s="352"/>
      <c r="F5" s="353"/>
      <c r="G5" s="358"/>
      <c r="H5" s="352"/>
      <c r="I5" s="352"/>
      <c r="J5" s="353"/>
      <c r="K5" s="361"/>
      <c r="L5" s="365"/>
      <c r="M5" s="18">
        <v>1</v>
      </c>
      <c r="N5" s="14">
        <v>2</v>
      </c>
      <c r="O5" s="14">
        <v>3</v>
      </c>
      <c r="P5" s="14">
        <v>4</v>
      </c>
      <c r="Q5" s="14">
        <v>5</v>
      </c>
      <c r="R5" s="14">
        <v>6</v>
      </c>
      <c r="S5" s="19">
        <v>7</v>
      </c>
      <c r="T5" s="18">
        <v>8</v>
      </c>
      <c r="U5" s="14">
        <v>9</v>
      </c>
      <c r="V5" s="14">
        <v>10</v>
      </c>
      <c r="W5" s="14">
        <v>11</v>
      </c>
      <c r="X5" s="14">
        <v>12</v>
      </c>
      <c r="Y5" s="14">
        <v>13</v>
      </c>
      <c r="Z5" s="19">
        <v>14</v>
      </c>
      <c r="AA5" s="18">
        <v>15</v>
      </c>
      <c r="AB5" s="14">
        <v>16</v>
      </c>
      <c r="AC5" s="14">
        <v>17</v>
      </c>
      <c r="AD5" s="14">
        <v>18</v>
      </c>
      <c r="AE5" s="14">
        <v>19</v>
      </c>
      <c r="AF5" s="14">
        <v>20</v>
      </c>
      <c r="AG5" s="19">
        <v>21</v>
      </c>
      <c r="AH5" s="18">
        <v>22</v>
      </c>
      <c r="AI5" s="14">
        <v>23</v>
      </c>
      <c r="AJ5" s="14">
        <v>24</v>
      </c>
      <c r="AK5" s="14">
        <v>25</v>
      </c>
      <c r="AL5" s="14">
        <v>26</v>
      </c>
      <c r="AM5" s="14">
        <v>27</v>
      </c>
      <c r="AN5" s="19">
        <v>28</v>
      </c>
      <c r="AO5" s="343"/>
      <c r="AP5" s="343"/>
      <c r="AQ5" s="343"/>
      <c r="AR5" s="343"/>
      <c r="AS5" s="343"/>
      <c r="AT5" s="344"/>
    </row>
    <row r="6" spans="1:46" ht="22.5" customHeight="1" thickBot="1">
      <c r="B6" s="354"/>
      <c r="C6" s="355"/>
      <c r="D6" s="355"/>
      <c r="E6" s="355"/>
      <c r="F6" s="356"/>
      <c r="G6" s="359"/>
      <c r="H6" s="355"/>
      <c r="I6" s="355"/>
      <c r="J6" s="356"/>
      <c r="K6" s="362"/>
      <c r="L6" s="366"/>
      <c r="M6" s="48" t="s">
        <v>181</v>
      </c>
      <c r="N6" s="32"/>
      <c r="O6" s="32"/>
      <c r="P6" s="32"/>
      <c r="Q6" s="32"/>
      <c r="R6" s="32"/>
      <c r="S6" s="33"/>
      <c r="T6" s="31"/>
      <c r="U6" s="32"/>
      <c r="V6" s="32"/>
      <c r="W6" s="32"/>
      <c r="X6" s="32"/>
      <c r="Y6" s="32"/>
      <c r="Z6" s="33"/>
      <c r="AA6" s="31"/>
      <c r="AB6" s="32"/>
      <c r="AC6" s="32"/>
      <c r="AD6" s="32"/>
      <c r="AE6" s="32"/>
      <c r="AF6" s="32"/>
      <c r="AG6" s="33"/>
      <c r="AH6" s="31"/>
      <c r="AI6" s="32"/>
      <c r="AJ6" s="32"/>
      <c r="AK6" s="32"/>
      <c r="AL6" s="32"/>
      <c r="AM6" s="32"/>
      <c r="AN6" s="33"/>
      <c r="AO6" s="345"/>
      <c r="AP6" s="345"/>
      <c r="AQ6" s="345"/>
      <c r="AR6" s="345"/>
      <c r="AS6" s="345"/>
      <c r="AT6" s="346"/>
    </row>
    <row r="7" spans="1:46" ht="25.5" customHeight="1">
      <c r="B7" s="373"/>
      <c r="C7" s="374"/>
      <c r="D7" s="374"/>
      <c r="E7" s="374"/>
      <c r="F7" s="375"/>
      <c r="G7" s="376"/>
      <c r="H7" s="374"/>
      <c r="I7" s="374"/>
      <c r="J7" s="375"/>
      <c r="K7" s="51"/>
      <c r="L7" s="53"/>
      <c r="M7" s="34"/>
      <c r="N7" s="35"/>
      <c r="O7" s="35"/>
      <c r="P7" s="35"/>
      <c r="Q7" s="35"/>
      <c r="R7" s="35"/>
      <c r="S7" s="36"/>
      <c r="T7" s="34"/>
      <c r="U7" s="35"/>
      <c r="V7" s="35"/>
      <c r="W7" s="35"/>
      <c r="X7" s="35"/>
      <c r="Y7" s="35"/>
      <c r="Z7" s="36"/>
      <c r="AA7" s="34"/>
      <c r="AB7" s="35"/>
      <c r="AC7" s="35"/>
      <c r="AD7" s="35"/>
      <c r="AE7" s="35"/>
      <c r="AF7" s="35"/>
      <c r="AG7" s="36"/>
      <c r="AH7" s="34"/>
      <c r="AI7" s="35"/>
      <c r="AJ7" s="35"/>
      <c r="AK7" s="35"/>
      <c r="AL7" s="35"/>
      <c r="AM7" s="35"/>
      <c r="AN7" s="36"/>
      <c r="AO7" s="377"/>
      <c r="AP7" s="377"/>
      <c r="AQ7" s="377"/>
      <c r="AR7" s="377"/>
      <c r="AS7" s="377"/>
      <c r="AT7" s="378"/>
    </row>
    <row r="8" spans="1:46" ht="25.5" customHeight="1">
      <c r="B8" s="367"/>
      <c r="C8" s="368"/>
      <c r="D8" s="368"/>
      <c r="E8" s="368"/>
      <c r="F8" s="369"/>
      <c r="G8" s="370"/>
      <c r="H8" s="368"/>
      <c r="I8" s="368"/>
      <c r="J8" s="369"/>
      <c r="K8" s="50"/>
      <c r="L8" s="54"/>
      <c r="M8" s="37"/>
      <c r="N8" s="38"/>
      <c r="O8" s="38"/>
      <c r="P8" s="38"/>
      <c r="Q8" s="38"/>
      <c r="R8" s="38"/>
      <c r="S8" s="39"/>
      <c r="T8" s="37"/>
      <c r="U8" s="38"/>
      <c r="V8" s="38"/>
      <c r="W8" s="38"/>
      <c r="X8" s="38"/>
      <c r="Y8" s="38"/>
      <c r="Z8" s="39"/>
      <c r="AA8" s="37"/>
      <c r="AB8" s="38"/>
      <c r="AC8" s="38"/>
      <c r="AD8" s="38"/>
      <c r="AE8" s="38"/>
      <c r="AF8" s="38"/>
      <c r="AG8" s="39"/>
      <c r="AH8" s="37"/>
      <c r="AI8" s="38"/>
      <c r="AJ8" s="38"/>
      <c r="AK8" s="38"/>
      <c r="AL8" s="38"/>
      <c r="AM8" s="38"/>
      <c r="AN8" s="39"/>
      <c r="AO8" s="371"/>
      <c r="AP8" s="371"/>
      <c r="AQ8" s="371"/>
      <c r="AR8" s="371"/>
      <c r="AS8" s="371"/>
      <c r="AT8" s="372"/>
    </row>
    <row r="9" spans="1:46" ht="25.5" customHeight="1">
      <c r="B9" s="367"/>
      <c r="C9" s="368"/>
      <c r="D9" s="368"/>
      <c r="E9" s="368"/>
      <c r="F9" s="369"/>
      <c r="G9" s="370"/>
      <c r="H9" s="368"/>
      <c r="I9" s="368"/>
      <c r="J9" s="369"/>
      <c r="K9" s="50"/>
      <c r="L9" s="54"/>
      <c r="M9" s="37"/>
      <c r="N9" s="38"/>
      <c r="O9" s="38"/>
      <c r="P9" s="38"/>
      <c r="Q9" s="38"/>
      <c r="R9" s="38"/>
      <c r="S9" s="39"/>
      <c r="T9" s="37"/>
      <c r="U9" s="38"/>
      <c r="V9" s="38"/>
      <c r="W9" s="38"/>
      <c r="X9" s="38"/>
      <c r="Y9" s="38"/>
      <c r="Z9" s="39"/>
      <c r="AA9" s="37"/>
      <c r="AB9" s="38"/>
      <c r="AC9" s="38"/>
      <c r="AD9" s="38"/>
      <c r="AE9" s="38"/>
      <c r="AF9" s="38"/>
      <c r="AG9" s="39"/>
      <c r="AH9" s="37"/>
      <c r="AI9" s="38"/>
      <c r="AJ9" s="38"/>
      <c r="AK9" s="38"/>
      <c r="AL9" s="38"/>
      <c r="AM9" s="38"/>
      <c r="AN9" s="39"/>
      <c r="AO9" s="371"/>
      <c r="AP9" s="371"/>
      <c r="AQ9" s="371"/>
      <c r="AR9" s="371"/>
      <c r="AS9" s="371"/>
      <c r="AT9" s="372"/>
    </row>
    <row r="10" spans="1:46" ht="25.5" customHeight="1">
      <c r="B10" s="367"/>
      <c r="C10" s="368"/>
      <c r="D10" s="368"/>
      <c r="E10" s="368"/>
      <c r="F10" s="369"/>
      <c r="G10" s="370"/>
      <c r="H10" s="368"/>
      <c r="I10" s="368"/>
      <c r="J10" s="369"/>
      <c r="K10" s="50"/>
      <c r="L10" s="54"/>
      <c r="M10" s="37"/>
      <c r="N10" s="38"/>
      <c r="O10" s="38"/>
      <c r="P10" s="38"/>
      <c r="Q10" s="38"/>
      <c r="R10" s="38"/>
      <c r="S10" s="39"/>
      <c r="T10" s="37"/>
      <c r="U10" s="38"/>
      <c r="V10" s="38"/>
      <c r="W10" s="38"/>
      <c r="X10" s="38"/>
      <c r="Y10" s="38"/>
      <c r="Z10" s="39"/>
      <c r="AA10" s="37"/>
      <c r="AB10" s="38"/>
      <c r="AC10" s="38"/>
      <c r="AD10" s="38"/>
      <c r="AE10" s="38"/>
      <c r="AF10" s="38"/>
      <c r="AG10" s="39"/>
      <c r="AH10" s="37"/>
      <c r="AI10" s="38"/>
      <c r="AJ10" s="38"/>
      <c r="AK10" s="38"/>
      <c r="AL10" s="38"/>
      <c r="AM10" s="38"/>
      <c r="AN10" s="39"/>
      <c r="AO10" s="371"/>
      <c r="AP10" s="371"/>
      <c r="AQ10" s="371"/>
      <c r="AR10" s="371"/>
      <c r="AS10" s="371"/>
      <c r="AT10" s="372"/>
    </row>
    <row r="11" spans="1:46" ht="25.5" customHeight="1">
      <c r="B11" s="367"/>
      <c r="C11" s="368"/>
      <c r="D11" s="368"/>
      <c r="E11" s="368"/>
      <c r="F11" s="369"/>
      <c r="G11" s="370"/>
      <c r="H11" s="368"/>
      <c r="I11" s="368"/>
      <c r="J11" s="369"/>
      <c r="K11" s="50"/>
      <c r="L11" s="54"/>
      <c r="M11" s="37"/>
      <c r="N11" s="38"/>
      <c r="O11" s="38"/>
      <c r="P11" s="38"/>
      <c r="Q11" s="38"/>
      <c r="R11" s="38"/>
      <c r="S11" s="39"/>
      <c r="T11" s="37"/>
      <c r="U11" s="38"/>
      <c r="V11" s="38"/>
      <c r="W11" s="38"/>
      <c r="X11" s="38"/>
      <c r="Y11" s="38"/>
      <c r="Z11" s="39"/>
      <c r="AA11" s="37"/>
      <c r="AB11" s="38"/>
      <c r="AC11" s="38"/>
      <c r="AD11" s="38"/>
      <c r="AE11" s="38"/>
      <c r="AF11" s="38"/>
      <c r="AG11" s="39"/>
      <c r="AH11" s="37"/>
      <c r="AI11" s="38"/>
      <c r="AJ11" s="38"/>
      <c r="AK11" s="38"/>
      <c r="AL11" s="38"/>
      <c r="AM11" s="38"/>
      <c r="AN11" s="39"/>
      <c r="AO11" s="371"/>
      <c r="AP11" s="371"/>
      <c r="AQ11" s="371"/>
      <c r="AR11" s="371"/>
      <c r="AS11" s="371"/>
      <c r="AT11" s="372"/>
    </row>
    <row r="12" spans="1:46" ht="25.5" customHeight="1">
      <c r="B12" s="367"/>
      <c r="C12" s="368"/>
      <c r="D12" s="368"/>
      <c r="E12" s="368"/>
      <c r="F12" s="369"/>
      <c r="G12" s="370"/>
      <c r="H12" s="368"/>
      <c r="I12" s="368"/>
      <c r="J12" s="369"/>
      <c r="K12" s="50"/>
      <c r="L12" s="54"/>
      <c r="M12" s="37"/>
      <c r="N12" s="38"/>
      <c r="O12" s="38"/>
      <c r="P12" s="38"/>
      <c r="Q12" s="38"/>
      <c r="R12" s="38"/>
      <c r="S12" s="39"/>
      <c r="T12" s="37"/>
      <c r="U12" s="38"/>
      <c r="V12" s="38"/>
      <c r="W12" s="38"/>
      <c r="X12" s="38"/>
      <c r="Y12" s="38"/>
      <c r="Z12" s="39"/>
      <c r="AA12" s="37"/>
      <c r="AB12" s="38"/>
      <c r="AC12" s="38"/>
      <c r="AD12" s="38"/>
      <c r="AE12" s="38"/>
      <c r="AF12" s="38"/>
      <c r="AG12" s="39"/>
      <c r="AH12" s="37"/>
      <c r="AI12" s="38"/>
      <c r="AJ12" s="38"/>
      <c r="AK12" s="38"/>
      <c r="AL12" s="38"/>
      <c r="AM12" s="38"/>
      <c r="AN12" s="39"/>
      <c r="AO12" s="371"/>
      <c r="AP12" s="371"/>
      <c r="AQ12" s="371"/>
      <c r="AR12" s="371"/>
      <c r="AS12" s="371"/>
      <c r="AT12" s="372"/>
    </row>
    <row r="13" spans="1:46" ht="25.5" customHeight="1">
      <c r="B13" s="367"/>
      <c r="C13" s="368"/>
      <c r="D13" s="368"/>
      <c r="E13" s="368"/>
      <c r="F13" s="369"/>
      <c r="G13" s="370"/>
      <c r="H13" s="368"/>
      <c r="I13" s="368"/>
      <c r="J13" s="369"/>
      <c r="K13" s="50"/>
      <c r="L13" s="54"/>
      <c r="M13" s="37"/>
      <c r="N13" s="38"/>
      <c r="O13" s="38"/>
      <c r="P13" s="38"/>
      <c r="Q13" s="38"/>
      <c r="R13" s="38"/>
      <c r="S13" s="39"/>
      <c r="T13" s="37"/>
      <c r="U13" s="38"/>
      <c r="V13" s="38"/>
      <c r="W13" s="38"/>
      <c r="X13" s="38"/>
      <c r="Y13" s="38"/>
      <c r="Z13" s="39"/>
      <c r="AA13" s="37"/>
      <c r="AB13" s="38"/>
      <c r="AC13" s="38"/>
      <c r="AD13" s="38"/>
      <c r="AE13" s="38"/>
      <c r="AF13" s="38"/>
      <c r="AG13" s="39"/>
      <c r="AH13" s="37"/>
      <c r="AI13" s="38"/>
      <c r="AJ13" s="38"/>
      <c r="AK13" s="38"/>
      <c r="AL13" s="38"/>
      <c r="AM13" s="38"/>
      <c r="AN13" s="39"/>
      <c r="AO13" s="371"/>
      <c r="AP13" s="371"/>
      <c r="AQ13" s="371"/>
      <c r="AR13" s="371"/>
      <c r="AS13" s="371"/>
      <c r="AT13" s="372"/>
    </row>
    <row r="14" spans="1:46" ht="25.5" customHeight="1">
      <c r="B14" s="367"/>
      <c r="C14" s="368"/>
      <c r="D14" s="368"/>
      <c r="E14" s="368"/>
      <c r="F14" s="369"/>
      <c r="G14" s="370"/>
      <c r="H14" s="368"/>
      <c r="I14" s="368"/>
      <c r="J14" s="369"/>
      <c r="K14" s="50"/>
      <c r="L14" s="54"/>
      <c r="M14" s="37"/>
      <c r="N14" s="38"/>
      <c r="O14" s="38"/>
      <c r="P14" s="38"/>
      <c r="Q14" s="38"/>
      <c r="R14" s="38"/>
      <c r="S14" s="39"/>
      <c r="T14" s="37"/>
      <c r="U14" s="38"/>
      <c r="V14" s="38"/>
      <c r="W14" s="38"/>
      <c r="X14" s="38"/>
      <c r="Y14" s="38"/>
      <c r="Z14" s="39"/>
      <c r="AA14" s="37"/>
      <c r="AB14" s="38"/>
      <c r="AC14" s="38"/>
      <c r="AD14" s="38"/>
      <c r="AE14" s="38"/>
      <c r="AF14" s="38"/>
      <c r="AG14" s="39"/>
      <c r="AH14" s="37"/>
      <c r="AI14" s="38"/>
      <c r="AJ14" s="38"/>
      <c r="AK14" s="38"/>
      <c r="AL14" s="38"/>
      <c r="AM14" s="38"/>
      <c r="AN14" s="39"/>
      <c r="AO14" s="371"/>
      <c r="AP14" s="371"/>
      <c r="AQ14" s="371"/>
      <c r="AR14" s="371"/>
      <c r="AS14" s="371"/>
      <c r="AT14" s="372"/>
    </row>
    <row r="15" spans="1:46" ht="25.5" customHeight="1">
      <c r="B15" s="367"/>
      <c r="C15" s="368"/>
      <c r="D15" s="368"/>
      <c r="E15" s="368"/>
      <c r="F15" s="369"/>
      <c r="G15" s="370"/>
      <c r="H15" s="368"/>
      <c r="I15" s="368"/>
      <c r="J15" s="369"/>
      <c r="K15" s="50"/>
      <c r="L15" s="54"/>
      <c r="M15" s="37"/>
      <c r="N15" s="38"/>
      <c r="O15" s="38"/>
      <c r="P15" s="38"/>
      <c r="Q15" s="38"/>
      <c r="R15" s="38"/>
      <c r="S15" s="39"/>
      <c r="T15" s="37"/>
      <c r="U15" s="38"/>
      <c r="V15" s="38"/>
      <c r="W15" s="38"/>
      <c r="X15" s="38"/>
      <c r="Y15" s="38"/>
      <c r="Z15" s="39"/>
      <c r="AA15" s="37"/>
      <c r="AB15" s="38"/>
      <c r="AC15" s="38"/>
      <c r="AD15" s="38"/>
      <c r="AE15" s="38"/>
      <c r="AF15" s="38"/>
      <c r="AG15" s="39"/>
      <c r="AH15" s="37"/>
      <c r="AI15" s="38"/>
      <c r="AJ15" s="38"/>
      <c r="AK15" s="38"/>
      <c r="AL15" s="38"/>
      <c r="AM15" s="38"/>
      <c r="AN15" s="39"/>
      <c r="AO15" s="371"/>
      <c r="AP15" s="371"/>
      <c r="AQ15" s="371"/>
      <c r="AR15" s="371"/>
      <c r="AS15" s="371"/>
      <c r="AT15" s="372"/>
    </row>
    <row r="16" spans="1:46" ht="24.75" customHeight="1">
      <c r="B16" s="379"/>
      <c r="C16" s="380"/>
      <c r="D16" s="380"/>
      <c r="E16" s="380"/>
      <c r="F16" s="380"/>
      <c r="G16" s="380"/>
      <c r="H16" s="380"/>
      <c r="I16" s="380"/>
      <c r="J16" s="380"/>
      <c r="K16" s="50"/>
      <c r="L16" s="54"/>
      <c r="M16" s="37"/>
      <c r="N16" s="40"/>
      <c r="O16" s="40"/>
      <c r="P16" s="40"/>
      <c r="Q16" s="40"/>
      <c r="R16" s="40"/>
      <c r="S16" s="41"/>
      <c r="T16" s="42"/>
      <c r="U16" s="40"/>
      <c r="V16" s="40"/>
      <c r="W16" s="40"/>
      <c r="X16" s="40"/>
      <c r="Y16" s="40"/>
      <c r="Z16" s="41"/>
      <c r="AA16" s="42"/>
      <c r="AB16" s="40"/>
      <c r="AC16" s="40"/>
      <c r="AD16" s="40"/>
      <c r="AE16" s="40"/>
      <c r="AF16" s="40"/>
      <c r="AG16" s="41"/>
      <c r="AH16" s="42"/>
      <c r="AI16" s="40"/>
      <c r="AJ16" s="40"/>
      <c r="AK16" s="40"/>
      <c r="AL16" s="40"/>
      <c r="AM16" s="40"/>
      <c r="AN16" s="41"/>
      <c r="AO16" s="381"/>
      <c r="AP16" s="382"/>
      <c r="AQ16" s="371"/>
      <c r="AR16" s="381"/>
      <c r="AS16" s="371"/>
      <c r="AT16" s="372"/>
    </row>
    <row r="17" spans="2:46" ht="25.5" customHeight="1">
      <c r="B17" s="379"/>
      <c r="C17" s="380"/>
      <c r="D17" s="380"/>
      <c r="E17" s="380"/>
      <c r="F17" s="380"/>
      <c r="G17" s="380"/>
      <c r="H17" s="380"/>
      <c r="I17" s="380"/>
      <c r="J17" s="380"/>
      <c r="K17" s="50"/>
      <c r="L17" s="54"/>
      <c r="M17" s="42"/>
      <c r="N17" s="40"/>
      <c r="O17" s="40"/>
      <c r="P17" s="40"/>
      <c r="Q17" s="40"/>
      <c r="R17" s="40"/>
      <c r="S17" s="41"/>
      <c r="T17" s="42"/>
      <c r="U17" s="40"/>
      <c r="V17" s="40"/>
      <c r="W17" s="40"/>
      <c r="X17" s="40"/>
      <c r="Y17" s="40"/>
      <c r="Z17" s="41"/>
      <c r="AA17" s="42"/>
      <c r="AB17" s="40"/>
      <c r="AC17" s="40"/>
      <c r="AD17" s="40"/>
      <c r="AE17" s="40"/>
      <c r="AF17" s="40"/>
      <c r="AG17" s="41"/>
      <c r="AH17" s="42"/>
      <c r="AI17" s="40"/>
      <c r="AJ17" s="40"/>
      <c r="AK17" s="40"/>
      <c r="AL17" s="40"/>
      <c r="AM17" s="40"/>
      <c r="AN17" s="41"/>
      <c r="AO17" s="381"/>
      <c r="AP17" s="382"/>
      <c r="AQ17" s="371"/>
      <c r="AR17" s="381"/>
      <c r="AS17" s="371"/>
      <c r="AT17" s="372"/>
    </row>
    <row r="18" spans="2:46" ht="25.5" customHeight="1" thickBot="1">
      <c r="B18" s="390"/>
      <c r="C18" s="391"/>
      <c r="D18" s="391"/>
      <c r="E18" s="391"/>
      <c r="F18" s="391"/>
      <c r="G18" s="391"/>
      <c r="H18" s="391"/>
      <c r="I18" s="391"/>
      <c r="J18" s="391"/>
      <c r="K18" s="52"/>
      <c r="L18" s="49"/>
      <c r="M18" s="31"/>
      <c r="N18" s="32"/>
      <c r="O18" s="32"/>
      <c r="P18" s="32"/>
      <c r="Q18" s="32"/>
      <c r="R18" s="32"/>
      <c r="S18" s="33"/>
      <c r="T18" s="31"/>
      <c r="U18" s="32"/>
      <c r="V18" s="32"/>
      <c r="W18" s="32"/>
      <c r="X18" s="32"/>
      <c r="Y18" s="32"/>
      <c r="Z18" s="33"/>
      <c r="AA18" s="31"/>
      <c r="AB18" s="32"/>
      <c r="AC18" s="32"/>
      <c r="AD18" s="32"/>
      <c r="AE18" s="32"/>
      <c r="AF18" s="32"/>
      <c r="AG18" s="33"/>
      <c r="AH18" s="31"/>
      <c r="AI18" s="32"/>
      <c r="AJ18" s="32"/>
      <c r="AK18" s="32"/>
      <c r="AL18" s="32"/>
      <c r="AM18" s="32"/>
      <c r="AN18" s="33"/>
      <c r="AO18" s="392"/>
      <c r="AP18" s="393"/>
      <c r="AQ18" s="394"/>
      <c r="AR18" s="392"/>
      <c r="AS18" s="394"/>
      <c r="AT18" s="395"/>
    </row>
    <row r="19" spans="2:46" ht="25.5" customHeight="1" thickBot="1">
      <c r="B19" s="9"/>
      <c r="C19" s="9"/>
      <c r="D19" s="9"/>
      <c r="E19" s="9"/>
      <c r="F19" s="9"/>
      <c r="G19" s="9"/>
      <c r="H19" s="9"/>
      <c r="I19" s="9"/>
      <c r="J19" s="9"/>
      <c r="AD19" s="43"/>
      <c r="AE19" s="383" t="s">
        <v>162</v>
      </c>
      <c r="AF19" s="384"/>
      <c r="AG19" s="384"/>
      <c r="AH19" s="384"/>
      <c r="AI19" s="384"/>
      <c r="AJ19" s="384"/>
      <c r="AK19" s="384"/>
      <c r="AL19" s="384"/>
      <c r="AM19" s="384"/>
      <c r="AN19" s="384"/>
      <c r="AO19" s="384"/>
      <c r="AP19" s="385"/>
      <c r="AQ19" s="386"/>
      <c r="AR19" s="387"/>
      <c r="AS19" s="388"/>
      <c r="AT19" s="389"/>
    </row>
    <row r="20" spans="2:46" ht="15" customHeight="1">
      <c r="B20" s="5" t="s">
        <v>139</v>
      </c>
    </row>
    <row r="21" spans="2:46" ht="15" customHeight="1">
      <c r="B21" s="5" t="s">
        <v>62</v>
      </c>
    </row>
    <row r="22" spans="2:46" ht="15" customHeight="1">
      <c r="B22" s="5" t="s">
        <v>136</v>
      </c>
    </row>
    <row r="23" spans="2:46" ht="15" customHeight="1">
      <c r="B23" s="5" t="s">
        <v>140</v>
      </c>
    </row>
    <row r="24" spans="2:46" ht="15" customHeight="1">
      <c r="B24" s="5" t="s">
        <v>141</v>
      </c>
    </row>
    <row r="25" spans="2:46" ht="15" customHeight="1">
      <c r="C25" s="5" t="s">
        <v>138</v>
      </c>
    </row>
    <row r="26" spans="2:46" ht="14.25" customHeight="1">
      <c r="B26" s="55" t="s">
        <v>183</v>
      </c>
    </row>
    <row r="27" spans="2:46" ht="14.25" customHeight="1">
      <c r="B27" s="5"/>
    </row>
    <row r="28" spans="2:46" ht="14.25" customHeight="1">
      <c r="B28" s="5"/>
    </row>
    <row r="29" spans="2:46" ht="14.25" customHeight="1"/>
    <row r="30" spans="2:46" ht="22.5" customHeight="1"/>
    <row r="31" spans="2:46" ht="22.5" customHeight="1"/>
    <row r="32" spans="2:4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row r="52" ht="22.5" customHeight="1"/>
    <row r="53" ht="22.5" customHeight="1"/>
    <row r="54" ht="22.5" customHeight="1"/>
    <row r="55" ht="22.5" customHeight="1"/>
    <row r="56" ht="22.5" customHeight="1"/>
    <row r="57" ht="22.5" customHeight="1"/>
    <row r="58" ht="22.5" customHeight="1"/>
    <row r="59" ht="22.5" customHeight="1"/>
    <row r="60" ht="22.5" customHeight="1"/>
    <row r="61" ht="22.5" customHeight="1"/>
    <row r="62" ht="22.5" customHeight="1"/>
    <row r="63" ht="22.5" customHeight="1"/>
    <row r="6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row r="80" ht="22.5" customHeight="1"/>
    <row r="81" ht="22.5" customHeight="1"/>
    <row r="82" ht="22.5" customHeight="1"/>
    <row r="83" ht="22.5" customHeight="1"/>
    <row r="84" ht="22.5" customHeight="1"/>
    <row r="85" ht="22.5" customHeight="1"/>
    <row r="86" ht="22.5" customHeight="1"/>
    <row r="87" ht="22.5" customHeight="1"/>
    <row r="88" ht="22.5" customHeight="1"/>
    <row r="89" ht="22.5" customHeight="1"/>
    <row r="90" ht="22.5" customHeight="1"/>
    <row r="91" ht="22.5" customHeight="1"/>
    <row r="92" ht="22.5" customHeight="1"/>
    <row r="93" ht="22.5" customHeight="1"/>
    <row r="94" ht="22.5" customHeight="1"/>
    <row r="95" ht="22.5" customHeight="1"/>
    <row r="96"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sheetData>
  <mergeCells count="76">
    <mergeCell ref="AE19:AP19"/>
    <mergeCell ref="AQ19:AR19"/>
    <mergeCell ref="AS19:AT19"/>
    <mergeCell ref="B17:F17"/>
    <mergeCell ref="G17:J17"/>
    <mergeCell ref="AO17:AP17"/>
    <mergeCell ref="AQ17:AR17"/>
    <mergeCell ref="AS17:AT17"/>
    <mergeCell ref="B18:F18"/>
    <mergeCell ref="G18:J18"/>
    <mergeCell ref="AO18:AP18"/>
    <mergeCell ref="AQ18:AR18"/>
    <mergeCell ref="AS18:AT18"/>
    <mergeCell ref="B15:F15"/>
    <mergeCell ref="G15:J15"/>
    <mergeCell ref="AO15:AP15"/>
    <mergeCell ref="AQ15:AR15"/>
    <mergeCell ref="AS15:AT15"/>
    <mergeCell ref="B16:F16"/>
    <mergeCell ref="G16:J16"/>
    <mergeCell ref="AO16:AP16"/>
    <mergeCell ref="AQ16:AR16"/>
    <mergeCell ref="AS16:AT16"/>
    <mergeCell ref="B13:F13"/>
    <mergeCell ref="G13:J13"/>
    <mergeCell ref="AO13:AP13"/>
    <mergeCell ref="AQ13:AR13"/>
    <mergeCell ref="AS13:AT13"/>
    <mergeCell ref="B14:F14"/>
    <mergeCell ref="G14:J14"/>
    <mergeCell ref="AO14:AP14"/>
    <mergeCell ref="AQ14:AR14"/>
    <mergeCell ref="AS14:AT14"/>
    <mergeCell ref="B11:F11"/>
    <mergeCell ref="G11:J11"/>
    <mergeCell ref="AO11:AP11"/>
    <mergeCell ref="AQ11:AR11"/>
    <mergeCell ref="AS11:AT11"/>
    <mergeCell ref="B12:F12"/>
    <mergeCell ref="G12:J12"/>
    <mergeCell ref="AO12:AP12"/>
    <mergeCell ref="AQ12:AR12"/>
    <mergeCell ref="AS12:AT12"/>
    <mergeCell ref="B9:F9"/>
    <mergeCell ref="G9:J9"/>
    <mergeCell ref="AO9:AP9"/>
    <mergeCell ref="AQ9:AR9"/>
    <mergeCell ref="AS9:AT9"/>
    <mergeCell ref="B10:F10"/>
    <mergeCell ref="G10:J10"/>
    <mergeCell ref="AO10:AP10"/>
    <mergeCell ref="AQ10:AR10"/>
    <mergeCell ref="AS10:AT10"/>
    <mergeCell ref="B7:F7"/>
    <mergeCell ref="G7:J7"/>
    <mergeCell ref="AO7:AP7"/>
    <mergeCell ref="AQ7:AR7"/>
    <mergeCell ref="AS7:AT7"/>
    <mergeCell ref="B8:F8"/>
    <mergeCell ref="G8:J8"/>
    <mergeCell ref="AO8:AP8"/>
    <mergeCell ref="AQ8:AR8"/>
    <mergeCell ref="AS8:AT8"/>
    <mergeCell ref="AS4:AT6"/>
    <mergeCell ref="B3:D3"/>
    <mergeCell ref="F3:G3"/>
    <mergeCell ref="B4:F6"/>
    <mergeCell ref="G4:J6"/>
    <mergeCell ref="K4:K6"/>
    <mergeCell ref="M4:S4"/>
    <mergeCell ref="T4:Z4"/>
    <mergeCell ref="AA4:AG4"/>
    <mergeCell ref="AH4:AN4"/>
    <mergeCell ref="AO4:AP6"/>
    <mergeCell ref="AQ4:AR6"/>
    <mergeCell ref="L4:L6"/>
  </mergeCells>
  <phoneticPr fontId="3"/>
  <dataValidations count="2">
    <dataValidation type="list" allowBlank="1" showInputMessage="1" showErrorMessage="1" sqref="K7:K18" xr:uid="{00000000-0002-0000-0200-000000000000}">
      <formula1>"Ａ,Ｂ,Ｃ,Ｄ"</formula1>
    </dataValidation>
    <dataValidation type="list" allowBlank="1" showInputMessage="1" showErrorMessage="1" sqref="L7:L18" xr:uid="{00000000-0002-0000-0200-000001000000}">
      <formula1>"○"</formula1>
    </dataValidation>
  </dataValidations>
  <pageMargins left="0.19685039370078741" right="0.19685039370078741" top="0.59055118110236227" bottom="0.59055118110236227" header="0.51181102362204722" footer="0.19685039370078741"/>
  <pageSetup paperSize="9" scale="91" orientation="landscape" r:id="rId1"/>
  <headerFooter alignWithMargins="0">
    <oddFooter>&amp;C3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4"/>
  <sheetViews>
    <sheetView showGridLines="0" view="pageBreakPreview" zoomScaleNormal="100" zoomScaleSheetLayoutView="100" workbookViewId="0">
      <selection activeCell="A2" sqref="A2"/>
    </sheetView>
  </sheetViews>
  <sheetFormatPr defaultColWidth="3.77734375" defaultRowHeight="22.5" customHeight="1"/>
  <cols>
    <col min="1" max="1" width="2.44140625" style="2" customWidth="1"/>
  </cols>
  <sheetData>
    <row r="1" spans="1:36" ht="22.5" customHeight="1">
      <c r="A1" s="2" t="s">
        <v>251</v>
      </c>
    </row>
    <row r="2" spans="1:36" ht="22.5" customHeight="1" thickBot="1">
      <c r="B2" t="s">
        <v>163</v>
      </c>
    </row>
    <row r="3" spans="1:36" ht="22.5" customHeight="1">
      <c r="B3" s="396" t="s">
        <v>66</v>
      </c>
      <c r="C3" s="397"/>
      <c r="D3" s="397"/>
      <c r="E3" s="397"/>
      <c r="F3" s="397"/>
      <c r="G3" s="397"/>
      <c r="H3" s="397" t="s">
        <v>164</v>
      </c>
      <c r="I3" s="397"/>
      <c r="J3" s="397"/>
      <c r="K3" s="397"/>
      <c r="L3" s="397"/>
      <c r="M3" s="397"/>
      <c r="N3" s="326" t="s">
        <v>71</v>
      </c>
      <c r="O3" s="324"/>
      <c r="P3" s="324"/>
      <c r="Q3" s="325"/>
      <c r="R3" s="397" t="s">
        <v>69</v>
      </c>
      <c r="S3" s="397"/>
      <c r="T3" s="397"/>
      <c r="U3" s="397"/>
      <c r="V3" s="397"/>
      <c r="W3" s="397"/>
      <c r="X3" s="397"/>
      <c r="Y3" s="397"/>
      <c r="Z3" s="397"/>
      <c r="AA3" s="397"/>
      <c r="AB3" s="397"/>
      <c r="AC3" s="397"/>
      <c r="AD3" s="397"/>
      <c r="AE3" s="397"/>
      <c r="AF3" s="397"/>
      <c r="AG3" s="397"/>
      <c r="AH3" s="397"/>
      <c r="AI3" s="397"/>
      <c r="AJ3" s="398"/>
    </row>
    <row r="4" spans="1:36" ht="22.5" customHeight="1">
      <c r="B4" s="399" t="s">
        <v>67</v>
      </c>
      <c r="C4" s="296"/>
      <c r="D4" s="296"/>
      <c r="E4" s="296"/>
      <c r="F4" s="296"/>
      <c r="G4" s="296"/>
      <c r="H4" s="400"/>
      <c r="I4" s="401"/>
      <c r="J4" s="401"/>
      <c r="K4" s="401"/>
      <c r="L4" s="401"/>
      <c r="M4" s="402"/>
      <c r="N4" s="403"/>
      <c r="O4" s="404"/>
      <c r="P4" s="404"/>
      <c r="Q4" s="405"/>
      <c r="R4" s="262"/>
      <c r="S4" s="262"/>
      <c r="T4" s="262"/>
      <c r="U4" s="262"/>
      <c r="V4" s="262"/>
      <c r="W4" s="262"/>
      <c r="X4" s="262"/>
      <c r="Y4" s="262"/>
      <c r="Z4" s="262"/>
      <c r="AA4" s="262"/>
      <c r="AB4" s="262"/>
      <c r="AC4" s="262"/>
      <c r="AD4" s="262"/>
      <c r="AE4" s="262"/>
      <c r="AF4" s="262"/>
      <c r="AG4" s="262"/>
      <c r="AH4" s="262"/>
      <c r="AI4" s="262"/>
      <c r="AJ4" s="406"/>
    </row>
    <row r="5" spans="1:36" ht="22.5" customHeight="1">
      <c r="B5" s="407" t="s">
        <v>68</v>
      </c>
      <c r="C5" s="408"/>
      <c r="D5" s="408"/>
      <c r="E5" s="408"/>
      <c r="F5" s="408"/>
      <c r="G5" s="409"/>
      <c r="H5" s="400"/>
      <c r="I5" s="401"/>
      <c r="J5" s="401"/>
      <c r="K5" s="401"/>
      <c r="L5" s="401"/>
      <c r="M5" s="402"/>
      <c r="N5" s="403"/>
      <c r="O5" s="404"/>
      <c r="P5" s="404"/>
      <c r="Q5" s="405"/>
      <c r="R5" s="262"/>
      <c r="S5" s="262"/>
      <c r="T5" s="262"/>
      <c r="U5" s="262"/>
      <c r="V5" s="262"/>
      <c r="W5" s="262"/>
      <c r="X5" s="262"/>
      <c r="Y5" s="262"/>
      <c r="Z5" s="262"/>
      <c r="AA5" s="262"/>
      <c r="AB5" s="262"/>
      <c r="AC5" s="262"/>
      <c r="AD5" s="262"/>
      <c r="AE5" s="262"/>
      <c r="AF5" s="262"/>
      <c r="AG5" s="262"/>
      <c r="AH5" s="262"/>
      <c r="AI5" s="262"/>
      <c r="AJ5" s="406"/>
    </row>
    <row r="6" spans="1:36" ht="22.5" customHeight="1">
      <c r="B6" s="399" t="s">
        <v>13</v>
      </c>
      <c r="C6" s="296"/>
      <c r="D6" s="296"/>
      <c r="E6" s="296"/>
      <c r="F6" s="296"/>
      <c r="G6" s="296"/>
      <c r="H6" s="400"/>
      <c r="I6" s="401"/>
      <c r="J6" s="401"/>
      <c r="K6" s="401"/>
      <c r="L6" s="401"/>
      <c r="M6" s="402"/>
      <c r="N6" s="403"/>
      <c r="O6" s="404"/>
      <c r="P6" s="404"/>
      <c r="Q6" s="405"/>
      <c r="R6" s="262"/>
      <c r="S6" s="262"/>
      <c r="T6" s="262"/>
      <c r="U6" s="262"/>
      <c r="V6" s="262"/>
      <c r="W6" s="262"/>
      <c r="X6" s="262"/>
      <c r="Y6" s="262"/>
      <c r="Z6" s="262"/>
      <c r="AA6" s="262"/>
      <c r="AB6" s="262"/>
      <c r="AC6" s="262"/>
      <c r="AD6" s="262"/>
      <c r="AE6" s="262"/>
      <c r="AF6" s="262"/>
      <c r="AG6" s="262"/>
      <c r="AH6" s="262"/>
      <c r="AI6" s="262"/>
      <c r="AJ6" s="406"/>
    </row>
    <row r="7" spans="1:36" ht="22.5" customHeight="1">
      <c r="B7" s="410" t="s">
        <v>5</v>
      </c>
      <c r="C7" s="401"/>
      <c r="D7" s="401"/>
      <c r="E7" s="401"/>
      <c r="F7" s="401"/>
      <c r="G7" s="402"/>
      <c r="H7" s="400"/>
      <c r="I7" s="401"/>
      <c r="J7" s="401"/>
      <c r="K7" s="401"/>
      <c r="L7" s="401"/>
      <c r="M7" s="402"/>
      <c r="N7" s="403"/>
      <c r="O7" s="404"/>
      <c r="P7" s="404"/>
      <c r="Q7" s="405"/>
      <c r="R7" s="262"/>
      <c r="S7" s="262"/>
      <c r="T7" s="262"/>
      <c r="U7" s="262"/>
      <c r="V7" s="262"/>
      <c r="W7" s="262"/>
      <c r="X7" s="262"/>
      <c r="Y7" s="262"/>
      <c r="Z7" s="262"/>
      <c r="AA7" s="262"/>
      <c r="AB7" s="262"/>
      <c r="AC7" s="262"/>
      <c r="AD7" s="262"/>
      <c r="AE7" s="262"/>
      <c r="AF7" s="262"/>
      <c r="AG7" s="262"/>
      <c r="AH7" s="262"/>
      <c r="AI7" s="262"/>
      <c r="AJ7" s="406"/>
    </row>
    <row r="8" spans="1:36" ht="22.5" customHeight="1">
      <c r="B8" s="411"/>
      <c r="C8" s="401"/>
      <c r="D8" s="401"/>
      <c r="E8" s="401"/>
      <c r="F8" s="401"/>
      <c r="G8" s="402"/>
      <c r="H8" s="400"/>
      <c r="I8" s="401"/>
      <c r="J8" s="401"/>
      <c r="K8" s="401"/>
      <c r="L8" s="401"/>
      <c r="M8" s="402"/>
      <c r="N8" s="403"/>
      <c r="O8" s="404"/>
      <c r="P8" s="404"/>
      <c r="Q8" s="405"/>
      <c r="R8" s="262"/>
      <c r="S8" s="262"/>
      <c r="T8" s="262"/>
      <c r="U8" s="262"/>
      <c r="V8" s="262"/>
      <c r="W8" s="262"/>
      <c r="X8" s="262"/>
      <c r="Y8" s="262"/>
      <c r="Z8" s="262"/>
      <c r="AA8" s="262"/>
      <c r="AB8" s="262"/>
      <c r="AC8" s="262"/>
      <c r="AD8" s="262"/>
      <c r="AE8" s="262"/>
      <c r="AF8" s="262"/>
      <c r="AG8" s="262"/>
      <c r="AH8" s="262"/>
      <c r="AI8" s="262"/>
      <c r="AJ8" s="406"/>
    </row>
    <row r="9" spans="1:36" ht="22.5" customHeight="1" thickBot="1">
      <c r="B9" s="412"/>
      <c r="C9" s="413"/>
      <c r="D9" s="413"/>
      <c r="E9" s="413"/>
      <c r="F9" s="413"/>
      <c r="G9" s="414"/>
      <c r="H9" s="415"/>
      <c r="I9" s="413"/>
      <c r="J9" s="413"/>
      <c r="K9" s="413"/>
      <c r="L9" s="413"/>
      <c r="M9" s="414"/>
      <c r="N9" s="403"/>
      <c r="O9" s="404"/>
      <c r="P9" s="404"/>
      <c r="Q9" s="405"/>
      <c r="R9" s="416"/>
      <c r="S9" s="416"/>
      <c r="T9" s="416"/>
      <c r="U9" s="416"/>
      <c r="V9" s="416"/>
      <c r="W9" s="416"/>
      <c r="X9" s="416"/>
      <c r="Y9" s="416"/>
      <c r="Z9" s="416"/>
      <c r="AA9" s="416"/>
      <c r="AB9" s="416"/>
      <c r="AC9" s="416"/>
      <c r="AD9" s="416"/>
      <c r="AE9" s="416"/>
      <c r="AF9" s="416"/>
      <c r="AG9" s="416"/>
      <c r="AH9" s="416"/>
      <c r="AI9" s="416"/>
      <c r="AJ9" s="417"/>
    </row>
    <row r="10" spans="1:36" ht="14.4">
      <c r="B10" s="5" t="s">
        <v>142</v>
      </c>
    </row>
    <row r="11" spans="1:36" ht="14.4">
      <c r="B11" s="5" t="s">
        <v>143</v>
      </c>
    </row>
    <row r="12" spans="1:36" ht="7.5" customHeight="1" thickBot="1"/>
    <row r="13" spans="1:36" ht="22.5" customHeight="1">
      <c r="A13"/>
      <c r="B13" s="433" t="s">
        <v>70</v>
      </c>
      <c r="C13" s="434"/>
      <c r="D13" s="434"/>
      <c r="E13" s="434"/>
      <c r="F13" s="434"/>
      <c r="G13" s="434"/>
      <c r="H13" s="434"/>
      <c r="I13" s="434"/>
      <c r="J13" s="435"/>
      <c r="K13" s="418"/>
      <c r="L13" s="419"/>
      <c r="M13" s="419"/>
      <c r="N13" s="419"/>
      <c r="O13" s="419"/>
      <c r="P13" s="419"/>
      <c r="Q13" s="419"/>
      <c r="R13" s="419"/>
      <c r="S13" s="419"/>
      <c r="T13" s="419"/>
      <c r="U13" s="420"/>
    </row>
    <row r="14" spans="1:36" ht="22.5" customHeight="1" thickBot="1">
      <c r="A14"/>
      <c r="B14" s="332" t="s">
        <v>72</v>
      </c>
      <c r="C14" s="333"/>
      <c r="D14" s="333"/>
      <c r="E14" s="333"/>
      <c r="F14" s="333"/>
      <c r="G14" s="333"/>
      <c r="H14" s="333"/>
      <c r="I14" s="333"/>
      <c r="J14" s="334"/>
      <c r="K14" s="430"/>
      <c r="L14" s="431"/>
      <c r="M14" s="431"/>
      <c r="N14" s="431"/>
      <c r="O14" s="431"/>
      <c r="P14" s="431"/>
      <c r="Q14" s="431"/>
      <c r="R14" s="431"/>
      <c r="S14" s="431"/>
      <c r="T14" s="431"/>
      <c r="U14" s="432"/>
    </row>
    <row r="15" spans="1:36" ht="15" customHeight="1"/>
    <row r="16" spans="1:36" ht="22.5" customHeight="1" thickBot="1">
      <c r="A16"/>
      <c r="B16" t="s">
        <v>165</v>
      </c>
    </row>
    <row r="17" spans="1:36" ht="19.95" customHeight="1">
      <c r="A17"/>
      <c r="B17" s="421" t="s">
        <v>11</v>
      </c>
      <c r="C17" s="363"/>
      <c r="D17" s="363"/>
      <c r="E17" s="363"/>
      <c r="F17" s="363"/>
      <c r="G17" s="363"/>
      <c r="H17" s="424"/>
      <c r="I17" s="424"/>
      <c r="J17" s="424"/>
      <c r="K17" s="424"/>
      <c r="L17" s="397" t="s">
        <v>166</v>
      </c>
      <c r="M17" s="397"/>
      <c r="N17" s="397"/>
      <c r="O17" s="426"/>
      <c r="P17" s="426"/>
      <c r="Q17" s="426"/>
      <c r="R17" s="426"/>
      <c r="S17" s="426"/>
      <c r="T17" s="426"/>
      <c r="U17" s="426"/>
      <c r="V17" s="426"/>
      <c r="W17" s="426"/>
      <c r="X17" s="426"/>
      <c r="Y17" s="426"/>
      <c r="Z17" s="426"/>
      <c r="AA17" s="426"/>
      <c r="AB17" s="426"/>
      <c r="AC17" s="426"/>
      <c r="AD17" s="426"/>
      <c r="AE17" s="426"/>
      <c r="AF17" s="426"/>
      <c r="AG17" s="426"/>
      <c r="AH17" s="426"/>
      <c r="AI17" s="427"/>
    </row>
    <row r="18" spans="1:36" ht="19.95" customHeight="1">
      <c r="A18"/>
      <c r="B18" s="422"/>
      <c r="C18" s="423"/>
      <c r="D18" s="423"/>
      <c r="E18" s="423"/>
      <c r="F18" s="423"/>
      <c r="G18" s="423"/>
      <c r="H18" s="425"/>
      <c r="I18" s="425"/>
      <c r="J18" s="425"/>
      <c r="K18" s="425"/>
      <c r="L18" s="296" t="s">
        <v>6</v>
      </c>
      <c r="M18" s="296"/>
      <c r="N18" s="428" t="s">
        <v>167</v>
      </c>
      <c r="O18" s="428"/>
      <c r="P18" s="428"/>
      <c r="Q18" s="428"/>
      <c r="R18" s="428"/>
      <c r="S18" s="428"/>
      <c r="T18" s="296" t="s">
        <v>7</v>
      </c>
      <c r="U18" s="296"/>
      <c r="V18" s="428" t="s">
        <v>168</v>
      </c>
      <c r="W18" s="428"/>
      <c r="X18" s="428"/>
      <c r="Y18" s="428"/>
      <c r="Z18" s="428"/>
      <c r="AA18" s="428"/>
      <c r="AB18" s="296" t="s">
        <v>8</v>
      </c>
      <c r="AC18" s="296"/>
      <c r="AD18" s="428" t="s">
        <v>168</v>
      </c>
      <c r="AE18" s="428"/>
      <c r="AF18" s="428"/>
      <c r="AG18" s="428"/>
      <c r="AH18" s="428"/>
      <c r="AI18" s="429"/>
    </row>
    <row r="19" spans="1:36" ht="25.05" customHeight="1">
      <c r="A19"/>
      <c r="B19" s="422" t="s">
        <v>169</v>
      </c>
      <c r="C19" s="423"/>
      <c r="D19" s="423"/>
      <c r="E19" s="423"/>
      <c r="F19" s="423"/>
      <c r="G19" s="423"/>
      <c r="H19" s="423" t="s">
        <v>6</v>
      </c>
      <c r="I19" s="423"/>
      <c r="J19" s="436"/>
      <c r="K19" s="436"/>
      <c r="L19" s="436"/>
      <c r="M19" s="44" t="s">
        <v>10</v>
      </c>
      <c r="N19" s="423" t="s">
        <v>7</v>
      </c>
      <c r="O19" s="423"/>
      <c r="P19" s="436"/>
      <c r="Q19" s="436"/>
      <c r="R19" s="436"/>
      <c r="S19" s="44" t="s">
        <v>10</v>
      </c>
      <c r="T19" s="423" t="s">
        <v>8</v>
      </c>
      <c r="U19" s="423"/>
      <c r="V19" s="436"/>
      <c r="W19" s="436"/>
      <c r="X19" s="436"/>
      <c r="Y19" s="44" t="s">
        <v>10</v>
      </c>
      <c r="Z19" s="296" t="s">
        <v>170</v>
      </c>
      <c r="AA19" s="296"/>
      <c r="AB19" s="296"/>
      <c r="AC19" s="296"/>
      <c r="AD19" s="296"/>
      <c r="AE19" s="262"/>
      <c r="AF19" s="262"/>
      <c r="AG19" s="262"/>
      <c r="AH19" s="262"/>
      <c r="AI19" s="45" t="s">
        <v>10</v>
      </c>
    </row>
    <row r="20" spans="1:36" ht="25.05" customHeight="1">
      <c r="A20"/>
      <c r="B20" s="422" t="s">
        <v>16</v>
      </c>
      <c r="C20" s="423"/>
      <c r="D20" s="423"/>
      <c r="E20" s="423"/>
      <c r="F20" s="423"/>
      <c r="G20" s="423"/>
      <c r="H20" s="425"/>
      <c r="I20" s="425"/>
      <c r="J20" s="425"/>
      <c r="K20" s="425"/>
      <c r="L20" s="296" t="s">
        <v>171</v>
      </c>
      <c r="M20" s="296"/>
      <c r="N20" s="296"/>
      <c r="O20" s="371"/>
      <c r="P20" s="371"/>
      <c r="Q20" s="371"/>
      <c r="R20" s="371"/>
      <c r="S20" s="371"/>
      <c r="T20" s="371"/>
      <c r="U20" s="371"/>
      <c r="V20" s="371"/>
      <c r="W20" s="371"/>
      <c r="X20" s="371"/>
      <c r="Y20" s="371"/>
      <c r="Z20" s="371"/>
      <c r="AA20" s="371"/>
      <c r="AB20" s="371"/>
      <c r="AC20" s="371"/>
      <c r="AD20" s="371"/>
      <c r="AE20" s="371"/>
      <c r="AF20" s="371"/>
      <c r="AG20" s="371"/>
      <c r="AH20" s="371"/>
      <c r="AI20" s="372"/>
    </row>
    <row r="21" spans="1:36" ht="25.05" customHeight="1">
      <c r="A21"/>
      <c r="B21" s="399" t="s">
        <v>17</v>
      </c>
      <c r="C21" s="296"/>
      <c r="D21" s="296"/>
      <c r="E21" s="296"/>
      <c r="F21" s="296"/>
      <c r="G21" s="296"/>
      <c r="H21" s="425"/>
      <c r="I21" s="425"/>
      <c r="J21" s="425"/>
      <c r="K21" s="425"/>
      <c r="L21" s="296" t="s">
        <v>166</v>
      </c>
      <c r="M21" s="296"/>
      <c r="N21" s="296"/>
      <c r="O21" s="262"/>
      <c r="P21" s="262"/>
      <c r="Q21" s="262"/>
      <c r="R21" s="262"/>
      <c r="S21" s="262"/>
      <c r="T21" s="262"/>
      <c r="U21" s="262"/>
      <c r="V21" s="262"/>
      <c r="W21" s="262"/>
      <c r="X21" s="262"/>
      <c r="Y21" s="262"/>
      <c r="Z21" s="262"/>
      <c r="AA21" s="437" t="s">
        <v>172</v>
      </c>
      <c r="AB21" s="437"/>
      <c r="AC21" s="437"/>
      <c r="AD21" s="437"/>
      <c r="AE21" s="437"/>
      <c r="AF21" s="437"/>
      <c r="AG21" s="437"/>
      <c r="AH21" s="437"/>
      <c r="AI21" s="438"/>
    </row>
    <row r="22" spans="1:36" ht="25.05" customHeight="1">
      <c r="A22"/>
      <c r="B22" s="422" t="s">
        <v>18</v>
      </c>
      <c r="C22" s="423"/>
      <c r="D22" s="423"/>
      <c r="E22" s="423"/>
      <c r="F22" s="423"/>
      <c r="G22" s="423"/>
      <c r="H22" s="425"/>
      <c r="I22" s="425"/>
      <c r="J22" s="425"/>
      <c r="K22" s="425"/>
      <c r="L22" s="296" t="s">
        <v>173</v>
      </c>
      <c r="M22" s="296"/>
      <c r="N22" s="296"/>
      <c r="O22" s="262"/>
      <c r="P22" s="262"/>
      <c r="Q22" s="262"/>
      <c r="R22" s="46" t="s">
        <v>154</v>
      </c>
      <c r="S22" s="262"/>
      <c r="T22" s="262"/>
      <c r="U22" s="46" t="s">
        <v>155</v>
      </c>
      <c r="V22" s="262"/>
      <c r="W22" s="262"/>
      <c r="X22" s="46" t="s">
        <v>156</v>
      </c>
      <c r="Y22" s="439"/>
      <c r="Z22" s="439"/>
      <c r="AA22" s="437" t="s">
        <v>172</v>
      </c>
      <c r="AB22" s="437"/>
      <c r="AC22" s="437"/>
      <c r="AD22" s="437"/>
      <c r="AE22" s="437"/>
      <c r="AF22" s="437"/>
      <c r="AG22" s="437"/>
      <c r="AH22" s="437"/>
      <c r="AI22" s="438"/>
    </row>
    <row r="23" spans="1:36" ht="25.05" customHeight="1">
      <c r="A23"/>
      <c r="B23" s="399" t="s">
        <v>19</v>
      </c>
      <c r="C23" s="296"/>
      <c r="D23" s="296"/>
      <c r="E23" s="296"/>
      <c r="F23" s="296"/>
      <c r="G23" s="296"/>
      <c r="H23" s="425"/>
      <c r="I23" s="425"/>
      <c r="J23" s="425"/>
      <c r="K23" s="425"/>
      <c r="L23" s="296" t="s">
        <v>174</v>
      </c>
      <c r="M23" s="296"/>
      <c r="N23" s="296"/>
      <c r="O23" s="262"/>
      <c r="P23" s="262"/>
      <c r="Q23" s="262"/>
      <c r="R23" s="46" t="s">
        <v>154</v>
      </c>
      <c r="S23" s="262"/>
      <c r="T23" s="262"/>
      <c r="U23" s="46" t="s">
        <v>155</v>
      </c>
      <c r="V23" s="262"/>
      <c r="W23" s="262"/>
      <c r="X23" s="46" t="s">
        <v>156</v>
      </c>
      <c r="Y23" s="439"/>
      <c r="Z23" s="439"/>
      <c r="AA23" s="437" t="s">
        <v>172</v>
      </c>
      <c r="AB23" s="437"/>
      <c r="AC23" s="437"/>
      <c r="AD23" s="437"/>
      <c r="AE23" s="437"/>
      <c r="AF23" s="437"/>
      <c r="AG23" s="437"/>
      <c r="AH23" s="437"/>
      <c r="AI23" s="438"/>
    </row>
    <row r="24" spans="1:36" ht="22.5" customHeight="1" thickBot="1">
      <c r="B24" s="440" t="s">
        <v>184</v>
      </c>
      <c r="C24" s="301"/>
      <c r="D24" s="301"/>
      <c r="E24" s="301"/>
      <c r="F24" s="301"/>
      <c r="G24" s="301"/>
      <c r="H24" s="443"/>
      <c r="I24" s="443"/>
      <c r="J24" s="443"/>
      <c r="K24" s="443"/>
      <c r="L24" s="301" t="s">
        <v>186</v>
      </c>
      <c r="M24" s="301"/>
      <c r="N24" s="301"/>
      <c r="O24" s="416"/>
      <c r="P24" s="416"/>
      <c r="Q24" s="416"/>
      <c r="R24" s="301" t="s">
        <v>185</v>
      </c>
      <c r="S24" s="301"/>
      <c r="T24" s="301"/>
      <c r="U24" s="301"/>
      <c r="V24" s="443"/>
      <c r="W24" s="443"/>
      <c r="X24" s="443"/>
      <c r="Y24" s="443"/>
      <c r="Z24" s="443"/>
      <c r="AA24" s="441"/>
      <c r="AB24" s="441"/>
      <c r="AC24" s="441"/>
      <c r="AD24" s="441"/>
      <c r="AE24" s="441"/>
      <c r="AF24" s="441"/>
      <c r="AG24" s="441"/>
      <c r="AH24" s="441"/>
      <c r="AI24" s="442"/>
    </row>
    <row r="25" spans="1:36" ht="22.5" customHeight="1">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22.5" customHeight="1">
      <c r="B26" s="4"/>
      <c r="C26" s="4"/>
      <c r="D26" s="4"/>
      <c r="E26" s="4"/>
      <c r="F26" s="4"/>
      <c r="G26" s="4"/>
      <c r="H26" s="4"/>
      <c r="I26" s="4"/>
      <c r="J26" s="4"/>
      <c r="K26" s="4"/>
      <c r="L26" s="4"/>
      <c r="M26" s="4"/>
      <c r="N26" s="4"/>
      <c r="O26" s="4"/>
      <c r="P26" s="4"/>
      <c r="Q26" s="4"/>
      <c r="R26" s="4"/>
      <c r="S26" s="4"/>
      <c r="X26" s="4"/>
      <c r="Y26" s="4"/>
      <c r="Z26" s="4"/>
      <c r="AA26" s="4"/>
      <c r="AB26" s="4"/>
      <c r="AC26" s="4"/>
      <c r="AD26" s="4"/>
      <c r="AE26" s="4"/>
      <c r="AF26" s="4"/>
      <c r="AG26" s="4"/>
      <c r="AH26" s="4"/>
      <c r="AI26" s="4"/>
      <c r="AJ26" s="4"/>
    </row>
    <row r="27" spans="1:36" ht="22.5" customHeight="1">
      <c r="B27" s="4"/>
      <c r="C27" s="4"/>
      <c r="D27" s="4"/>
      <c r="E27" s="4"/>
      <c r="F27" s="4"/>
      <c r="G27" s="4"/>
      <c r="H27" s="4"/>
      <c r="I27" s="4"/>
      <c r="J27" s="4"/>
      <c r="K27" s="4"/>
      <c r="L27" s="4"/>
      <c r="M27" s="4"/>
      <c r="N27" s="4"/>
      <c r="O27" s="4"/>
      <c r="P27" s="4"/>
      <c r="Q27" s="4"/>
      <c r="R27" s="4"/>
      <c r="S27" s="4"/>
      <c r="X27" s="4"/>
      <c r="Y27" s="4"/>
      <c r="Z27" s="4"/>
      <c r="AA27" s="4"/>
      <c r="AB27" s="4"/>
      <c r="AC27" s="4"/>
      <c r="AD27" s="4"/>
      <c r="AE27" s="4"/>
      <c r="AF27" s="4"/>
      <c r="AG27" s="4"/>
      <c r="AH27" s="4"/>
      <c r="AI27" s="4"/>
      <c r="AJ27" s="4"/>
    </row>
    <row r="28" spans="1:36" ht="22.5" customHeight="1">
      <c r="B28" s="4"/>
      <c r="C28" s="4"/>
      <c r="D28" s="4"/>
      <c r="E28" s="4"/>
      <c r="F28" s="4"/>
      <c r="G28" s="4"/>
      <c r="H28" s="4"/>
      <c r="I28" s="4"/>
      <c r="J28" s="4"/>
      <c r="K28" s="4"/>
      <c r="L28" s="4"/>
      <c r="M28" s="4"/>
      <c r="N28" s="4"/>
      <c r="O28" s="4"/>
      <c r="P28" s="4"/>
      <c r="Q28" s="4"/>
      <c r="R28" s="4"/>
      <c r="S28" s="4"/>
      <c r="X28" s="4"/>
      <c r="Y28" s="4"/>
      <c r="Z28" s="4"/>
      <c r="AA28" s="4"/>
      <c r="AB28" s="4"/>
      <c r="AC28" s="4"/>
      <c r="AD28" s="4"/>
      <c r="AE28" s="4"/>
      <c r="AF28" s="4"/>
      <c r="AG28" s="4"/>
      <c r="AH28" s="4"/>
      <c r="AI28" s="4"/>
      <c r="AJ28" s="4"/>
    </row>
    <row r="29" spans="1:36" ht="22.5" customHeight="1">
      <c r="B29" s="4"/>
      <c r="C29" s="4"/>
      <c r="D29" s="4"/>
      <c r="E29" s="4"/>
      <c r="F29" s="4"/>
      <c r="G29" s="4"/>
      <c r="H29" s="4"/>
      <c r="I29" s="4"/>
      <c r="J29" s="4"/>
      <c r="K29" s="4"/>
      <c r="L29" s="4"/>
      <c r="M29" s="4"/>
      <c r="N29" s="4"/>
      <c r="O29" s="4"/>
      <c r="P29" s="4"/>
      <c r="Q29" s="4"/>
      <c r="R29" s="4"/>
      <c r="S29" s="4"/>
      <c r="X29" s="4"/>
      <c r="Y29" s="4"/>
      <c r="Z29" s="4"/>
      <c r="AA29" s="4"/>
      <c r="AB29" s="4"/>
      <c r="AC29" s="4"/>
      <c r="AD29" s="4"/>
      <c r="AE29" s="4"/>
      <c r="AF29" s="4"/>
      <c r="AG29" s="4"/>
      <c r="AH29" s="4"/>
      <c r="AI29" s="4"/>
      <c r="AJ29" s="4"/>
    </row>
    <row r="30" spans="1:36" ht="22.5" customHeight="1">
      <c r="B30" s="4"/>
      <c r="C30" s="4"/>
      <c r="D30" s="4"/>
      <c r="E30" s="4"/>
      <c r="F30" s="4"/>
      <c r="G30" s="4"/>
      <c r="H30" s="4"/>
      <c r="I30" s="4"/>
      <c r="J30" s="4"/>
      <c r="K30" s="4"/>
      <c r="L30" s="4"/>
      <c r="M30" s="4"/>
      <c r="N30" s="4"/>
      <c r="O30" s="4"/>
      <c r="P30" s="4"/>
      <c r="Q30" s="4"/>
      <c r="R30" s="4"/>
      <c r="S30" s="4"/>
      <c r="X30" s="4"/>
      <c r="Y30" s="4"/>
      <c r="Z30" s="4"/>
      <c r="AA30" s="4"/>
      <c r="AB30" s="4"/>
      <c r="AC30" s="4"/>
      <c r="AD30" s="4"/>
      <c r="AE30" s="4"/>
      <c r="AF30" s="4"/>
      <c r="AG30" s="4"/>
      <c r="AH30" s="4"/>
      <c r="AI30" s="4"/>
      <c r="AJ30" s="4"/>
    </row>
    <row r="33" spans="2:21" ht="22.5" customHeight="1">
      <c r="B33" s="4"/>
      <c r="C33" s="4"/>
      <c r="D33" s="4"/>
      <c r="E33" s="4"/>
      <c r="J33" s="4"/>
      <c r="K33" s="4"/>
      <c r="L33" s="4"/>
      <c r="M33" s="4"/>
      <c r="R33" s="4"/>
      <c r="S33" s="4"/>
      <c r="T33" s="4"/>
      <c r="U33" s="4"/>
    </row>
    <row r="34" spans="2:21" ht="22.5" customHeight="1">
      <c r="B34" s="4"/>
      <c r="C34" s="4"/>
      <c r="D34" s="4"/>
      <c r="E34" s="4"/>
      <c r="J34" s="4"/>
      <c r="K34" s="4"/>
      <c r="L34" s="4"/>
      <c r="M34" s="4"/>
      <c r="R34" s="4"/>
      <c r="S34" s="4"/>
      <c r="T34" s="4"/>
      <c r="U34" s="4"/>
    </row>
  </sheetData>
  <dataConsolidate/>
  <mergeCells count="84">
    <mergeCell ref="B24:G24"/>
    <mergeCell ref="AA24:AI24"/>
    <mergeCell ref="L24:N24"/>
    <mergeCell ref="O24:Q24"/>
    <mergeCell ref="R24:U24"/>
    <mergeCell ref="V24:Z24"/>
    <mergeCell ref="H24:K24"/>
    <mergeCell ref="AA23:AI23"/>
    <mergeCell ref="V22:W22"/>
    <mergeCell ref="Y22:Z22"/>
    <mergeCell ref="AA22:AI22"/>
    <mergeCell ref="B23:G23"/>
    <mergeCell ref="H23:K23"/>
    <mergeCell ref="L23:N23"/>
    <mergeCell ref="O23:Q23"/>
    <mergeCell ref="S23:T23"/>
    <mergeCell ref="V23:W23"/>
    <mergeCell ref="Y23:Z23"/>
    <mergeCell ref="B22:G22"/>
    <mergeCell ref="H22:K22"/>
    <mergeCell ref="L22:N22"/>
    <mergeCell ref="O22:Q22"/>
    <mergeCell ref="S22:T22"/>
    <mergeCell ref="B21:G21"/>
    <mergeCell ref="H21:K21"/>
    <mergeCell ref="L21:N21"/>
    <mergeCell ref="O21:Z21"/>
    <mergeCell ref="AA21:AI21"/>
    <mergeCell ref="V19:X19"/>
    <mergeCell ref="Z19:AD19"/>
    <mergeCell ref="AE19:AH19"/>
    <mergeCell ref="B20:G20"/>
    <mergeCell ref="H20:K20"/>
    <mergeCell ref="L20:N20"/>
    <mergeCell ref="O20:AI20"/>
    <mergeCell ref="B19:G19"/>
    <mergeCell ref="H19:I19"/>
    <mergeCell ref="J19:L19"/>
    <mergeCell ref="N19:O19"/>
    <mergeCell ref="P19:R19"/>
    <mergeCell ref="T19:U19"/>
    <mergeCell ref="K13:U13"/>
    <mergeCell ref="B17:G18"/>
    <mergeCell ref="H17:K18"/>
    <mergeCell ref="L17:N17"/>
    <mergeCell ref="O17:AI17"/>
    <mergeCell ref="L18:M18"/>
    <mergeCell ref="N18:S18"/>
    <mergeCell ref="T18:U18"/>
    <mergeCell ref="V18:AA18"/>
    <mergeCell ref="AB18:AC18"/>
    <mergeCell ref="AD18:AI18"/>
    <mergeCell ref="B14:J14"/>
    <mergeCell ref="K14:U14"/>
    <mergeCell ref="B13:J13"/>
    <mergeCell ref="B7:B9"/>
    <mergeCell ref="C7:G7"/>
    <mergeCell ref="H7:M7"/>
    <mergeCell ref="N7:Q7"/>
    <mergeCell ref="R7:AJ7"/>
    <mergeCell ref="C8:G8"/>
    <mergeCell ref="H8:M8"/>
    <mergeCell ref="N8:Q8"/>
    <mergeCell ref="R8:AJ8"/>
    <mergeCell ref="C9:G9"/>
    <mergeCell ref="H9:M9"/>
    <mergeCell ref="N9:Q9"/>
    <mergeCell ref="R9:AJ9"/>
    <mergeCell ref="B5:G5"/>
    <mergeCell ref="H5:M5"/>
    <mergeCell ref="N5:Q5"/>
    <mergeCell ref="R5:AJ5"/>
    <mergeCell ref="B6:G6"/>
    <mergeCell ref="H6:M6"/>
    <mergeCell ref="N6:Q6"/>
    <mergeCell ref="R6:AJ6"/>
    <mergeCell ref="B3:G3"/>
    <mergeCell ref="H3:M3"/>
    <mergeCell ref="N3:Q3"/>
    <mergeCell ref="R3:AJ3"/>
    <mergeCell ref="B4:G4"/>
    <mergeCell ref="H4:M4"/>
    <mergeCell ref="N4:Q4"/>
    <mergeCell ref="R4:AJ4"/>
  </mergeCells>
  <phoneticPr fontId="3"/>
  <dataValidations count="3">
    <dataValidation type="list" allowBlank="1" showInputMessage="1" showErrorMessage="1" sqref="K13:U13" xr:uid="{00000000-0002-0000-0300-000000000000}">
      <formula1>"発行している,発行していない"</formula1>
    </dataValidation>
    <dataValidation type="list" allowBlank="1" showInputMessage="1" showErrorMessage="1" sqref="K14:U14" xr:uid="{00000000-0002-0000-0300-000001000000}">
      <formula1>"通知している,通知していない"</formula1>
    </dataValidation>
    <dataValidation type="list" allowBlank="1" showInputMessage="1" showErrorMessage="1" sqref="H17:K18 H20:H23 N4:N9 H24" xr:uid="{00000000-0002-0000-0300-000002000000}">
      <formula1>"有,無"</formula1>
    </dataValidation>
  </dataValidations>
  <pageMargins left="0.39370078740157483" right="0.39370078740157483" top="0.59055118110236227" bottom="0.59055118110236227" header="0.31496062992125984" footer="0.19685039370078741"/>
  <pageSetup paperSize="9" orientation="landscape" r:id="rId1"/>
  <headerFooter>
    <oddFooter>&amp;C6</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dimension ref="A1:AG28"/>
  <sheetViews>
    <sheetView showGridLines="0" view="pageBreakPreview" zoomScale="85" zoomScaleNormal="100" zoomScaleSheetLayoutView="85" workbookViewId="0">
      <selection activeCell="N14" sqref="N14:AG14"/>
    </sheetView>
  </sheetViews>
  <sheetFormatPr defaultRowHeight="22.5" customHeight="1"/>
  <cols>
    <col min="1" max="1" width="2.21875" customWidth="1"/>
    <col min="2" max="2" width="4.109375" customWidth="1"/>
    <col min="3" max="6" width="3.77734375" customWidth="1"/>
    <col min="7" max="7" width="5.109375" customWidth="1"/>
    <col min="8" max="9" width="4.6640625" customWidth="1"/>
    <col min="10" max="10" width="3.77734375" customWidth="1"/>
    <col min="11" max="11" width="4.6640625" customWidth="1"/>
    <col min="12" max="12" width="4.21875" customWidth="1"/>
    <col min="13" max="13" width="3.77734375" customWidth="1"/>
    <col min="14" max="15" width="4.109375" customWidth="1"/>
    <col min="16" max="24" width="4.33203125" customWidth="1"/>
    <col min="25" max="32" width="4.44140625" customWidth="1"/>
    <col min="33" max="33" width="4.33203125" customWidth="1"/>
    <col min="34" max="50" width="3.77734375" customWidth="1"/>
  </cols>
  <sheetData>
    <row r="1" spans="1:33" ht="22.5" customHeight="1">
      <c r="A1" s="2" t="s">
        <v>259</v>
      </c>
    </row>
    <row r="2" spans="1:33" ht="15.75" customHeight="1" thickBot="1">
      <c r="B2" s="504" t="s">
        <v>260</v>
      </c>
      <c r="C2" s="504"/>
      <c r="D2" s="504"/>
      <c r="E2" s="504"/>
      <c r="F2" s="504"/>
      <c r="G2" s="504"/>
    </row>
    <row r="3" spans="1:33" ht="18.75" customHeight="1">
      <c r="B3" s="512" t="s">
        <v>22</v>
      </c>
      <c r="C3" s="513"/>
      <c r="D3" s="513"/>
      <c r="E3" s="513"/>
      <c r="F3" s="513"/>
      <c r="G3" s="513"/>
      <c r="H3" s="513"/>
      <c r="I3" s="513"/>
      <c r="J3" s="513"/>
      <c r="K3" s="513"/>
      <c r="L3" s="513"/>
      <c r="M3" s="513"/>
      <c r="N3" s="513"/>
      <c r="O3" s="513"/>
      <c r="P3" s="513"/>
      <c r="Q3" s="513"/>
      <c r="R3" s="513"/>
      <c r="S3" s="514"/>
      <c r="V3" s="518" t="s">
        <v>86</v>
      </c>
      <c r="W3" s="519"/>
      <c r="X3" s="519"/>
      <c r="Y3" s="519"/>
      <c r="Z3" s="519"/>
      <c r="AA3" s="520"/>
      <c r="AB3" s="486"/>
      <c r="AC3" s="487"/>
      <c r="AD3" s="487"/>
      <c r="AE3" s="487"/>
      <c r="AF3" s="487"/>
      <c r="AG3" s="488"/>
    </row>
    <row r="4" spans="1:33" ht="18.75" customHeight="1" thickBot="1">
      <c r="B4" s="508" t="s">
        <v>73</v>
      </c>
      <c r="C4" s="509"/>
      <c r="D4" s="509"/>
      <c r="E4" s="509"/>
      <c r="F4" s="509"/>
      <c r="G4" s="510"/>
      <c r="H4" s="511" t="s">
        <v>20</v>
      </c>
      <c r="I4" s="509"/>
      <c r="J4" s="509"/>
      <c r="K4" s="509"/>
      <c r="L4" s="509"/>
      <c r="M4" s="510"/>
      <c r="N4" s="511" t="s">
        <v>21</v>
      </c>
      <c r="O4" s="509"/>
      <c r="P4" s="509"/>
      <c r="Q4" s="509"/>
      <c r="R4" s="509"/>
      <c r="S4" s="516"/>
      <c r="V4" s="521"/>
      <c r="W4" s="522"/>
      <c r="X4" s="522"/>
      <c r="Y4" s="522"/>
      <c r="Z4" s="522"/>
      <c r="AA4" s="523"/>
      <c r="AB4" s="489"/>
      <c r="AC4" s="490"/>
      <c r="AD4" s="490"/>
      <c r="AE4" s="490"/>
      <c r="AF4" s="490"/>
      <c r="AG4" s="491"/>
    </row>
    <row r="5" spans="1:33" ht="18.75" customHeight="1" thickBot="1">
      <c r="B5" s="515"/>
      <c r="C5" s="413"/>
      <c r="D5" s="413"/>
      <c r="E5" s="413"/>
      <c r="F5" s="413"/>
      <c r="G5" s="414"/>
      <c r="H5" s="415"/>
      <c r="I5" s="413"/>
      <c r="J5" s="413"/>
      <c r="K5" s="413"/>
      <c r="L5" s="413"/>
      <c r="M5" s="414"/>
      <c r="N5" s="415"/>
      <c r="O5" s="413"/>
      <c r="P5" s="413"/>
      <c r="Q5" s="413"/>
      <c r="R5" s="413"/>
      <c r="S5" s="525"/>
    </row>
    <row r="6" spans="1:33" ht="11.25" customHeight="1"/>
    <row r="7" spans="1:33" ht="15.75" customHeight="1" thickBot="1">
      <c r="B7" s="504" t="s">
        <v>261</v>
      </c>
      <c r="C7" s="504"/>
      <c r="D7" s="504"/>
      <c r="E7" s="504"/>
      <c r="F7" s="504"/>
      <c r="G7" s="504"/>
    </row>
    <row r="8" spans="1:33" ht="22.5" customHeight="1">
      <c r="B8" s="505" t="s">
        <v>25</v>
      </c>
      <c r="C8" s="506"/>
      <c r="D8" s="506"/>
      <c r="E8" s="506"/>
      <c r="F8" s="506"/>
      <c r="G8" s="507"/>
      <c r="H8" s="524" t="s">
        <v>24</v>
      </c>
      <c r="I8" s="434"/>
      <c r="J8" s="434"/>
      <c r="K8" s="434"/>
      <c r="L8" s="434"/>
      <c r="M8" s="435"/>
      <c r="N8" s="506" t="s">
        <v>26</v>
      </c>
      <c r="O8" s="506"/>
      <c r="P8" s="506"/>
      <c r="Q8" s="506"/>
      <c r="R8" s="506"/>
      <c r="S8" s="506"/>
      <c r="T8" s="506"/>
      <c r="U8" s="506"/>
      <c r="V8" s="506"/>
      <c r="W8" s="506"/>
      <c r="X8" s="506"/>
      <c r="Y8" s="506"/>
      <c r="Z8" s="506"/>
      <c r="AA8" s="506"/>
      <c r="AB8" s="506"/>
      <c r="AC8" s="506"/>
      <c r="AD8" s="506"/>
      <c r="AE8" s="506"/>
      <c r="AF8" s="506"/>
      <c r="AG8" s="517"/>
    </row>
    <row r="9" spans="1:33" ht="22.05" customHeight="1">
      <c r="B9" s="444" t="s">
        <v>27</v>
      </c>
      <c r="C9" s="445"/>
      <c r="D9" s="445"/>
      <c r="E9" s="445"/>
      <c r="F9" s="445"/>
      <c r="G9" s="446"/>
      <c r="H9" s="462"/>
      <c r="I9" s="463"/>
      <c r="J9" s="464"/>
      <c r="K9" s="456" t="s">
        <v>85</v>
      </c>
      <c r="L9" s="457"/>
      <c r="M9" s="458"/>
      <c r="N9" s="483"/>
      <c r="O9" s="484"/>
      <c r="P9" s="484"/>
      <c r="Q9" s="484"/>
      <c r="R9" s="484"/>
      <c r="S9" s="484"/>
      <c r="T9" s="484"/>
      <c r="U9" s="484"/>
      <c r="V9" s="484"/>
      <c r="W9" s="484"/>
      <c r="X9" s="484"/>
      <c r="Y9" s="484"/>
      <c r="Z9" s="484"/>
      <c r="AA9" s="484"/>
      <c r="AB9" s="484"/>
      <c r="AC9" s="484"/>
      <c r="AD9" s="484"/>
      <c r="AE9" s="484"/>
      <c r="AF9" s="484"/>
      <c r="AG9" s="485"/>
    </row>
    <row r="10" spans="1:33" ht="22.05" customHeight="1">
      <c r="B10" s="447"/>
      <c r="C10" s="448"/>
      <c r="D10" s="448"/>
      <c r="E10" s="448"/>
      <c r="F10" s="448"/>
      <c r="G10" s="449"/>
      <c r="H10" s="465"/>
      <c r="I10" s="466"/>
      <c r="J10" s="467"/>
      <c r="K10" s="453" t="s">
        <v>14</v>
      </c>
      <c r="L10" s="454"/>
      <c r="M10" s="455"/>
      <c r="N10" s="495"/>
      <c r="O10" s="496"/>
      <c r="P10" s="496"/>
      <c r="Q10" s="496"/>
      <c r="R10" s="496"/>
      <c r="S10" s="496"/>
      <c r="T10" s="496"/>
      <c r="U10" s="496"/>
      <c r="V10" s="496"/>
      <c r="W10" s="496"/>
      <c r="X10" s="496"/>
      <c r="Y10" s="496"/>
      <c r="Z10" s="496"/>
      <c r="AA10" s="496"/>
      <c r="AB10" s="496"/>
      <c r="AC10" s="496"/>
      <c r="AD10" s="496"/>
      <c r="AE10" s="496"/>
      <c r="AF10" s="496"/>
      <c r="AG10" s="497"/>
    </row>
    <row r="11" spans="1:33" ht="22.05" customHeight="1">
      <c r="B11" s="447"/>
      <c r="C11" s="448"/>
      <c r="D11" s="448"/>
      <c r="E11" s="448"/>
      <c r="F11" s="448"/>
      <c r="G11" s="449"/>
      <c r="H11" s="468"/>
      <c r="I11" s="469"/>
      <c r="J11" s="470"/>
      <c r="K11" s="459" t="s">
        <v>79</v>
      </c>
      <c r="L11" s="460"/>
      <c r="M11" s="461"/>
      <c r="N11" s="498"/>
      <c r="O11" s="499"/>
      <c r="P11" s="499"/>
      <c r="Q11" s="499"/>
      <c r="R11" s="499"/>
      <c r="S11" s="499"/>
      <c r="T11" s="499"/>
      <c r="U11" s="499"/>
      <c r="V11" s="499"/>
      <c r="W11" s="499"/>
      <c r="X11" s="499"/>
      <c r="Y11" s="499"/>
      <c r="Z11" s="499"/>
      <c r="AA11" s="499"/>
      <c r="AB11" s="499"/>
      <c r="AC11" s="499"/>
      <c r="AD11" s="499"/>
      <c r="AE11" s="499"/>
      <c r="AF11" s="499"/>
      <c r="AG11" s="500"/>
    </row>
    <row r="12" spans="1:33" ht="22.05" customHeight="1">
      <c r="B12" s="447"/>
      <c r="C12" s="448"/>
      <c r="D12" s="448"/>
      <c r="E12" s="448"/>
      <c r="F12" s="448"/>
      <c r="G12" s="449"/>
      <c r="H12" s="492" t="s">
        <v>175</v>
      </c>
      <c r="I12" s="493"/>
      <c r="J12" s="493"/>
      <c r="K12" s="493"/>
      <c r="L12" s="493"/>
      <c r="M12" s="494"/>
      <c r="N12" s="501"/>
      <c r="O12" s="502"/>
      <c r="P12" s="502"/>
      <c r="Q12" s="502"/>
      <c r="R12" s="502"/>
      <c r="S12" s="502"/>
      <c r="T12" s="502"/>
      <c r="U12" s="502"/>
      <c r="V12" s="502"/>
      <c r="W12" s="502"/>
      <c r="X12" s="502"/>
      <c r="Y12" s="502"/>
      <c r="Z12" s="502"/>
      <c r="AA12" s="502"/>
      <c r="AB12" s="502"/>
      <c r="AC12" s="502"/>
      <c r="AD12" s="502"/>
      <c r="AE12" s="502"/>
      <c r="AF12" s="502"/>
      <c r="AG12" s="503"/>
    </row>
    <row r="13" spans="1:33" ht="22.05" customHeight="1">
      <c r="B13" s="444" t="s">
        <v>23</v>
      </c>
      <c r="C13" s="445"/>
      <c r="D13" s="445"/>
      <c r="E13" s="445"/>
      <c r="F13" s="445"/>
      <c r="G13" s="446"/>
      <c r="H13" s="462"/>
      <c r="I13" s="463"/>
      <c r="J13" s="464"/>
      <c r="K13" s="450" t="s">
        <v>82</v>
      </c>
      <c r="L13" s="451"/>
      <c r="M13" s="452"/>
      <c r="N13" s="528"/>
      <c r="O13" s="529"/>
      <c r="P13" s="529"/>
      <c r="Q13" s="529"/>
      <c r="R13" s="529"/>
      <c r="S13" s="529"/>
      <c r="T13" s="529"/>
      <c r="U13" s="529"/>
      <c r="V13" s="529"/>
      <c r="W13" s="529"/>
      <c r="X13" s="529"/>
      <c r="Y13" s="529"/>
      <c r="Z13" s="529"/>
      <c r="AA13" s="529"/>
      <c r="AB13" s="529"/>
      <c r="AC13" s="529"/>
      <c r="AD13" s="529"/>
      <c r="AE13" s="529"/>
      <c r="AF13" s="529"/>
      <c r="AG13" s="530"/>
    </row>
    <row r="14" spans="1:33" ht="22.05" customHeight="1">
      <c r="B14" s="447"/>
      <c r="C14" s="448"/>
      <c r="D14" s="448"/>
      <c r="E14" s="448"/>
      <c r="F14" s="448"/>
      <c r="G14" s="449"/>
      <c r="H14" s="465"/>
      <c r="I14" s="466"/>
      <c r="J14" s="467"/>
      <c r="K14" s="453" t="s">
        <v>81</v>
      </c>
      <c r="L14" s="454"/>
      <c r="M14" s="455"/>
      <c r="N14" s="534"/>
      <c r="O14" s="535"/>
      <c r="P14" s="535"/>
      <c r="Q14" s="535"/>
      <c r="R14" s="535"/>
      <c r="S14" s="535"/>
      <c r="T14" s="535"/>
      <c r="U14" s="535"/>
      <c r="V14" s="535"/>
      <c r="W14" s="535"/>
      <c r="X14" s="535"/>
      <c r="Y14" s="535"/>
      <c r="Z14" s="535"/>
      <c r="AA14" s="535"/>
      <c r="AB14" s="535"/>
      <c r="AC14" s="535"/>
      <c r="AD14" s="535"/>
      <c r="AE14" s="535"/>
      <c r="AF14" s="535"/>
      <c r="AG14" s="536"/>
    </row>
    <row r="15" spans="1:33" ht="22.05" customHeight="1">
      <c r="B15" s="447"/>
      <c r="C15" s="448"/>
      <c r="D15" s="448"/>
      <c r="E15" s="448"/>
      <c r="F15" s="448"/>
      <c r="G15" s="449"/>
      <c r="H15" s="468"/>
      <c r="I15" s="469"/>
      <c r="J15" s="470"/>
      <c r="K15" s="459" t="s">
        <v>80</v>
      </c>
      <c r="L15" s="460"/>
      <c r="M15" s="461"/>
      <c r="N15" s="495"/>
      <c r="O15" s="496"/>
      <c r="P15" s="496"/>
      <c r="Q15" s="496"/>
      <c r="R15" s="496"/>
      <c r="S15" s="496"/>
      <c r="T15" s="496"/>
      <c r="U15" s="496"/>
      <c r="V15" s="496"/>
      <c r="W15" s="496"/>
      <c r="X15" s="496"/>
      <c r="Y15" s="496"/>
      <c r="Z15" s="496"/>
      <c r="AA15" s="496"/>
      <c r="AB15" s="496"/>
      <c r="AC15" s="496"/>
      <c r="AD15" s="496"/>
      <c r="AE15" s="496"/>
      <c r="AF15" s="496"/>
      <c r="AG15" s="497"/>
    </row>
    <row r="16" spans="1:33" ht="22.05" customHeight="1">
      <c r="B16" s="471"/>
      <c r="C16" s="472"/>
      <c r="D16" s="472"/>
      <c r="E16" s="472"/>
      <c r="F16" s="472"/>
      <c r="G16" s="473"/>
      <c r="H16" s="492" t="s">
        <v>175</v>
      </c>
      <c r="I16" s="493"/>
      <c r="J16" s="493"/>
      <c r="K16" s="493"/>
      <c r="L16" s="493"/>
      <c r="M16" s="494"/>
      <c r="N16" s="501"/>
      <c r="O16" s="502"/>
      <c r="P16" s="502"/>
      <c r="Q16" s="502"/>
      <c r="R16" s="502"/>
      <c r="S16" s="502"/>
      <c r="T16" s="502"/>
      <c r="U16" s="502"/>
      <c r="V16" s="502"/>
      <c r="W16" s="502"/>
      <c r="X16" s="502"/>
      <c r="Y16" s="502"/>
      <c r="Z16" s="502"/>
      <c r="AA16" s="502"/>
      <c r="AB16" s="502"/>
      <c r="AC16" s="502"/>
      <c r="AD16" s="502"/>
      <c r="AE16" s="502"/>
      <c r="AF16" s="502"/>
      <c r="AG16" s="503"/>
    </row>
    <row r="17" spans="2:33" ht="22.05" customHeight="1">
      <c r="B17" s="474" t="s">
        <v>176</v>
      </c>
      <c r="C17" s="475"/>
      <c r="D17" s="475"/>
      <c r="E17" s="475"/>
      <c r="F17" s="475"/>
      <c r="G17" s="476"/>
      <c r="H17" s="462"/>
      <c r="I17" s="463"/>
      <c r="J17" s="464"/>
      <c r="K17" s="450" t="s">
        <v>82</v>
      </c>
      <c r="L17" s="451"/>
      <c r="M17" s="452"/>
      <c r="N17" s="528"/>
      <c r="O17" s="529"/>
      <c r="P17" s="529"/>
      <c r="Q17" s="529"/>
      <c r="R17" s="529"/>
      <c r="S17" s="529"/>
      <c r="T17" s="529"/>
      <c r="U17" s="529"/>
      <c r="V17" s="529"/>
      <c r="W17" s="529"/>
      <c r="X17" s="529"/>
      <c r="Y17" s="529"/>
      <c r="Z17" s="529"/>
      <c r="AA17" s="529"/>
      <c r="AB17" s="529"/>
      <c r="AC17" s="529"/>
      <c r="AD17" s="529"/>
      <c r="AE17" s="529"/>
      <c r="AF17" s="529"/>
      <c r="AG17" s="530"/>
    </row>
    <row r="18" spans="2:33" ht="22.05" customHeight="1">
      <c r="B18" s="477"/>
      <c r="C18" s="478"/>
      <c r="D18" s="478"/>
      <c r="E18" s="478"/>
      <c r="F18" s="478"/>
      <c r="G18" s="479"/>
      <c r="H18" s="468"/>
      <c r="I18" s="469"/>
      <c r="J18" s="470"/>
      <c r="K18" s="453" t="s">
        <v>80</v>
      </c>
      <c r="L18" s="454"/>
      <c r="M18" s="455"/>
      <c r="N18" s="498"/>
      <c r="O18" s="499"/>
      <c r="P18" s="499"/>
      <c r="Q18" s="499"/>
      <c r="R18" s="499"/>
      <c r="S18" s="499"/>
      <c r="T18" s="499"/>
      <c r="U18" s="499"/>
      <c r="V18" s="499"/>
      <c r="W18" s="499"/>
      <c r="X18" s="499"/>
      <c r="Y18" s="499"/>
      <c r="Z18" s="499"/>
      <c r="AA18" s="499"/>
      <c r="AB18" s="499"/>
      <c r="AC18" s="499"/>
      <c r="AD18" s="499"/>
      <c r="AE18" s="499"/>
      <c r="AF18" s="499"/>
      <c r="AG18" s="500"/>
    </row>
    <row r="19" spans="2:33" ht="22.05" customHeight="1">
      <c r="B19" s="480"/>
      <c r="C19" s="481"/>
      <c r="D19" s="481"/>
      <c r="E19" s="481"/>
      <c r="F19" s="481"/>
      <c r="G19" s="482"/>
      <c r="H19" s="492" t="s">
        <v>175</v>
      </c>
      <c r="I19" s="493"/>
      <c r="J19" s="493"/>
      <c r="K19" s="493"/>
      <c r="L19" s="493"/>
      <c r="M19" s="494"/>
      <c r="N19" s="501"/>
      <c r="O19" s="502"/>
      <c r="P19" s="502"/>
      <c r="Q19" s="502"/>
      <c r="R19" s="502"/>
      <c r="S19" s="502"/>
      <c r="T19" s="502"/>
      <c r="U19" s="502"/>
      <c r="V19" s="502"/>
      <c r="W19" s="502"/>
      <c r="X19" s="502"/>
      <c r="Y19" s="502"/>
      <c r="Z19" s="502"/>
      <c r="AA19" s="502"/>
      <c r="AB19" s="502"/>
      <c r="AC19" s="502"/>
      <c r="AD19" s="502"/>
      <c r="AE19" s="502"/>
      <c r="AF19" s="502"/>
      <c r="AG19" s="503"/>
    </row>
    <row r="20" spans="2:33" ht="22.05" customHeight="1">
      <c r="B20" s="444" t="s">
        <v>83</v>
      </c>
      <c r="C20" s="445"/>
      <c r="D20" s="445"/>
      <c r="E20" s="445"/>
      <c r="F20" s="445"/>
      <c r="G20" s="446"/>
      <c r="H20" s="462"/>
      <c r="I20" s="463"/>
      <c r="J20" s="464"/>
      <c r="K20" s="531" t="s">
        <v>177</v>
      </c>
      <c r="L20" s="532"/>
      <c r="M20" s="532"/>
      <c r="N20" s="532"/>
      <c r="O20" s="532"/>
      <c r="P20" s="532"/>
      <c r="Q20" s="532"/>
      <c r="R20" s="533"/>
      <c r="S20" s="548"/>
      <c r="T20" s="484"/>
      <c r="U20" s="47" t="s">
        <v>157</v>
      </c>
      <c r="V20" s="532" t="s">
        <v>178</v>
      </c>
      <c r="W20" s="532"/>
      <c r="X20" s="532"/>
      <c r="Y20" s="532"/>
      <c r="Z20" s="532"/>
      <c r="AA20" s="532"/>
      <c r="AB20" s="532"/>
      <c r="AC20" s="532"/>
      <c r="AD20" s="533"/>
      <c r="AE20" s="548"/>
      <c r="AF20" s="484"/>
      <c r="AG20" s="47" t="s">
        <v>157</v>
      </c>
    </row>
    <row r="21" spans="2:33" ht="22.05" customHeight="1">
      <c r="B21" s="447"/>
      <c r="C21" s="448"/>
      <c r="D21" s="448"/>
      <c r="E21" s="448"/>
      <c r="F21" s="448"/>
      <c r="G21" s="449"/>
      <c r="H21" s="468"/>
      <c r="I21" s="469"/>
      <c r="J21" s="470"/>
      <c r="K21" s="546" t="s">
        <v>84</v>
      </c>
      <c r="L21" s="547"/>
      <c r="M21" s="547"/>
      <c r="N21" s="498"/>
      <c r="O21" s="499"/>
      <c r="P21" s="499"/>
      <c r="Q21" s="499"/>
      <c r="R21" s="499"/>
      <c r="S21" s="499"/>
      <c r="T21" s="499"/>
      <c r="U21" s="499"/>
      <c r="V21" s="499"/>
      <c r="W21" s="499"/>
      <c r="X21" s="499"/>
      <c r="Y21" s="499"/>
      <c r="Z21" s="499"/>
      <c r="AA21" s="499"/>
      <c r="AB21" s="499"/>
      <c r="AC21" s="499"/>
      <c r="AD21" s="499"/>
      <c r="AE21" s="499"/>
      <c r="AF21" s="499"/>
      <c r="AG21" s="500"/>
    </row>
    <row r="22" spans="2:33" ht="22.05" customHeight="1" thickBot="1">
      <c r="B22" s="537"/>
      <c r="C22" s="538"/>
      <c r="D22" s="538"/>
      <c r="E22" s="538"/>
      <c r="F22" s="538"/>
      <c r="G22" s="539"/>
      <c r="H22" s="540" t="s">
        <v>175</v>
      </c>
      <c r="I22" s="541"/>
      <c r="J22" s="541"/>
      <c r="K22" s="541"/>
      <c r="L22" s="541"/>
      <c r="M22" s="542"/>
      <c r="N22" s="543"/>
      <c r="O22" s="544"/>
      <c r="P22" s="544"/>
      <c r="Q22" s="544"/>
      <c r="R22" s="544"/>
      <c r="S22" s="544"/>
      <c r="T22" s="544"/>
      <c r="U22" s="544"/>
      <c r="V22" s="544"/>
      <c r="W22" s="544"/>
      <c r="X22" s="544"/>
      <c r="Y22" s="544"/>
      <c r="Z22" s="544"/>
      <c r="AA22" s="544"/>
      <c r="AB22" s="544"/>
      <c r="AC22" s="544"/>
      <c r="AD22" s="544"/>
      <c r="AE22" s="544"/>
      <c r="AF22" s="544"/>
      <c r="AG22" s="545"/>
    </row>
    <row r="23" spans="2:33" ht="15" customHeight="1">
      <c r="B23" s="5"/>
    </row>
    <row r="24" spans="2:33" ht="15.75" customHeight="1" thickBot="1">
      <c r="B24" s="526" t="s">
        <v>262</v>
      </c>
      <c r="C24" s="526"/>
      <c r="D24" s="526"/>
      <c r="E24" s="526"/>
      <c r="F24" s="526"/>
      <c r="G24" s="526"/>
      <c r="H24" s="526"/>
      <c r="I24" s="526"/>
      <c r="J24" s="526"/>
      <c r="K24" s="526"/>
      <c r="L24" s="526"/>
      <c r="M24" s="526"/>
    </row>
    <row r="25" spans="2:33" ht="22.5" customHeight="1">
      <c r="B25" s="505" t="s">
        <v>25</v>
      </c>
      <c r="C25" s="506"/>
      <c r="D25" s="506"/>
      <c r="E25" s="506"/>
      <c r="F25" s="506"/>
      <c r="G25" s="507"/>
      <c r="H25" s="524" t="s">
        <v>24</v>
      </c>
      <c r="I25" s="434"/>
      <c r="J25" s="434"/>
      <c r="K25" s="434"/>
      <c r="L25" s="434"/>
      <c r="M25" s="435"/>
      <c r="N25" s="506" t="s">
        <v>26</v>
      </c>
      <c r="O25" s="506"/>
      <c r="P25" s="506"/>
      <c r="Q25" s="506"/>
      <c r="R25" s="506"/>
      <c r="S25" s="506"/>
      <c r="T25" s="506"/>
      <c r="U25" s="506"/>
      <c r="V25" s="506"/>
      <c r="W25" s="506"/>
      <c r="X25" s="506"/>
      <c r="Y25" s="506"/>
      <c r="Z25" s="506"/>
      <c r="AA25" s="506"/>
      <c r="AB25" s="506"/>
      <c r="AC25" s="506"/>
      <c r="AD25" s="506"/>
      <c r="AE25" s="506"/>
      <c r="AF25" s="506"/>
      <c r="AG25" s="517"/>
    </row>
    <row r="26" spans="2:33" ht="22.5" customHeight="1">
      <c r="B26" s="399" t="s">
        <v>75</v>
      </c>
      <c r="C26" s="296"/>
      <c r="D26" s="296"/>
      <c r="E26" s="296"/>
      <c r="F26" s="296"/>
      <c r="G26" s="296"/>
      <c r="H26" s="403"/>
      <c r="I26" s="404"/>
      <c r="J26" s="404"/>
      <c r="K26" s="404"/>
      <c r="L26" s="404"/>
      <c r="M26" s="405"/>
      <c r="N26" s="401"/>
      <c r="O26" s="401"/>
      <c r="P26" s="401"/>
      <c r="Q26" s="401"/>
      <c r="R26" s="401"/>
      <c r="S26" s="401"/>
      <c r="T26" s="401"/>
      <c r="U26" s="401"/>
      <c r="V26" s="401"/>
      <c r="W26" s="401"/>
      <c r="X26" s="401"/>
      <c r="Y26" s="401"/>
      <c r="Z26" s="401"/>
      <c r="AA26" s="401"/>
      <c r="AB26" s="401"/>
      <c r="AC26" s="401"/>
      <c r="AD26" s="401"/>
      <c r="AE26" s="401"/>
      <c r="AF26" s="401"/>
      <c r="AG26" s="527"/>
    </row>
    <row r="27" spans="2:33" ht="22.5" customHeight="1">
      <c r="B27" s="447" t="s">
        <v>76</v>
      </c>
      <c r="C27" s="448"/>
      <c r="D27" s="448"/>
      <c r="E27" s="448"/>
      <c r="F27" s="448"/>
      <c r="G27" s="449"/>
      <c r="H27" s="400"/>
      <c r="I27" s="401"/>
      <c r="J27" s="401"/>
      <c r="K27" s="401"/>
      <c r="L27" s="401"/>
      <c r="M27" s="401"/>
      <c r="N27" s="401"/>
      <c r="O27" s="401"/>
      <c r="P27" s="401"/>
      <c r="Q27" s="401"/>
      <c r="R27" s="401"/>
      <c r="S27" s="401"/>
      <c r="T27" s="401"/>
      <c r="U27" s="401"/>
      <c r="V27" s="401"/>
      <c r="W27" s="401"/>
      <c r="X27" s="401"/>
      <c r="Y27" s="401"/>
      <c r="Z27" s="401"/>
      <c r="AA27" s="401"/>
      <c r="AB27" s="401"/>
      <c r="AC27" s="401"/>
      <c r="AD27" s="401"/>
      <c r="AE27" s="401"/>
      <c r="AF27" s="401"/>
      <c r="AG27" s="527"/>
    </row>
    <row r="28" spans="2:33" ht="22.5" customHeight="1" thickBot="1">
      <c r="B28" s="440" t="s">
        <v>77</v>
      </c>
      <c r="C28" s="301"/>
      <c r="D28" s="301"/>
      <c r="E28" s="301"/>
      <c r="F28" s="301"/>
      <c r="G28" s="301"/>
      <c r="H28" s="403"/>
      <c r="I28" s="404"/>
      <c r="J28" s="404"/>
      <c r="K28" s="404"/>
      <c r="L28" s="404"/>
      <c r="M28" s="405"/>
      <c r="N28" s="413"/>
      <c r="O28" s="413"/>
      <c r="P28" s="413"/>
      <c r="Q28" s="413"/>
      <c r="R28" s="413"/>
      <c r="S28" s="413"/>
      <c r="T28" s="413"/>
      <c r="U28" s="413"/>
      <c r="V28" s="413"/>
      <c r="W28" s="413"/>
      <c r="X28" s="413"/>
      <c r="Y28" s="413"/>
      <c r="Z28" s="413"/>
      <c r="AA28" s="413"/>
      <c r="AB28" s="413"/>
      <c r="AC28" s="413"/>
      <c r="AD28" s="413"/>
      <c r="AE28" s="413"/>
      <c r="AF28" s="413"/>
      <c r="AG28" s="525"/>
    </row>
  </sheetData>
  <mergeCells count="64">
    <mergeCell ref="B20:G22"/>
    <mergeCell ref="H16:M16"/>
    <mergeCell ref="H19:M19"/>
    <mergeCell ref="H22:M22"/>
    <mergeCell ref="N13:AG13"/>
    <mergeCell ref="N22:AG22"/>
    <mergeCell ref="N21:AG21"/>
    <mergeCell ref="K21:M21"/>
    <mergeCell ref="H20:J21"/>
    <mergeCell ref="S20:T20"/>
    <mergeCell ref="AE20:AF20"/>
    <mergeCell ref="K15:M15"/>
    <mergeCell ref="N19:AG19"/>
    <mergeCell ref="K13:M13"/>
    <mergeCell ref="K14:M14"/>
    <mergeCell ref="V20:AD20"/>
    <mergeCell ref="N17:AG17"/>
    <mergeCell ref="N18:AG18"/>
    <mergeCell ref="K20:R20"/>
    <mergeCell ref="N14:AG14"/>
    <mergeCell ref="N15:AG15"/>
    <mergeCell ref="N16:AG16"/>
    <mergeCell ref="N28:AG28"/>
    <mergeCell ref="B24:M24"/>
    <mergeCell ref="B25:G25"/>
    <mergeCell ref="H25:M25"/>
    <mergeCell ref="N25:AG25"/>
    <mergeCell ref="B26:G26"/>
    <mergeCell ref="B28:G28"/>
    <mergeCell ref="B27:G27"/>
    <mergeCell ref="H27:AG27"/>
    <mergeCell ref="N26:AG26"/>
    <mergeCell ref="H26:M26"/>
    <mergeCell ref="H28:M28"/>
    <mergeCell ref="B2:G2"/>
    <mergeCell ref="B8:G8"/>
    <mergeCell ref="B7:G7"/>
    <mergeCell ref="B4:G4"/>
    <mergeCell ref="H4:M4"/>
    <mergeCell ref="B3:S3"/>
    <mergeCell ref="B5:G5"/>
    <mergeCell ref="H5:M5"/>
    <mergeCell ref="N4:S4"/>
    <mergeCell ref="N8:AG8"/>
    <mergeCell ref="V3:AA4"/>
    <mergeCell ref="H8:M8"/>
    <mergeCell ref="N5:S5"/>
    <mergeCell ref="N9:AG9"/>
    <mergeCell ref="AB3:AG4"/>
    <mergeCell ref="H12:M12"/>
    <mergeCell ref="N10:AG10"/>
    <mergeCell ref="N11:AG11"/>
    <mergeCell ref="N12:AG12"/>
    <mergeCell ref="B9:G12"/>
    <mergeCell ref="K17:M17"/>
    <mergeCell ref="K18:M18"/>
    <mergeCell ref="K9:M9"/>
    <mergeCell ref="K11:M11"/>
    <mergeCell ref="K10:M10"/>
    <mergeCell ref="H13:J15"/>
    <mergeCell ref="H17:J18"/>
    <mergeCell ref="H9:J11"/>
    <mergeCell ref="B13:G16"/>
    <mergeCell ref="B17:G19"/>
  </mergeCells>
  <phoneticPr fontId="3"/>
  <dataValidations count="1">
    <dataValidation type="list" allowBlank="1" showInputMessage="1" showErrorMessage="1" sqref="AB3:AG4 H9:J11 H13:J15 H17:J18 H20:J21 H28 H26" xr:uid="{00000000-0002-0000-0500-000000000000}">
      <formula1>"有,無"</formula1>
    </dataValidation>
  </dataValidations>
  <pageMargins left="0.39370078740157483" right="0.39370078740157483" top="0.59055118110236227" bottom="0.59055118110236227" header="0.51181102362204722" footer="0.19685039370078741"/>
  <pageSetup paperSize="9" scale="94" orientation="landscape" r:id="rId1"/>
  <headerFooter alignWithMargins="0">
    <oddFooter>&amp;C10</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33"/>
  <sheetViews>
    <sheetView view="pageBreakPreview" zoomScale="85" zoomScaleNormal="85" zoomScaleSheetLayoutView="85" workbookViewId="0">
      <selection activeCell="B2" sqref="B2"/>
    </sheetView>
  </sheetViews>
  <sheetFormatPr defaultColWidth="3.77734375" defaultRowHeight="13.2"/>
  <sheetData>
    <row r="1" spans="1:37" ht="22.5" customHeight="1">
      <c r="A1" s="2" t="s">
        <v>253</v>
      </c>
    </row>
    <row r="2" spans="1:37" ht="8.4" customHeight="1"/>
    <row r="3" spans="1:37" ht="22.5" customHeight="1" thickBot="1">
      <c r="A3" s="2" t="s">
        <v>200</v>
      </c>
      <c r="B3" t="s">
        <v>201</v>
      </c>
    </row>
    <row r="4" spans="1:37" ht="30" customHeight="1">
      <c r="A4" s="2"/>
      <c r="B4" s="569" t="s">
        <v>202</v>
      </c>
      <c r="C4" s="341"/>
      <c r="D4" s="341"/>
      <c r="E4" s="341"/>
      <c r="F4" s="341"/>
      <c r="G4" s="341"/>
      <c r="H4" s="418"/>
      <c r="I4" s="419"/>
      <c r="J4" s="419"/>
      <c r="K4" s="419"/>
      <c r="L4" s="419"/>
      <c r="M4" s="419"/>
      <c r="N4" s="419"/>
      <c r="O4" s="419"/>
      <c r="P4" s="419"/>
      <c r="Q4" s="419"/>
      <c r="R4" s="419"/>
      <c r="S4" s="560"/>
      <c r="T4" s="570" t="s">
        <v>203</v>
      </c>
      <c r="U4" s="571"/>
      <c r="V4" s="571"/>
      <c r="W4" s="571"/>
      <c r="X4" s="571"/>
      <c r="Y4" s="571"/>
      <c r="Z4" s="418"/>
      <c r="AA4" s="419"/>
      <c r="AB4" s="419"/>
      <c r="AC4" s="419"/>
      <c r="AD4" s="419"/>
      <c r="AE4" s="419"/>
      <c r="AF4" s="419"/>
      <c r="AG4" s="419"/>
      <c r="AH4" s="419"/>
      <c r="AI4" s="419"/>
      <c r="AJ4" s="419"/>
      <c r="AK4" s="560"/>
    </row>
    <row r="5" spans="1:37" ht="8.4" customHeight="1"/>
    <row r="6" spans="1:37" ht="22.5" customHeight="1" thickBot="1">
      <c r="A6" s="2" t="s">
        <v>200</v>
      </c>
      <c r="B6" t="s">
        <v>204</v>
      </c>
    </row>
    <row r="7" spans="1:37" ht="30" customHeight="1">
      <c r="A7" s="2"/>
      <c r="B7" s="558" t="s">
        <v>205</v>
      </c>
      <c r="C7" s="559"/>
      <c r="D7" s="559"/>
      <c r="E7" s="559"/>
      <c r="F7" s="559"/>
      <c r="G7" s="559"/>
      <c r="H7" s="424"/>
      <c r="I7" s="424"/>
      <c r="J7" s="424"/>
      <c r="K7" s="424"/>
      <c r="L7" s="424"/>
      <c r="M7" s="424"/>
      <c r="N7" s="424"/>
      <c r="O7" s="424"/>
      <c r="P7" s="424"/>
      <c r="Q7" s="424"/>
      <c r="R7" s="397" t="s">
        <v>206</v>
      </c>
      <c r="S7" s="397"/>
      <c r="T7" s="397"/>
      <c r="U7" s="397"/>
      <c r="V7" s="397"/>
      <c r="W7" s="397"/>
      <c r="X7" s="397" t="s">
        <v>65</v>
      </c>
      <c r="Y7" s="397"/>
      <c r="Z7" s="572"/>
      <c r="AA7" s="572"/>
      <c r="AB7" s="572"/>
      <c r="AC7" s="572"/>
      <c r="AD7" s="397" t="s">
        <v>1</v>
      </c>
      <c r="AE7" s="397"/>
      <c r="AF7" s="572"/>
      <c r="AG7" s="572"/>
      <c r="AH7" s="572"/>
      <c r="AI7" s="572"/>
      <c r="AJ7" s="572"/>
      <c r="AK7" s="573"/>
    </row>
    <row r="8" spans="1:37" ht="30" customHeight="1" thickBot="1">
      <c r="A8" s="2"/>
      <c r="B8" s="567" t="s">
        <v>207</v>
      </c>
      <c r="C8" s="568"/>
      <c r="D8" s="568"/>
      <c r="E8" s="568"/>
      <c r="F8" s="568"/>
      <c r="G8" s="568"/>
      <c r="H8" s="416"/>
      <c r="I8" s="416"/>
      <c r="J8" s="416"/>
      <c r="K8" s="416"/>
      <c r="L8" s="416"/>
      <c r="M8" s="416"/>
      <c r="N8" s="416"/>
      <c r="O8" s="416"/>
      <c r="P8" s="416"/>
      <c r="Q8" s="416"/>
      <c r="R8" s="441"/>
      <c r="S8" s="441"/>
      <c r="T8" s="441"/>
      <c r="U8" s="441"/>
      <c r="V8" s="441"/>
      <c r="W8" s="441"/>
      <c r="X8" s="441"/>
      <c r="Y8" s="441"/>
      <c r="Z8" s="441"/>
      <c r="AA8" s="441"/>
      <c r="AB8" s="441"/>
      <c r="AC8" s="441"/>
      <c r="AD8" s="441"/>
      <c r="AE8" s="441"/>
      <c r="AF8" s="441"/>
      <c r="AG8" s="441"/>
      <c r="AH8" s="441"/>
      <c r="AI8" s="441"/>
      <c r="AJ8" s="441"/>
      <c r="AK8" s="442"/>
    </row>
    <row r="9" spans="1:37" ht="9" customHeight="1">
      <c r="A9" s="2"/>
    </row>
    <row r="10" spans="1:37" ht="22.5" customHeight="1" thickBot="1">
      <c r="A10" s="2" t="s">
        <v>200</v>
      </c>
      <c r="B10" t="s">
        <v>208</v>
      </c>
    </row>
    <row r="11" spans="1:37" ht="30" customHeight="1" thickBot="1">
      <c r="A11" s="2"/>
      <c r="B11" s="396" t="s">
        <v>209</v>
      </c>
      <c r="C11" s="397"/>
      <c r="D11" s="397"/>
      <c r="E11" s="397"/>
      <c r="F11" s="397"/>
      <c r="G11" s="397"/>
      <c r="H11" s="524" t="s">
        <v>210</v>
      </c>
      <c r="I11" s="434"/>
      <c r="J11" s="434"/>
      <c r="K11" s="434"/>
      <c r="L11" s="435"/>
      <c r="M11" s="418"/>
      <c r="N11" s="419"/>
      <c r="O11" s="419"/>
      <c r="P11" s="419"/>
      <c r="Q11" s="419"/>
      <c r="R11" s="419"/>
      <c r="S11" s="419"/>
      <c r="T11" s="419"/>
      <c r="U11" s="419"/>
      <c r="V11" s="560"/>
      <c r="W11" s="524" t="s">
        <v>211</v>
      </c>
      <c r="X11" s="434"/>
      <c r="Y11" s="434"/>
      <c r="Z11" s="434"/>
      <c r="AA11" s="435"/>
      <c r="AB11" s="418"/>
      <c r="AC11" s="419"/>
      <c r="AD11" s="419"/>
      <c r="AE11" s="419"/>
      <c r="AF11" s="419"/>
      <c r="AG11" s="419"/>
      <c r="AH11" s="419"/>
      <c r="AI11" s="419"/>
      <c r="AJ11" s="419"/>
      <c r="AK11" s="560"/>
    </row>
    <row r="12" spans="1:37" ht="30" customHeight="1" thickBot="1">
      <c r="A12" s="2"/>
      <c r="B12" s="399" t="s">
        <v>212</v>
      </c>
      <c r="C12" s="296"/>
      <c r="D12" s="296"/>
      <c r="E12" s="296"/>
      <c r="F12" s="296"/>
      <c r="G12" s="296"/>
      <c r="H12" s="564" t="s">
        <v>210</v>
      </c>
      <c r="I12" s="565"/>
      <c r="J12" s="565"/>
      <c r="K12" s="565"/>
      <c r="L12" s="566"/>
      <c r="M12" s="400"/>
      <c r="N12" s="401"/>
      <c r="O12" s="401"/>
      <c r="P12" s="401"/>
      <c r="Q12" s="401"/>
      <c r="R12" s="401"/>
      <c r="S12" s="401"/>
      <c r="T12" s="401"/>
      <c r="U12" s="401"/>
      <c r="V12" s="402"/>
      <c r="W12" s="524" t="s">
        <v>211</v>
      </c>
      <c r="X12" s="434"/>
      <c r="Y12" s="434"/>
      <c r="Z12" s="434"/>
      <c r="AA12" s="435"/>
      <c r="AB12" s="400"/>
      <c r="AC12" s="401"/>
      <c r="AD12" s="401"/>
      <c r="AE12" s="401"/>
      <c r="AF12" s="401"/>
      <c r="AG12" s="401"/>
      <c r="AH12" s="401"/>
      <c r="AI12" s="401"/>
      <c r="AJ12" s="401"/>
      <c r="AK12" s="527"/>
    </row>
    <row r="13" spans="1:37" ht="30" customHeight="1" thickBot="1">
      <c r="A13" s="2"/>
      <c r="B13" s="399" t="s">
        <v>213</v>
      </c>
      <c r="C13" s="296"/>
      <c r="D13" s="296"/>
      <c r="E13" s="296"/>
      <c r="F13" s="296"/>
      <c r="G13" s="296"/>
      <c r="H13" s="564" t="s">
        <v>210</v>
      </c>
      <c r="I13" s="565"/>
      <c r="J13" s="565"/>
      <c r="K13" s="565"/>
      <c r="L13" s="566"/>
      <c r="M13" s="400"/>
      <c r="N13" s="401"/>
      <c r="O13" s="401"/>
      <c r="P13" s="401"/>
      <c r="Q13" s="401"/>
      <c r="R13" s="401"/>
      <c r="S13" s="401"/>
      <c r="T13" s="401"/>
      <c r="U13" s="401"/>
      <c r="V13" s="402"/>
      <c r="W13" s="524" t="s">
        <v>211</v>
      </c>
      <c r="X13" s="434"/>
      <c r="Y13" s="434"/>
      <c r="Z13" s="434"/>
      <c r="AA13" s="435"/>
      <c r="AB13" s="400"/>
      <c r="AC13" s="401"/>
      <c r="AD13" s="401"/>
      <c r="AE13" s="401"/>
      <c r="AF13" s="401"/>
      <c r="AG13" s="401"/>
      <c r="AH13" s="401"/>
      <c r="AI13" s="401"/>
      <c r="AJ13" s="401"/>
      <c r="AK13" s="527"/>
    </row>
    <row r="14" spans="1:37" ht="30" customHeight="1" thickBot="1">
      <c r="A14" s="2"/>
      <c r="B14" s="399" t="s">
        <v>214</v>
      </c>
      <c r="C14" s="296"/>
      <c r="D14" s="296"/>
      <c r="E14" s="296"/>
      <c r="F14" s="296"/>
      <c r="G14" s="296"/>
      <c r="H14" s="564" t="s">
        <v>210</v>
      </c>
      <c r="I14" s="565"/>
      <c r="J14" s="565"/>
      <c r="K14" s="565"/>
      <c r="L14" s="566"/>
      <c r="M14" s="400"/>
      <c r="N14" s="401"/>
      <c r="O14" s="401"/>
      <c r="P14" s="401"/>
      <c r="Q14" s="401"/>
      <c r="R14" s="401"/>
      <c r="S14" s="401"/>
      <c r="T14" s="401"/>
      <c r="U14" s="401"/>
      <c r="V14" s="402"/>
      <c r="W14" s="524" t="s">
        <v>211</v>
      </c>
      <c r="X14" s="434"/>
      <c r="Y14" s="434"/>
      <c r="Z14" s="434"/>
      <c r="AA14" s="435"/>
      <c r="AB14" s="400"/>
      <c r="AC14" s="401"/>
      <c r="AD14" s="401"/>
      <c r="AE14" s="401"/>
      <c r="AF14" s="401"/>
      <c r="AG14" s="401"/>
      <c r="AH14" s="401"/>
      <c r="AI14" s="401"/>
      <c r="AJ14" s="401"/>
      <c r="AK14" s="527"/>
    </row>
    <row r="15" spans="1:37" ht="30" customHeight="1">
      <c r="A15" s="2"/>
      <c r="B15" s="399" t="s">
        <v>215</v>
      </c>
      <c r="C15" s="296"/>
      <c r="D15" s="296"/>
      <c r="E15" s="296"/>
      <c r="F15" s="296"/>
      <c r="G15" s="296"/>
      <c r="H15" s="564" t="s">
        <v>210</v>
      </c>
      <c r="I15" s="565"/>
      <c r="J15" s="565"/>
      <c r="K15" s="565"/>
      <c r="L15" s="566"/>
      <c r="M15" s="400"/>
      <c r="N15" s="401"/>
      <c r="O15" s="401"/>
      <c r="P15" s="401"/>
      <c r="Q15" s="401"/>
      <c r="R15" s="401"/>
      <c r="S15" s="401"/>
      <c r="T15" s="401"/>
      <c r="U15" s="401"/>
      <c r="V15" s="402"/>
      <c r="W15" s="524" t="s">
        <v>211</v>
      </c>
      <c r="X15" s="434"/>
      <c r="Y15" s="434"/>
      <c r="Z15" s="434"/>
      <c r="AA15" s="435"/>
      <c r="AB15" s="400"/>
      <c r="AC15" s="401"/>
      <c r="AD15" s="401"/>
      <c r="AE15" s="401"/>
      <c r="AF15" s="401"/>
      <c r="AG15" s="401"/>
      <c r="AH15" s="401"/>
      <c r="AI15" s="401"/>
      <c r="AJ15" s="401"/>
      <c r="AK15" s="527"/>
    </row>
    <row r="16" spans="1:37" ht="7.8" customHeight="1">
      <c r="A16" s="2"/>
    </row>
    <row r="17" spans="1:37" ht="22.5" customHeight="1" thickBot="1">
      <c r="A17" s="2" t="s">
        <v>200</v>
      </c>
      <c r="B17" t="s">
        <v>216</v>
      </c>
    </row>
    <row r="18" spans="1:37" ht="30" customHeight="1">
      <c r="A18" s="2"/>
      <c r="B18" s="396" t="s">
        <v>217</v>
      </c>
      <c r="C18" s="397"/>
      <c r="D18" s="397"/>
      <c r="E18" s="397"/>
      <c r="F18" s="397"/>
      <c r="G18" s="397"/>
      <c r="H18" s="418"/>
      <c r="I18" s="419"/>
      <c r="J18" s="419"/>
      <c r="K18" s="419"/>
      <c r="L18" s="419"/>
      <c r="M18" s="419"/>
      <c r="N18" s="419"/>
      <c r="O18" s="419"/>
      <c r="P18" s="419"/>
      <c r="Q18" s="419"/>
      <c r="R18" s="419"/>
      <c r="S18" s="560"/>
      <c r="T18" s="552" t="s">
        <v>218</v>
      </c>
      <c r="U18" s="553"/>
      <c r="V18" s="553"/>
      <c r="W18" s="553"/>
      <c r="X18" s="553"/>
      <c r="Y18" s="553"/>
      <c r="Z18" s="549"/>
      <c r="AA18" s="550"/>
      <c r="AB18" s="550"/>
      <c r="AC18" s="550"/>
      <c r="AD18" s="550"/>
      <c r="AE18" s="550"/>
      <c r="AF18" s="550"/>
      <c r="AG18" s="550"/>
      <c r="AH18" s="550"/>
      <c r="AI18" s="550"/>
      <c r="AJ18" s="550"/>
      <c r="AK18" s="550"/>
    </row>
    <row r="19" spans="1:37" ht="30" customHeight="1">
      <c r="A19" s="2"/>
      <c r="B19" s="399" t="s">
        <v>212</v>
      </c>
      <c r="C19" s="296"/>
      <c r="D19" s="296"/>
      <c r="E19" s="296"/>
      <c r="F19" s="296"/>
      <c r="G19" s="296"/>
      <c r="H19" s="400"/>
      <c r="I19" s="401"/>
      <c r="J19" s="401"/>
      <c r="K19" s="401"/>
      <c r="L19" s="401"/>
      <c r="M19" s="401"/>
      <c r="N19" s="401"/>
      <c r="O19" s="401"/>
      <c r="P19" s="401"/>
      <c r="Q19" s="401"/>
      <c r="R19" s="401"/>
      <c r="S19" s="527"/>
      <c r="T19" s="399" t="s">
        <v>214</v>
      </c>
      <c r="U19" s="296"/>
      <c r="V19" s="296"/>
      <c r="W19" s="296"/>
      <c r="X19" s="296"/>
      <c r="Y19" s="296"/>
      <c r="Z19" s="276"/>
      <c r="AA19" s="277"/>
      <c r="AB19" s="277"/>
      <c r="AC19" s="277"/>
      <c r="AD19" s="277"/>
      <c r="AE19" s="277"/>
      <c r="AF19" s="277"/>
      <c r="AG19" s="277"/>
      <c r="AH19" s="277"/>
      <c r="AI19" s="277"/>
      <c r="AJ19" s="277"/>
      <c r="AK19" s="561"/>
    </row>
    <row r="20" spans="1:37" ht="30" customHeight="1">
      <c r="A20" s="2"/>
      <c r="B20" s="399" t="s">
        <v>213</v>
      </c>
      <c r="C20" s="296"/>
      <c r="D20" s="296"/>
      <c r="E20" s="296"/>
      <c r="F20" s="296"/>
      <c r="G20" s="296"/>
      <c r="H20" s="400"/>
      <c r="I20" s="401"/>
      <c r="J20" s="401"/>
      <c r="K20" s="401"/>
      <c r="L20" s="401"/>
      <c r="M20" s="401"/>
      <c r="N20" s="401"/>
      <c r="O20" s="401"/>
      <c r="P20" s="401"/>
      <c r="Q20" s="401"/>
      <c r="R20" s="401"/>
      <c r="S20" s="527"/>
      <c r="T20" s="399" t="s">
        <v>215</v>
      </c>
      <c r="U20" s="296"/>
      <c r="V20" s="296"/>
      <c r="W20" s="296"/>
      <c r="X20" s="296"/>
      <c r="Y20" s="296"/>
      <c r="Z20" s="276"/>
      <c r="AA20" s="277"/>
      <c r="AB20" s="277"/>
      <c r="AC20" s="277"/>
      <c r="AD20" s="277"/>
      <c r="AE20" s="277"/>
      <c r="AF20" s="277"/>
      <c r="AG20" s="277"/>
      <c r="AH20" s="277"/>
      <c r="AI20" s="277"/>
      <c r="AJ20" s="277"/>
      <c r="AK20" s="561"/>
    </row>
    <row r="21" spans="1:37" ht="7.8" customHeight="1">
      <c r="A21" s="2"/>
    </row>
    <row r="22" spans="1:37" ht="22.5" customHeight="1" thickBot="1">
      <c r="A22" s="2" t="s">
        <v>219</v>
      </c>
      <c r="B22" t="s">
        <v>220</v>
      </c>
    </row>
    <row r="23" spans="1:37" ht="30" customHeight="1">
      <c r="A23" s="2"/>
      <c r="B23" s="396" t="s">
        <v>221</v>
      </c>
      <c r="C23" s="397"/>
      <c r="D23" s="397"/>
      <c r="E23" s="397"/>
      <c r="F23" s="397"/>
      <c r="G23" s="397"/>
      <c r="H23" s="418"/>
      <c r="I23" s="419"/>
      <c r="J23" s="419"/>
      <c r="K23" s="419"/>
      <c r="L23" s="419"/>
      <c r="M23" s="419"/>
      <c r="N23" s="419"/>
      <c r="O23" s="419"/>
      <c r="P23" s="419"/>
      <c r="Q23" s="419"/>
      <c r="R23" s="419"/>
      <c r="S23" s="560"/>
      <c r="T23" s="562"/>
      <c r="U23" s="563"/>
      <c r="V23" s="563"/>
      <c r="W23" s="563"/>
      <c r="X23" s="563"/>
      <c r="Y23" s="563"/>
      <c r="Z23" s="563"/>
      <c r="AA23" s="563"/>
      <c r="AB23" s="563"/>
      <c r="AC23" s="563"/>
      <c r="AD23" s="563"/>
      <c r="AE23" s="563"/>
      <c r="AF23" s="563"/>
      <c r="AG23" s="563"/>
      <c r="AH23" s="563"/>
      <c r="AI23" s="563"/>
      <c r="AJ23" s="563"/>
      <c r="AK23" s="563"/>
    </row>
    <row r="24" spans="1:37" ht="30" customHeight="1">
      <c r="A24" s="2"/>
      <c r="B24" s="399" t="s">
        <v>212</v>
      </c>
      <c r="C24" s="296"/>
      <c r="D24" s="296"/>
      <c r="E24" s="296"/>
      <c r="F24" s="296"/>
      <c r="G24" s="296"/>
      <c r="H24" s="400"/>
      <c r="I24" s="401"/>
      <c r="J24" s="401"/>
      <c r="K24" s="401"/>
      <c r="L24" s="401"/>
      <c r="M24" s="401"/>
      <c r="N24" s="401"/>
      <c r="O24" s="401"/>
      <c r="P24" s="401"/>
      <c r="Q24" s="401"/>
      <c r="R24" s="401"/>
      <c r="S24" s="527"/>
      <c r="T24" s="399" t="s">
        <v>214</v>
      </c>
      <c r="U24" s="296"/>
      <c r="V24" s="296"/>
      <c r="W24" s="296"/>
      <c r="X24" s="296"/>
      <c r="Y24" s="296"/>
      <c r="Z24" s="276"/>
      <c r="AA24" s="277"/>
      <c r="AB24" s="277"/>
      <c r="AC24" s="277"/>
      <c r="AD24" s="277"/>
      <c r="AE24" s="277"/>
      <c r="AF24" s="277"/>
      <c r="AG24" s="277"/>
      <c r="AH24" s="277"/>
      <c r="AI24" s="277"/>
      <c r="AJ24" s="277"/>
      <c r="AK24" s="561"/>
    </row>
    <row r="25" spans="1:37" ht="30" customHeight="1">
      <c r="A25" s="2"/>
      <c r="B25" s="399" t="s">
        <v>213</v>
      </c>
      <c r="C25" s="296"/>
      <c r="D25" s="296"/>
      <c r="E25" s="296"/>
      <c r="F25" s="296"/>
      <c r="G25" s="296"/>
      <c r="H25" s="400"/>
      <c r="I25" s="401"/>
      <c r="J25" s="401"/>
      <c r="K25" s="401"/>
      <c r="L25" s="401"/>
      <c r="M25" s="401"/>
      <c r="N25" s="401"/>
      <c r="O25" s="401"/>
      <c r="P25" s="401"/>
      <c r="Q25" s="401"/>
      <c r="R25" s="401"/>
      <c r="S25" s="527"/>
      <c r="T25" s="399" t="s">
        <v>215</v>
      </c>
      <c r="U25" s="296"/>
      <c r="V25" s="296"/>
      <c r="W25" s="296"/>
      <c r="X25" s="296"/>
      <c r="Y25" s="296"/>
      <c r="Z25" s="276"/>
      <c r="AA25" s="277"/>
      <c r="AB25" s="277"/>
      <c r="AC25" s="277"/>
      <c r="AD25" s="277"/>
      <c r="AE25" s="277"/>
      <c r="AF25" s="277"/>
      <c r="AG25" s="277"/>
      <c r="AH25" s="277"/>
      <c r="AI25" s="277"/>
      <c r="AJ25" s="277"/>
      <c r="AK25" s="561"/>
    </row>
    <row r="26" spans="1:37" ht="7.8" customHeight="1">
      <c r="A26" s="2"/>
    </row>
    <row r="27" spans="1:37" ht="22.5" customHeight="1" thickBot="1">
      <c r="A27" s="2" t="s">
        <v>200</v>
      </c>
      <c r="B27" t="s">
        <v>222</v>
      </c>
    </row>
    <row r="28" spans="1:37" ht="30" customHeight="1">
      <c r="A28" s="2"/>
      <c r="B28" s="558" t="s">
        <v>217</v>
      </c>
      <c r="C28" s="559"/>
      <c r="D28" s="559"/>
      <c r="E28" s="559"/>
      <c r="F28" s="559"/>
      <c r="G28" s="559"/>
      <c r="H28" s="418"/>
      <c r="I28" s="419"/>
      <c r="J28" s="419"/>
      <c r="K28" s="419"/>
      <c r="L28" s="419"/>
      <c r="M28" s="419"/>
      <c r="N28" s="419"/>
      <c r="O28" s="419"/>
      <c r="P28" s="419"/>
      <c r="Q28" s="419"/>
      <c r="R28" s="419"/>
      <c r="S28" s="560"/>
      <c r="T28" s="552" t="s">
        <v>218</v>
      </c>
      <c r="U28" s="553"/>
      <c r="V28" s="553"/>
      <c r="W28" s="553"/>
      <c r="X28" s="553"/>
      <c r="Y28" s="553"/>
      <c r="Z28" s="549"/>
      <c r="AA28" s="550"/>
      <c r="AB28" s="550"/>
      <c r="AC28" s="550"/>
      <c r="AD28" s="550"/>
      <c r="AE28" s="550"/>
      <c r="AF28" s="550"/>
      <c r="AG28" s="550"/>
      <c r="AH28" s="550"/>
      <c r="AI28" s="550"/>
      <c r="AJ28" s="550"/>
      <c r="AK28" s="550"/>
    </row>
    <row r="29" spans="1:37" ht="30" customHeight="1" thickBot="1">
      <c r="A29" s="2"/>
      <c r="B29" s="399" t="s">
        <v>212</v>
      </c>
      <c r="C29" s="296"/>
      <c r="D29" s="296"/>
      <c r="E29" s="296"/>
      <c r="F29" s="296"/>
      <c r="G29" s="296"/>
      <c r="H29" s="415"/>
      <c r="I29" s="413"/>
      <c r="J29" s="413"/>
      <c r="K29" s="413"/>
      <c r="L29" s="413"/>
      <c r="M29" s="413"/>
      <c r="N29" s="413"/>
      <c r="O29" s="413"/>
      <c r="P29" s="413"/>
      <c r="Q29" s="413"/>
      <c r="R29" s="413"/>
      <c r="S29" s="414"/>
      <c r="T29" s="399" t="s">
        <v>213</v>
      </c>
      <c r="U29" s="296"/>
      <c r="V29" s="296"/>
      <c r="W29" s="296"/>
      <c r="X29" s="296"/>
      <c r="Y29" s="296"/>
      <c r="Z29" s="415"/>
      <c r="AA29" s="413"/>
      <c r="AB29" s="413"/>
      <c r="AC29" s="413"/>
      <c r="AD29" s="413"/>
      <c r="AE29" s="413"/>
      <c r="AF29" s="413"/>
      <c r="AG29" s="413"/>
      <c r="AH29" s="413"/>
      <c r="AI29" s="413"/>
      <c r="AJ29" s="413"/>
      <c r="AK29" s="414"/>
    </row>
    <row r="30" spans="1:37" ht="7.95" customHeight="1">
      <c r="A30" s="2"/>
      <c r="B30" s="4"/>
      <c r="C30" s="4"/>
      <c r="D30" s="4"/>
      <c r="E30" s="4"/>
      <c r="F30" s="4"/>
      <c r="G30" s="4"/>
      <c r="H30" s="4"/>
      <c r="I30" s="4"/>
      <c r="J30" s="4"/>
      <c r="K30" s="4"/>
      <c r="L30" s="4"/>
      <c r="M30" s="4"/>
      <c r="N30" s="4"/>
      <c r="O30" s="4"/>
      <c r="P30" s="4"/>
      <c r="Q30" s="4"/>
      <c r="R30" s="4"/>
      <c r="S30" s="4"/>
      <c r="T30" s="72"/>
      <c r="U30" s="72"/>
      <c r="V30" s="72"/>
      <c r="W30" s="72"/>
      <c r="X30" s="72"/>
      <c r="Y30" s="72"/>
      <c r="Z30" s="72"/>
      <c r="AA30" s="72"/>
      <c r="AB30" s="72"/>
      <c r="AC30" s="72"/>
      <c r="AD30" s="72"/>
      <c r="AE30" s="72"/>
      <c r="AF30" s="72"/>
      <c r="AG30" s="72"/>
      <c r="AH30" s="72"/>
      <c r="AI30" s="72"/>
      <c r="AJ30" s="72"/>
      <c r="AK30" s="72"/>
    </row>
    <row r="31" spans="1:37" ht="22.5" customHeight="1" thickBot="1">
      <c r="A31" s="2" t="s">
        <v>223</v>
      </c>
      <c r="B31" t="s">
        <v>224</v>
      </c>
      <c r="H31" s="15"/>
      <c r="I31" s="15"/>
      <c r="J31" s="15"/>
    </row>
    <row r="32" spans="1:37" ht="30" customHeight="1">
      <c r="A32" s="2"/>
      <c r="B32" s="552" t="s">
        <v>218</v>
      </c>
      <c r="C32" s="553"/>
      <c r="D32" s="553"/>
      <c r="E32" s="553"/>
      <c r="F32" s="553"/>
      <c r="G32" s="553"/>
      <c r="H32" s="549"/>
      <c r="I32" s="550"/>
      <c r="J32" s="550"/>
      <c r="K32" s="550"/>
      <c r="L32" s="550"/>
      <c r="M32" s="550"/>
      <c r="N32" s="550"/>
      <c r="O32" s="550"/>
      <c r="P32" s="550"/>
      <c r="Q32" s="550"/>
      <c r="R32" s="550"/>
      <c r="S32" s="550"/>
      <c r="T32" s="554" t="s">
        <v>206</v>
      </c>
      <c r="U32" s="555"/>
      <c r="V32" s="555"/>
      <c r="W32" s="555"/>
      <c r="X32" s="556"/>
      <c r="Y32" s="524" t="s">
        <v>65</v>
      </c>
      <c r="Z32" s="435"/>
      <c r="AA32" s="549"/>
      <c r="AB32" s="550"/>
      <c r="AC32" s="550"/>
      <c r="AD32" s="557"/>
      <c r="AE32" s="524" t="s">
        <v>1</v>
      </c>
      <c r="AF32" s="435"/>
      <c r="AG32" s="549"/>
      <c r="AH32" s="550"/>
      <c r="AI32" s="550"/>
      <c r="AJ32" s="550"/>
      <c r="AK32" s="551"/>
    </row>
    <row r="33" spans="1:37" ht="30" customHeight="1" thickBot="1">
      <c r="A33" s="2"/>
      <c r="B33" s="399" t="s">
        <v>212</v>
      </c>
      <c r="C33" s="296"/>
      <c r="D33" s="296"/>
      <c r="E33" s="296"/>
      <c r="F33" s="296"/>
      <c r="G33" s="296"/>
      <c r="H33" s="415"/>
      <c r="I33" s="413"/>
      <c r="J33" s="413"/>
      <c r="K33" s="413"/>
      <c r="L33" s="413"/>
      <c r="M33" s="413"/>
      <c r="N33" s="413"/>
      <c r="O33" s="413"/>
      <c r="P33" s="413"/>
      <c r="Q33" s="413"/>
      <c r="R33" s="413"/>
      <c r="S33" s="414"/>
      <c r="T33" s="399" t="s">
        <v>213</v>
      </c>
      <c r="U33" s="296"/>
      <c r="V33" s="296"/>
      <c r="W33" s="296"/>
      <c r="X33" s="296"/>
      <c r="Y33" s="296"/>
      <c r="Z33" s="415"/>
      <c r="AA33" s="413"/>
      <c r="AB33" s="413"/>
      <c r="AC33" s="413"/>
      <c r="AD33" s="413"/>
      <c r="AE33" s="413"/>
      <c r="AF33" s="413"/>
      <c r="AG33" s="413"/>
      <c r="AH33" s="413"/>
      <c r="AI33" s="413"/>
      <c r="AJ33" s="413"/>
      <c r="AK33" s="414"/>
    </row>
  </sheetData>
  <mergeCells count="81">
    <mergeCell ref="B4:G4"/>
    <mergeCell ref="H4:S4"/>
    <mergeCell ref="T4:Y4"/>
    <mergeCell ref="Z4:AK4"/>
    <mergeCell ref="B7:G7"/>
    <mergeCell ref="H7:Q7"/>
    <mergeCell ref="R7:W7"/>
    <mergeCell ref="X7:Y7"/>
    <mergeCell ref="Z7:AC7"/>
    <mergeCell ref="AD7:AE7"/>
    <mergeCell ref="AF7:AK7"/>
    <mergeCell ref="B8:G8"/>
    <mergeCell ref="H8:Q8"/>
    <mergeCell ref="R8:AK8"/>
    <mergeCell ref="B11:G11"/>
    <mergeCell ref="H11:L11"/>
    <mergeCell ref="M11:V11"/>
    <mergeCell ref="W11:AA11"/>
    <mergeCell ref="AB11:AK11"/>
    <mergeCell ref="B13:G13"/>
    <mergeCell ref="H13:L13"/>
    <mergeCell ref="M13:V13"/>
    <mergeCell ref="W13:AA13"/>
    <mergeCell ref="AB13:AK13"/>
    <mergeCell ref="B12:G12"/>
    <mergeCell ref="H12:L12"/>
    <mergeCell ref="M12:V12"/>
    <mergeCell ref="W12:AA12"/>
    <mergeCell ref="AB12:AK12"/>
    <mergeCell ref="B15:G15"/>
    <mergeCell ref="H15:L15"/>
    <mergeCell ref="M15:V15"/>
    <mergeCell ref="W15:AA15"/>
    <mergeCell ref="AB15:AK15"/>
    <mergeCell ref="B14:G14"/>
    <mergeCell ref="H14:L14"/>
    <mergeCell ref="M14:V14"/>
    <mergeCell ref="W14:AA14"/>
    <mergeCell ref="AB14:AK14"/>
    <mergeCell ref="B18:G18"/>
    <mergeCell ref="H18:S18"/>
    <mergeCell ref="T18:Y18"/>
    <mergeCell ref="Z18:AK18"/>
    <mergeCell ref="B19:G19"/>
    <mergeCell ref="H19:S19"/>
    <mergeCell ref="T19:Y19"/>
    <mergeCell ref="Z19:AK19"/>
    <mergeCell ref="B20:G20"/>
    <mergeCell ref="H20:S20"/>
    <mergeCell ref="T20:Y20"/>
    <mergeCell ref="Z20:AK20"/>
    <mergeCell ref="B23:G23"/>
    <mergeCell ref="H23:S23"/>
    <mergeCell ref="T23:AK23"/>
    <mergeCell ref="B24:G24"/>
    <mergeCell ref="H24:S24"/>
    <mergeCell ref="T24:Y24"/>
    <mergeCell ref="Z24:AK24"/>
    <mergeCell ref="B25:G25"/>
    <mergeCell ref="H25:S25"/>
    <mergeCell ref="T25:Y25"/>
    <mergeCell ref="Z25:AK25"/>
    <mergeCell ref="B28:G28"/>
    <mergeCell ref="H28:S28"/>
    <mergeCell ref="T28:Y28"/>
    <mergeCell ref="Z28:AK28"/>
    <mergeCell ref="B29:G29"/>
    <mergeCell ref="H29:S29"/>
    <mergeCell ref="T29:Y29"/>
    <mergeCell ref="Z29:AK29"/>
    <mergeCell ref="AG32:AK32"/>
    <mergeCell ref="B33:G33"/>
    <mergeCell ref="H33:S33"/>
    <mergeCell ref="T33:Y33"/>
    <mergeCell ref="Z33:AK33"/>
    <mergeCell ref="B32:G32"/>
    <mergeCell ref="H32:S32"/>
    <mergeCell ref="T32:X32"/>
    <mergeCell ref="Y32:Z32"/>
    <mergeCell ref="AA32:AD32"/>
    <mergeCell ref="AE32:AF32"/>
  </mergeCells>
  <phoneticPr fontId="3"/>
  <dataValidations count="1">
    <dataValidation type="list" allowBlank="1" showInputMessage="1" showErrorMessage="1" sqref="H7:Q7 AB11:AK11 Z4 H28 M11:V11 H18 H4 H23" xr:uid="{00000000-0002-0000-0600-000000000000}">
      <formula1>"作成している,作成していない"</formula1>
    </dataValidation>
  </dataValidations>
  <pageMargins left="0.7" right="0.7" top="0.75" bottom="0.75" header="0.3" footer="0.3"/>
  <pageSetup paperSize="9" scale="65" orientation="landscape" r:id="rId1"/>
  <headerFooter>
    <oddFooter>&amp;C17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35"/>
  <sheetViews>
    <sheetView showGridLines="0" view="pageBreakPreview" zoomScale="120" zoomScaleNormal="100" zoomScaleSheetLayoutView="120" workbookViewId="0">
      <selection activeCell="L1" sqref="L1"/>
    </sheetView>
  </sheetViews>
  <sheetFormatPr defaultColWidth="9" defaultRowHeight="13.2"/>
  <cols>
    <col min="1" max="1" width="2.6640625" customWidth="1"/>
    <col min="2" max="24" width="6" customWidth="1"/>
    <col min="25" max="25" width="2.33203125" customWidth="1"/>
    <col min="26" max="50" width="3.77734375" customWidth="1"/>
  </cols>
  <sheetData>
    <row r="1" spans="1:22" ht="22.5" customHeight="1">
      <c r="A1" s="2" t="s">
        <v>254</v>
      </c>
      <c r="O1" s="5"/>
    </row>
    <row r="2" spans="1:22" ht="22.5" customHeight="1">
      <c r="A2" s="2"/>
      <c r="B2" t="s">
        <v>179</v>
      </c>
      <c r="N2" s="5"/>
    </row>
    <row r="3" spans="1:22" ht="22.5" customHeight="1" thickBot="1">
      <c r="B3" t="s">
        <v>30</v>
      </c>
    </row>
    <row r="4" spans="1:22" s="10" customFormat="1" ht="24" customHeight="1">
      <c r="B4" s="584" t="s">
        <v>34</v>
      </c>
      <c r="C4" s="559"/>
      <c r="D4" s="559"/>
      <c r="E4" s="585"/>
      <c r="F4" s="585"/>
      <c r="G4" s="585"/>
      <c r="H4" s="585"/>
      <c r="I4" s="586" t="s">
        <v>35</v>
      </c>
      <c r="J4" s="559"/>
      <c r="K4" s="559"/>
      <c r="L4" s="585"/>
      <c r="M4" s="585"/>
      <c r="N4" s="585"/>
      <c r="O4" s="585"/>
      <c r="P4" s="586" t="s">
        <v>37</v>
      </c>
      <c r="Q4" s="559"/>
      <c r="R4" s="559"/>
      <c r="S4" s="585"/>
      <c r="T4" s="585"/>
      <c r="U4" s="585"/>
      <c r="V4" s="587"/>
    </row>
    <row r="5" spans="1:22" s="10" customFormat="1" ht="24" customHeight="1">
      <c r="B5" s="579" t="s">
        <v>38</v>
      </c>
      <c r="C5" s="610"/>
      <c r="D5" s="610"/>
      <c r="E5" s="581"/>
      <c r="F5" s="581"/>
      <c r="G5" s="581"/>
      <c r="H5" s="581"/>
      <c r="I5" s="580" t="s">
        <v>87</v>
      </c>
      <c r="J5" s="610"/>
      <c r="K5" s="610"/>
      <c r="L5" s="581"/>
      <c r="M5" s="581"/>
      <c r="N5" s="581"/>
      <c r="O5" s="581"/>
      <c r="P5" s="580" t="s">
        <v>148</v>
      </c>
      <c r="Q5" s="610"/>
      <c r="R5" s="610"/>
      <c r="S5" s="581"/>
      <c r="T5" s="581"/>
      <c r="U5" s="581"/>
      <c r="V5" s="582"/>
    </row>
    <row r="6" spans="1:22" s="10" customFormat="1" ht="24" customHeight="1">
      <c r="B6" s="579" t="s">
        <v>144</v>
      </c>
      <c r="C6" s="580"/>
      <c r="D6" s="580"/>
      <c r="E6" s="581"/>
      <c r="F6" s="581"/>
      <c r="G6" s="581"/>
      <c r="H6" s="581"/>
      <c r="I6" s="580" t="s">
        <v>147</v>
      </c>
      <c r="J6" s="580"/>
      <c r="K6" s="580"/>
      <c r="L6" s="581"/>
      <c r="M6" s="581"/>
      <c r="N6" s="581"/>
      <c r="O6" s="581"/>
      <c r="P6" s="580" t="s">
        <v>149</v>
      </c>
      <c r="Q6" s="610"/>
      <c r="R6" s="610"/>
      <c r="S6" s="581"/>
      <c r="T6" s="581"/>
      <c r="U6" s="581"/>
      <c r="V6" s="582"/>
    </row>
    <row r="7" spans="1:22" s="10" customFormat="1" ht="24" customHeight="1">
      <c r="B7" s="579" t="s">
        <v>145</v>
      </c>
      <c r="C7" s="580"/>
      <c r="D7" s="580"/>
      <c r="E7" s="581"/>
      <c r="F7" s="581"/>
      <c r="G7" s="581"/>
      <c r="H7" s="581"/>
      <c r="I7" s="580" t="s">
        <v>146</v>
      </c>
      <c r="J7" s="580"/>
      <c r="K7" s="580"/>
      <c r="L7" s="581"/>
      <c r="M7" s="581"/>
      <c r="N7" s="581"/>
      <c r="O7" s="581"/>
      <c r="P7" s="580" t="s">
        <v>91</v>
      </c>
      <c r="Q7" s="580"/>
      <c r="R7" s="580"/>
      <c r="S7" s="581"/>
      <c r="T7" s="581"/>
      <c r="U7" s="581"/>
      <c r="V7" s="582"/>
    </row>
    <row r="8" spans="1:22" s="10" customFormat="1" ht="24" customHeight="1">
      <c r="B8" s="579" t="s">
        <v>50</v>
      </c>
      <c r="C8" s="580"/>
      <c r="D8" s="580"/>
      <c r="E8" s="581"/>
      <c r="F8" s="581"/>
      <c r="G8" s="581"/>
      <c r="H8" s="581"/>
      <c r="I8" s="580" t="s">
        <v>107</v>
      </c>
      <c r="J8" s="580"/>
      <c r="K8" s="580"/>
      <c r="L8" s="581"/>
      <c r="M8" s="581"/>
      <c r="N8" s="581"/>
      <c r="O8" s="581"/>
      <c r="P8" s="580" t="s">
        <v>108</v>
      </c>
      <c r="Q8" s="580"/>
      <c r="R8" s="580"/>
      <c r="S8" s="581"/>
      <c r="T8" s="581"/>
      <c r="U8" s="581"/>
      <c r="V8" s="582"/>
    </row>
    <row r="9" spans="1:22" s="10" customFormat="1" ht="24" customHeight="1">
      <c r="B9" s="579" t="s">
        <v>105</v>
      </c>
      <c r="C9" s="580"/>
      <c r="D9" s="580"/>
      <c r="E9" s="581"/>
      <c r="F9" s="581"/>
      <c r="G9" s="581"/>
      <c r="H9" s="581"/>
      <c r="I9" s="580" t="s">
        <v>92</v>
      </c>
      <c r="J9" s="580"/>
      <c r="K9" s="580"/>
      <c r="L9" s="581"/>
      <c r="M9" s="581"/>
      <c r="N9" s="581"/>
      <c r="O9" s="581"/>
      <c r="P9" s="583" t="s">
        <v>78</v>
      </c>
      <c r="Q9" s="583"/>
      <c r="R9" s="583"/>
      <c r="S9" s="581"/>
      <c r="T9" s="581"/>
      <c r="U9" s="581"/>
      <c r="V9" s="582"/>
    </row>
    <row r="10" spans="1:22" s="10" customFormat="1" ht="24" customHeight="1">
      <c r="B10" s="579" t="s">
        <v>88</v>
      </c>
      <c r="C10" s="580"/>
      <c r="D10" s="580"/>
      <c r="E10" s="581"/>
      <c r="F10" s="581"/>
      <c r="G10" s="581"/>
      <c r="H10" s="581"/>
      <c r="I10" s="580" t="s">
        <v>106</v>
      </c>
      <c r="J10" s="580"/>
      <c r="K10" s="580"/>
      <c r="L10" s="581"/>
      <c r="M10" s="581"/>
      <c r="N10" s="581"/>
      <c r="O10" s="581"/>
      <c r="P10" s="583" t="s">
        <v>187</v>
      </c>
      <c r="Q10" s="583"/>
      <c r="R10" s="583"/>
      <c r="S10" s="581"/>
      <c r="T10" s="581"/>
      <c r="U10" s="581"/>
      <c r="V10" s="582"/>
    </row>
    <row r="11" spans="1:22" s="10" customFormat="1" ht="24" customHeight="1">
      <c r="B11" s="579" t="s">
        <v>189</v>
      </c>
      <c r="C11" s="580"/>
      <c r="D11" s="580"/>
      <c r="E11" s="592"/>
      <c r="F11" s="593"/>
      <c r="G11" s="593"/>
      <c r="H11" s="594"/>
      <c r="I11" s="580" t="s">
        <v>31</v>
      </c>
      <c r="J11" s="580"/>
      <c r="K11" s="580"/>
      <c r="L11" s="581"/>
      <c r="M11" s="581"/>
      <c r="N11" s="581"/>
      <c r="O11" s="581"/>
      <c r="P11" s="580" t="s">
        <v>32</v>
      </c>
      <c r="Q11" s="580"/>
      <c r="R11" s="580"/>
      <c r="S11" s="581"/>
      <c r="T11" s="581"/>
      <c r="U11" s="581"/>
      <c r="V11" s="582"/>
    </row>
    <row r="12" spans="1:22" s="10" customFormat="1" ht="24" customHeight="1">
      <c r="B12" s="579" t="s">
        <v>188</v>
      </c>
      <c r="C12" s="580"/>
      <c r="D12" s="580"/>
      <c r="E12" s="581"/>
      <c r="F12" s="581"/>
      <c r="G12" s="581"/>
      <c r="H12" s="581"/>
      <c r="I12" s="580" t="s">
        <v>74</v>
      </c>
      <c r="J12" s="580"/>
      <c r="K12" s="580"/>
      <c r="L12" s="581"/>
      <c r="M12" s="581"/>
      <c r="N12" s="581"/>
      <c r="O12" s="581"/>
      <c r="P12" s="580" t="s">
        <v>48</v>
      </c>
      <c r="Q12" s="580"/>
      <c r="R12" s="580"/>
      <c r="S12" s="581"/>
      <c r="T12" s="581"/>
      <c r="U12" s="581"/>
      <c r="V12" s="582"/>
    </row>
    <row r="13" spans="1:22" s="10" customFormat="1" ht="24" customHeight="1">
      <c r="B13" s="579" t="s">
        <v>90</v>
      </c>
      <c r="C13" s="580"/>
      <c r="D13" s="580"/>
      <c r="E13" s="581"/>
      <c r="F13" s="581"/>
      <c r="G13" s="581"/>
      <c r="H13" s="581"/>
      <c r="I13" s="580" t="s">
        <v>36</v>
      </c>
      <c r="J13" s="580"/>
      <c r="K13" s="580"/>
      <c r="L13" s="581"/>
      <c r="M13" s="581"/>
      <c r="N13" s="581"/>
      <c r="O13" s="581"/>
      <c r="P13" s="580" t="s">
        <v>39</v>
      </c>
      <c r="Q13" s="580"/>
      <c r="R13" s="580"/>
      <c r="S13" s="581"/>
      <c r="T13" s="581"/>
      <c r="U13" s="581"/>
      <c r="V13" s="582"/>
    </row>
    <row r="14" spans="1:22" s="10" customFormat="1" ht="24" customHeight="1">
      <c r="B14" s="579" t="s">
        <v>40</v>
      </c>
      <c r="C14" s="580"/>
      <c r="D14" s="580"/>
      <c r="E14" s="581"/>
      <c r="F14" s="581"/>
      <c r="G14" s="581"/>
      <c r="H14" s="581"/>
      <c r="I14" s="580" t="s">
        <v>190</v>
      </c>
      <c r="J14" s="580"/>
      <c r="K14" s="580"/>
      <c r="L14" s="581"/>
      <c r="M14" s="581"/>
      <c r="N14" s="581"/>
      <c r="O14" s="581"/>
      <c r="P14" s="580" t="s">
        <v>41</v>
      </c>
      <c r="Q14" s="580"/>
      <c r="R14" s="580"/>
      <c r="S14" s="581"/>
      <c r="T14" s="581"/>
      <c r="U14" s="581"/>
      <c r="V14" s="582"/>
    </row>
    <row r="15" spans="1:22" s="10" customFormat="1" ht="24" customHeight="1" thickBot="1">
      <c r="B15" s="574" t="s">
        <v>135</v>
      </c>
      <c r="C15" s="575"/>
      <c r="D15" s="575"/>
      <c r="E15" s="576"/>
      <c r="F15" s="576"/>
      <c r="G15" s="576"/>
      <c r="H15" s="576"/>
      <c r="I15" s="575" t="s">
        <v>191</v>
      </c>
      <c r="J15" s="575"/>
      <c r="K15" s="575"/>
      <c r="L15" s="576"/>
      <c r="M15" s="576"/>
      <c r="N15" s="576"/>
      <c r="O15" s="576"/>
      <c r="P15" s="577"/>
      <c r="Q15" s="577"/>
      <c r="R15" s="577"/>
      <c r="S15" s="577"/>
      <c r="T15" s="577"/>
      <c r="U15" s="577"/>
      <c r="V15" s="578"/>
    </row>
    <row r="16" spans="1:22" s="10" customFormat="1" ht="24" customHeight="1">
      <c r="B16" s="16"/>
      <c r="C16" s="16"/>
      <c r="D16" s="16"/>
      <c r="E16" s="11"/>
      <c r="F16" s="11"/>
      <c r="G16" s="11"/>
      <c r="H16" s="11"/>
      <c r="I16" s="11"/>
      <c r="J16" s="11"/>
      <c r="K16" s="11"/>
      <c r="L16" s="11"/>
      <c r="M16" s="16"/>
      <c r="N16" s="8"/>
      <c r="O16" s="8"/>
      <c r="P16" s="11"/>
      <c r="Q16" s="11"/>
      <c r="R16" s="11"/>
      <c r="S16" s="11"/>
      <c r="T16" s="11"/>
      <c r="U16" s="11"/>
      <c r="V16" s="11"/>
    </row>
    <row r="17" spans="2:24" s="10" customFormat="1" ht="24" customHeight="1" thickBot="1">
      <c r="B17" s="12" t="s">
        <v>98</v>
      </c>
    </row>
    <row r="18" spans="2:24" s="10" customFormat="1" ht="23.25" customHeight="1">
      <c r="B18" s="584" t="s">
        <v>34</v>
      </c>
      <c r="C18" s="586"/>
      <c r="D18" s="586"/>
      <c r="E18" s="585"/>
      <c r="F18" s="585"/>
      <c r="G18" s="585"/>
      <c r="H18" s="585"/>
      <c r="I18" s="586" t="s">
        <v>153</v>
      </c>
      <c r="J18" s="586"/>
      <c r="K18" s="586"/>
      <c r="L18" s="585"/>
      <c r="M18" s="585"/>
      <c r="N18" s="585"/>
      <c r="O18" s="585"/>
      <c r="P18" s="586" t="s">
        <v>151</v>
      </c>
      <c r="Q18" s="586"/>
      <c r="R18" s="586"/>
      <c r="S18" s="585"/>
      <c r="T18" s="585"/>
      <c r="U18" s="585"/>
      <c r="V18" s="587"/>
      <c r="W18" s="11"/>
      <c r="X18" s="11"/>
    </row>
    <row r="19" spans="2:24" s="10" customFormat="1" ht="23.25" customHeight="1">
      <c r="B19" s="579" t="s">
        <v>37</v>
      </c>
      <c r="C19" s="580"/>
      <c r="D19" s="580"/>
      <c r="E19" s="581"/>
      <c r="F19" s="581"/>
      <c r="G19" s="581"/>
      <c r="H19" s="581"/>
      <c r="I19" s="580" t="s">
        <v>152</v>
      </c>
      <c r="J19" s="580"/>
      <c r="K19" s="580"/>
      <c r="L19" s="581"/>
      <c r="M19" s="581"/>
      <c r="N19" s="581"/>
      <c r="O19" s="581"/>
      <c r="P19" s="580" t="s">
        <v>145</v>
      </c>
      <c r="Q19" s="580"/>
      <c r="R19" s="580"/>
      <c r="S19" s="581"/>
      <c r="T19" s="581"/>
      <c r="U19" s="581"/>
      <c r="V19" s="582"/>
      <c r="W19" s="11"/>
      <c r="X19" s="11"/>
    </row>
    <row r="20" spans="2:24" s="10" customFormat="1" ht="23.25" customHeight="1">
      <c r="B20" s="579" t="s">
        <v>146</v>
      </c>
      <c r="C20" s="580"/>
      <c r="D20" s="580"/>
      <c r="E20" s="581"/>
      <c r="F20" s="581"/>
      <c r="G20" s="581"/>
      <c r="H20" s="581"/>
      <c r="I20" s="580" t="s">
        <v>50</v>
      </c>
      <c r="J20" s="580"/>
      <c r="K20" s="580"/>
      <c r="L20" s="581"/>
      <c r="M20" s="581"/>
      <c r="N20" s="581"/>
      <c r="O20" s="581"/>
      <c r="P20" s="580" t="s">
        <v>107</v>
      </c>
      <c r="Q20" s="580"/>
      <c r="R20" s="580"/>
      <c r="S20" s="581"/>
      <c r="T20" s="581"/>
      <c r="U20" s="581"/>
      <c r="V20" s="582"/>
    </row>
    <row r="21" spans="2:24" s="10" customFormat="1" ht="23.25" customHeight="1">
      <c r="B21" s="579" t="s">
        <v>108</v>
      </c>
      <c r="C21" s="580"/>
      <c r="D21" s="580"/>
      <c r="E21" s="581"/>
      <c r="F21" s="581"/>
      <c r="G21" s="581"/>
      <c r="H21" s="581"/>
      <c r="I21" s="580" t="s">
        <v>105</v>
      </c>
      <c r="J21" s="580"/>
      <c r="K21" s="580"/>
      <c r="L21" s="581"/>
      <c r="M21" s="581"/>
      <c r="N21" s="581"/>
      <c r="O21" s="581"/>
      <c r="P21" s="580" t="s">
        <v>47</v>
      </c>
      <c r="Q21" s="580"/>
      <c r="R21" s="580"/>
      <c r="S21" s="581"/>
      <c r="T21" s="581"/>
      <c r="U21" s="581"/>
      <c r="V21" s="582"/>
    </row>
    <row r="22" spans="2:24" s="10" customFormat="1" ht="22.5" customHeight="1">
      <c r="B22" s="579" t="s">
        <v>106</v>
      </c>
      <c r="C22" s="580"/>
      <c r="D22" s="580"/>
      <c r="E22" s="581"/>
      <c r="F22" s="581"/>
      <c r="G22" s="581"/>
      <c r="H22" s="581"/>
      <c r="I22" s="580" t="s">
        <v>33</v>
      </c>
      <c r="J22" s="580"/>
      <c r="K22" s="580"/>
      <c r="L22" s="581"/>
      <c r="M22" s="581"/>
      <c r="N22" s="581"/>
      <c r="O22" s="581"/>
      <c r="P22" s="580" t="s">
        <v>39</v>
      </c>
      <c r="Q22" s="580"/>
      <c r="R22" s="580"/>
      <c r="S22" s="581"/>
      <c r="T22" s="581"/>
      <c r="U22" s="581"/>
      <c r="V22" s="582"/>
    </row>
    <row r="23" spans="2:24" s="10" customFormat="1" ht="22.5" customHeight="1">
      <c r="B23" s="579" t="s">
        <v>45</v>
      </c>
      <c r="C23" s="580"/>
      <c r="D23" s="580"/>
      <c r="E23" s="581"/>
      <c r="F23" s="581"/>
      <c r="G23" s="581"/>
      <c r="H23" s="581"/>
      <c r="I23" s="580" t="s">
        <v>32</v>
      </c>
      <c r="J23" s="580"/>
      <c r="K23" s="580"/>
      <c r="L23" s="581"/>
      <c r="M23" s="581"/>
      <c r="N23" s="581"/>
      <c r="O23" s="581"/>
      <c r="P23" s="580" t="s">
        <v>44</v>
      </c>
      <c r="Q23" s="580"/>
      <c r="R23" s="580"/>
      <c r="S23" s="581"/>
      <c r="T23" s="581"/>
      <c r="U23" s="581"/>
      <c r="V23" s="582"/>
    </row>
    <row r="24" spans="2:24" s="10" customFormat="1" ht="22.5" customHeight="1">
      <c r="B24" s="579" t="s">
        <v>42</v>
      </c>
      <c r="C24" s="580"/>
      <c r="D24" s="580"/>
      <c r="E24" s="581"/>
      <c r="F24" s="581"/>
      <c r="G24" s="581"/>
      <c r="H24" s="581"/>
      <c r="I24" s="580" t="s">
        <v>46</v>
      </c>
      <c r="J24" s="580"/>
      <c r="K24" s="580"/>
      <c r="L24" s="581"/>
      <c r="M24" s="581"/>
      <c r="N24" s="581"/>
      <c r="O24" s="581"/>
      <c r="P24" s="580" t="s">
        <v>52</v>
      </c>
      <c r="Q24" s="580"/>
      <c r="R24" s="580"/>
      <c r="S24" s="581"/>
      <c r="T24" s="581"/>
      <c r="U24" s="581"/>
      <c r="V24" s="582"/>
    </row>
    <row r="25" spans="2:24" s="10" customFormat="1" ht="22.5" customHeight="1">
      <c r="B25" s="579" t="s">
        <v>109</v>
      </c>
      <c r="C25" s="580"/>
      <c r="D25" s="580"/>
      <c r="E25" s="581"/>
      <c r="F25" s="581"/>
      <c r="G25" s="581"/>
      <c r="H25" s="581"/>
      <c r="I25" s="580" t="s">
        <v>93</v>
      </c>
      <c r="J25" s="580"/>
      <c r="K25" s="580"/>
      <c r="L25" s="581"/>
      <c r="M25" s="581"/>
      <c r="N25" s="581"/>
      <c r="O25" s="581"/>
      <c r="P25" s="580" t="s">
        <v>94</v>
      </c>
      <c r="Q25" s="580"/>
      <c r="R25" s="580"/>
      <c r="S25" s="581"/>
      <c r="T25" s="581"/>
      <c r="U25" s="581"/>
      <c r="V25" s="582"/>
    </row>
    <row r="26" spans="2:24" s="10" customFormat="1" ht="22.5" customHeight="1">
      <c r="B26" s="579" t="s">
        <v>95</v>
      </c>
      <c r="C26" s="580"/>
      <c r="D26" s="580"/>
      <c r="E26" s="581"/>
      <c r="F26" s="581"/>
      <c r="G26" s="581"/>
      <c r="H26" s="581"/>
      <c r="I26" s="580" t="s">
        <v>110</v>
      </c>
      <c r="J26" s="580"/>
      <c r="K26" s="580"/>
      <c r="L26" s="581"/>
      <c r="M26" s="581"/>
      <c r="N26" s="581"/>
      <c r="O26" s="581"/>
      <c r="P26" s="580" t="s">
        <v>95</v>
      </c>
      <c r="Q26" s="580"/>
      <c r="R26" s="580"/>
      <c r="S26" s="581"/>
      <c r="T26" s="581"/>
      <c r="U26" s="581"/>
      <c r="V26" s="582"/>
    </row>
    <row r="27" spans="2:24" s="10" customFormat="1" ht="22.5" customHeight="1">
      <c r="B27" s="579" t="s">
        <v>189</v>
      </c>
      <c r="C27" s="580"/>
      <c r="D27" s="580"/>
      <c r="E27" s="581"/>
      <c r="F27" s="581"/>
      <c r="G27" s="581"/>
      <c r="H27" s="581"/>
      <c r="I27" s="609" t="s">
        <v>188</v>
      </c>
      <c r="J27" s="580"/>
      <c r="K27" s="580"/>
      <c r="L27" s="592"/>
      <c r="M27" s="593"/>
      <c r="N27" s="593"/>
      <c r="O27" s="594"/>
      <c r="P27" s="583" t="s">
        <v>187</v>
      </c>
      <c r="Q27" s="583"/>
      <c r="R27" s="583"/>
      <c r="S27" s="592"/>
      <c r="T27" s="593"/>
      <c r="U27" s="593"/>
      <c r="V27" s="598"/>
    </row>
    <row r="28" spans="2:24" s="10" customFormat="1" ht="22.5" customHeight="1" thickBot="1">
      <c r="B28" s="574" t="s">
        <v>135</v>
      </c>
      <c r="C28" s="575"/>
      <c r="D28" s="575"/>
      <c r="E28" s="576"/>
      <c r="F28" s="576"/>
      <c r="G28" s="576"/>
      <c r="H28" s="576"/>
      <c r="I28" s="577"/>
      <c r="J28" s="577"/>
      <c r="K28" s="577"/>
      <c r="L28" s="577"/>
      <c r="M28" s="577"/>
      <c r="N28" s="577"/>
      <c r="O28" s="577"/>
      <c r="P28" s="577"/>
      <c r="Q28" s="577"/>
      <c r="R28" s="577"/>
      <c r="S28" s="577"/>
      <c r="T28" s="577"/>
      <c r="U28" s="577"/>
      <c r="V28" s="578"/>
    </row>
    <row r="29" spans="2:24" s="10" customFormat="1" ht="24" customHeight="1">
      <c r="B29" s="16"/>
      <c r="C29" s="16"/>
      <c r="D29" s="16"/>
      <c r="E29" s="11"/>
      <c r="F29" s="11"/>
      <c r="G29" s="11"/>
      <c r="H29" s="11"/>
      <c r="I29" s="11"/>
      <c r="J29" s="11"/>
      <c r="K29" s="11"/>
      <c r="L29" s="11"/>
      <c r="M29" s="16"/>
      <c r="N29" s="8"/>
      <c r="O29" s="8"/>
      <c r="P29" s="11"/>
      <c r="Q29" s="11"/>
      <c r="R29" s="11"/>
      <c r="S29" s="11"/>
      <c r="T29" s="11"/>
      <c r="U29" s="11"/>
      <c r="V29" s="11"/>
    </row>
    <row r="30" spans="2:24" s="10" customFormat="1" ht="24" customHeight="1" thickBot="1">
      <c r="B30" s="614" t="s">
        <v>99</v>
      </c>
      <c r="C30" s="614"/>
      <c r="D30" s="614"/>
      <c r="E30" s="614"/>
      <c r="F30" s="614"/>
      <c r="G30" s="614"/>
      <c r="M30"/>
      <c r="N30"/>
      <c r="O30" s="16"/>
      <c r="P30" s="16"/>
      <c r="Q30" s="16"/>
      <c r="X30" s="11"/>
    </row>
    <row r="31" spans="2:24" s="10" customFormat="1" ht="23.25" customHeight="1">
      <c r="B31" s="584" t="s">
        <v>34</v>
      </c>
      <c r="C31" s="586"/>
      <c r="D31" s="586"/>
      <c r="E31" s="585"/>
      <c r="F31" s="585"/>
      <c r="G31" s="585"/>
      <c r="H31" s="585"/>
      <c r="I31" s="586" t="s">
        <v>35</v>
      </c>
      <c r="J31" s="586"/>
      <c r="K31" s="586"/>
      <c r="L31" s="585"/>
      <c r="M31" s="585"/>
      <c r="N31" s="585"/>
      <c r="O31" s="585"/>
      <c r="P31" s="586" t="s">
        <v>151</v>
      </c>
      <c r="Q31" s="586"/>
      <c r="R31" s="586"/>
      <c r="S31" s="585"/>
      <c r="T31" s="585"/>
      <c r="U31" s="585"/>
      <c r="V31" s="587"/>
      <c r="W31" s="11"/>
      <c r="X31" s="11"/>
    </row>
    <row r="32" spans="2:24" s="10" customFormat="1" ht="23.25" customHeight="1">
      <c r="B32" s="579" t="s">
        <v>37</v>
      </c>
      <c r="C32" s="580"/>
      <c r="D32" s="580"/>
      <c r="E32" s="581"/>
      <c r="F32" s="581"/>
      <c r="G32" s="581"/>
      <c r="H32" s="581"/>
      <c r="I32" s="580" t="s">
        <v>152</v>
      </c>
      <c r="J32" s="580"/>
      <c r="K32" s="580"/>
      <c r="L32" s="581"/>
      <c r="M32" s="581"/>
      <c r="N32" s="581"/>
      <c r="O32" s="581"/>
      <c r="P32" s="580" t="s">
        <v>32</v>
      </c>
      <c r="Q32" s="580"/>
      <c r="R32" s="580"/>
      <c r="S32" s="581"/>
      <c r="T32" s="581"/>
      <c r="U32" s="581"/>
      <c r="V32" s="582"/>
      <c r="W32" s="11"/>
    </row>
    <row r="33" spans="2:24" s="10" customFormat="1" ht="23.25" customHeight="1">
      <c r="B33" s="579" t="s">
        <v>145</v>
      </c>
      <c r="C33" s="580"/>
      <c r="D33" s="580"/>
      <c r="E33" s="581"/>
      <c r="F33" s="581"/>
      <c r="G33" s="581"/>
      <c r="H33" s="581"/>
      <c r="I33" s="580" t="s">
        <v>146</v>
      </c>
      <c r="J33" s="580"/>
      <c r="K33" s="580"/>
      <c r="L33" s="581"/>
      <c r="M33" s="581"/>
      <c r="N33" s="581"/>
      <c r="O33" s="581"/>
      <c r="P33" s="580" t="s">
        <v>50</v>
      </c>
      <c r="Q33" s="580"/>
      <c r="R33" s="580"/>
      <c r="S33" s="581"/>
      <c r="T33" s="581"/>
      <c r="U33" s="581"/>
      <c r="V33" s="582"/>
    </row>
    <row r="34" spans="2:24" s="10" customFormat="1" ht="23.25" customHeight="1">
      <c r="B34" s="579" t="s">
        <v>107</v>
      </c>
      <c r="C34" s="580"/>
      <c r="D34" s="580"/>
      <c r="E34" s="581"/>
      <c r="F34" s="581"/>
      <c r="G34" s="581"/>
      <c r="H34" s="581"/>
      <c r="I34" s="580" t="s">
        <v>108</v>
      </c>
      <c r="J34" s="580"/>
      <c r="K34" s="580"/>
      <c r="L34" s="581"/>
      <c r="M34" s="581"/>
      <c r="N34" s="581"/>
      <c r="O34" s="581"/>
      <c r="P34" s="580" t="s">
        <v>105</v>
      </c>
      <c r="Q34" s="580"/>
      <c r="R34" s="580"/>
      <c r="S34" s="581"/>
      <c r="T34" s="581"/>
      <c r="U34" s="581"/>
      <c r="V34" s="582"/>
    </row>
    <row r="35" spans="2:24" s="10" customFormat="1" ht="22.5" customHeight="1">
      <c r="B35" s="579" t="s">
        <v>131</v>
      </c>
      <c r="C35" s="580"/>
      <c r="D35" s="580"/>
      <c r="E35" s="581"/>
      <c r="F35" s="581"/>
      <c r="G35" s="581"/>
      <c r="H35" s="581"/>
      <c r="I35" s="580" t="s">
        <v>106</v>
      </c>
      <c r="J35" s="580"/>
      <c r="K35" s="580"/>
      <c r="L35" s="581"/>
      <c r="M35" s="581"/>
      <c r="N35" s="581"/>
      <c r="O35" s="581"/>
      <c r="P35" s="580" t="s">
        <v>48</v>
      </c>
      <c r="Q35" s="580"/>
      <c r="R35" s="580"/>
      <c r="S35" s="581"/>
      <c r="T35" s="581"/>
      <c r="U35" s="581"/>
      <c r="V35" s="582"/>
    </row>
    <row r="36" spans="2:24" s="10" customFormat="1" ht="22.5" customHeight="1">
      <c r="B36" s="579" t="s">
        <v>189</v>
      </c>
      <c r="C36" s="580"/>
      <c r="D36" s="580"/>
      <c r="E36" s="581"/>
      <c r="F36" s="581"/>
      <c r="G36" s="581"/>
      <c r="H36" s="581"/>
      <c r="I36" s="609" t="s">
        <v>188</v>
      </c>
      <c r="J36" s="580"/>
      <c r="K36" s="580"/>
      <c r="L36" s="592"/>
      <c r="M36" s="593"/>
      <c r="N36" s="593"/>
      <c r="O36" s="594"/>
      <c r="P36" s="583" t="s">
        <v>187</v>
      </c>
      <c r="Q36" s="583"/>
      <c r="R36" s="583"/>
      <c r="S36" s="592"/>
      <c r="T36" s="593"/>
      <c r="U36" s="593"/>
      <c r="V36" s="598"/>
    </row>
    <row r="37" spans="2:24" s="10" customFormat="1" ht="22.5" customHeight="1">
      <c r="B37" s="579" t="s">
        <v>43</v>
      </c>
      <c r="C37" s="580"/>
      <c r="D37" s="580"/>
      <c r="E37" s="581"/>
      <c r="F37" s="581"/>
      <c r="G37" s="581"/>
      <c r="H37" s="581"/>
      <c r="I37" s="580" t="s">
        <v>113</v>
      </c>
      <c r="J37" s="580"/>
      <c r="K37" s="580"/>
      <c r="L37" s="581"/>
      <c r="M37" s="581"/>
      <c r="N37" s="581"/>
      <c r="O37" s="581"/>
      <c r="P37" s="580" t="s">
        <v>39</v>
      </c>
      <c r="Q37" s="580"/>
      <c r="R37" s="580"/>
      <c r="S37" s="581"/>
      <c r="T37" s="581"/>
      <c r="U37" s="581"/>
      <c r="V37" s="582"/>
    </row>
    <row r="38" spans="2:24" s="10" customFormat="1" ht="22.95" customHeight="1">
      <c r="B38" s="579" t="s">
        <v>44</v>
      </c>
      <c r="C38" s="580"/>
      <c r="D38" s="580"/>
      <c r="E38" s="581"/>
      <c r="F38" s="581"/>
      <c r="G38" s="581"/>
      <c r="H38" s="581"/>
      <c r="I38" s="580" t="s">
        <v>49</v>
      </c>
      <c r="J38" s="580"/>
      <c r="K38" s="580"/>
      <c r="L38" s="581"/>
      <c r="M38" s="581"/>
      <c r="N38" s="581"/>
      <c r="O38" s="581"/>
      <c r="P38" s="580" t="s">
        <v>96</v>
      </c>
      <c r="Q38" s="580"/>
      <c r="R38" s="580"/>
      <c r="S38" s="581"/>
      <c r="T38" s="581"/>
      <c r="U38" s="581"/>
      <c r="V38" s="582"/>
    </row>
    <row r="39" spans="2:24" s="10" customFormat="1" ht="22.95" customHeight="1">
      <c r="B39" s="579" t="s">
        <v>40</v>
      </c>
      <c r="C39" s="580"/>
      <c r="D39" s="580"/>
      <c r="E39" s="581"/>
      <c r="F39" s="581"/>
      <c r="G39" s="581"/>
      <c r="H39" s="581"/>
      <c r="I39" s="580" t="s">
        <v>109</v>
      </c>
      <c r="J39" s="580"/>
      <c r="K39" s="580"/>
      <c r="L39" s="581"/>
      <c r="M39" s="581"/>
      <c r="N39" s="581"/>
      <c r="O39" s="581"/>
      <c r="P39" s="580" t="s">
        <v>94</v>
      </c>
      <c r="Q39" s="580"/>
      <c r="R39" s="580"/>
      <c r="S39" s="581"/>
      <c r="T39" s="581"/>
      <c r="U39" s="581"/>
      <c r="V39" s="582"/>
    </row>
    <row r="40" spans="2:24" s="10" customFormat="1" ht="22.95" customHeight="1" thickBot="1">
      <c r="B40" s="574" t="s">
        <v>97</v>
      </c>
      <c r="C40" s="575"/>
      <c r="D40" s="575"/>
      <c r="E40" s="576"/>
      <c r="F40" s="576"/>
      <c r="G40" s="576"/>
      <c r="H40" s="576"/>
      <c r="I40" s="575" t="s">
        <v>135</v>
      </c>
      <c r="J40" s="575"/>
      <c r="K40" s="575"/>
      <c r="L40" s="576"/>
      <c r="M40" s="576"/>
      <c r="N40" s="576"/>
      <c r="O40" s="576"/>
      <c r="P40" s="611"/>
      <c r="Q40" s="611"/>
      <c r="R40" s="611"/>
      <c r="S40" s="611"/>
      <c r="T40" s="611"/>
      <c r="U40" s="611"/>
      <c r="V40" s="612"/>
    </row>
    <row r="41" spans="2:24" s="10" customFormat="1" ht="24" customHeight="1">
      <c r="B41" s="16"/>
      <c r="C41" s="16"/>
      <c r="D41" s="16"/>
      <c r="E41" s="11"/>
      <c r="F41" s="11"/>
      <c r="G41" s="11"/>
      <c r="H41" s="11"/>
      <c r="I41" s="11"/>
      <c r="J41" s="11"/>
      <c r="K41" s="11"/>
      <c r="L41" s="11"/>
      <c r="M41" s="16"/>
      <c r="N41" s="8"/>
      <c r="O41" s="8"/>
      <c r="P41" s="11"/>
      <c r="Q41" s="11"/>
      <c r="R41" s="11"/>
      <c r="S41" s="11"/>
      <c r="T41" s="11"/>
      <c r="U41" s="11"/>
      <c r="V41" s="11"/>
    </row>
    <row r="42" spans="2:24" s="10" customFormat="1" ht="19.2" customHeight="1" thickBot="1">
      <c r="B42" s="12" t="s">
        <v>100</v>
      </c>
      <c r="X42" s="11"/>
    </row>
    <row r="43" spans="2:24" s="10" customFormat="1" ht="22.2" customHeight="1">
      <c r="B43" s="584" t="s">
        <v>34</v>
      </c>
      <c r="C43" s="559"/>
      <c r="D43" s="559"/>
      <c r="E43" s="585"/>
      <c r="F43" s="585"/>
      <c r="G43" s="585"/>
      <c r="H43" s="585"/>
      <c r="I43" s="586" t="s">
        <v>35</v>
      </c>
      <c r="J43" s="559"/>
      <c r="K43" s="559"/>
      <c r="L43" s="585"/>
      <c r="M43" s="585"/>
      <c r="N43" s="585"/>
      <c r="O43" s="585"/>
      <c r="P43" s="586" t="s">
        <v>32</v>
      </c>
      <c r="Q43" s="586"/>
      <c r="R43" s="586"/>
      <c r="S43" s="585"/>
      <c r="T43" s="585"/>
      <c r="U43" s="585"/>
      <c r="V43" s="587"/>
    </row>
    <row r="44" spans="2:24" s="10" customFormat="1" ht="22.2" customHeight="1">
      <c r="B44" s="579" t="s">
        <v>111</v>
      </c>
      <c r="C44" s="610"/>
      <c r="D44" s="610"/>
      <c r="E44" s="581"/>
      <c r="F44" s="581"/>
      <c r="G44" s="581"/>
      <c r="H44" s="581"/>
      <c r="I44" s="580" t="s">
        <v>112</v>
      </c>
      <c r="J44" s="610"/>
      <c r="K44" s="610"/>
      <c r="L44" s="581"/>
      <c r="M44" s="581"/>
      <c r="N44" s="581"/>
      <c r="O44" s="581"/>
      <c r="P44" s="580" t="s">
        <v>44</v>
      </c>
      <c r="Q44" s="580"/>
      <c r="R44" s="580"/>
      <c r="S44" s="581"/>
      <c r="T44" s="581"/>
      <c r="U44" s="581"/>
      <c r="V44" s="582"/>
    </row>
    <row r="45" spans="2:24" s="10" customFormat="1" ht="22.2" customHeight="1">
      <c r="B45" s="579" t="s">
        <v>50</v>
      </c>
      <c r="C45" s="580"/>
      <c r="D45" s="580"/>
      <c r="E45" s="581"/>
      <c r="F45" s="581"/>
      <c r="G45" s="581"/>
      <c r="H45" s="581"/>
      <c r="I45" s="580" t="s">
        <v>107</v>
      </c>
      <c r="J45" s="580"/>
      <c r="K45" s="580"/>
      <c r="L45" s="581"/>
      <c r="M45" s="581"/>
      <c r="N45" s="581"/>
      <c r="O45" s="581"/>
      <c r="P45" s="580" t="s">
        <v>108</v>
      </c>
      <c r="Q45" s="580"/>
      <c r="R45" s="580"/>
      <c r="S45" s="581"/>
      <c r="T45" s="581"/>
      <c r="U45" s="581"/>
      <c r="V45" s="582"/>
    </row>
    <row r="46" spans="2:24" s="10" customFormat="1" ht="22.2" customHeight="1">
      <c r="B46" s="579" t="s">
        <v>145</v>
      </c>
      <c r="C46" s="580"/>
      <c r="D46" s="580"/>
      <c r="E46" s="581"/>
      <c r="F46" s="581"/>
      <c r="G46" s="581"/>
      <c r="H46" s="581"/>
      <c r="I46" s="580" t="s">
        <v>146</v>
      </c>
      <c r="J46" s="580"/>
      <c r="K46" s="580"/>
      <c r="L46" s="581"/>
      <c r="M46" s="581"/>
      <c r="N46" s="581"/>
      <c r="O46" s="581"/>
      <c r="P46" s="580" t="s">
        <v>105</v>
      </c>
      <c r="Q46" s="580"/>
      <c r="R46" s="580"/>
      <c r="S46" s="581"/>
      <c r="T46" s="581"/>
      <c r="U46" s="581"/>
      <c r="V46" s="582"/>
    </row>
    <row r="47" spans="2:24" s="10" customFormat="1" ht="22.2" customHeight="1">
      <c r="B47" s="579" t="s">
        <v>106</v>
      </c>
      <c r="C47" s="580"/>
      <c r="D47" s="580"/>
      <c r="E47" s="581"/>
      <c r="F47" s="581"/>
      <c r="G47" s="581"/>
      <c r="H47" s="581"/>
      <c r="I47" s="580" t="s">
        <v>48</v>
      </c>
      <c r="J47" s="580"/>
      <c r="K47" s="580"/>
      <c r="L47" s="581"/>
      <c r="M47" s="581"/>
      <c r="N47" s="581"/>
      <c r="O47" s="581"/>
      <c r="P47" s="580" t="s">
        <v>49</v>
      </c>
      <c r="Q47" s="580"/>
      <c r="R47" s="580"/>
      <c r="S47" s="581"/>
      <c r="T47" s="581"/>
      <c r="U47" s="581"/>
      <c r="V47" s="582"/>
    </row>
    <row r="48" spans="2:24" s="10" customFormat="1" ht="22.5" customHeight="1">
      <c r="B48" s="579" t="s">
        <v>189</v>
      </c>
      <c r="C48" s="580"/>
      <c r="D48" s="580"/>
      <c r="E48" s="581"/>
      <c r="F48" s="581"/>
      <c r="G48" s="581"/>
      <c r="H48" s="581"/>
      <c r="I48" s="580" t="s">
        <v>188</v>
      </c>
      <c r="J48" s="580"/>
      <c r="K48" s="580"/>
      <c r="L48" s="581"/>
      <c r="M48" s="581"/>
      <c r="N48" s="581"/>
      <c r="O48" s="581"/>
      <c r="P48" s="583" t="s">
        <v>187</v>
      </c>
      <c r="Q48" s="583"/>
      <c r="R48" s="583"/>
      <c r="S48" s="581"/>
      <c r="T48" s="581"/>
      <c r="U48" s="581"/>
      <c r="V48" s="582"/>
    </row>
    <row r="49" spans="1:23" s="10" customFormat="1" ht="22.2" customHeight="1">
      <c r="B49" s="579" t="s">
        <v>43</v>
      </c>
      <c r="C49" s="580"/>
      <c r="D49" s="580"/>
      <c r="E49" s="581"/>
      <c r="F49" s="581"/>
      <c r="G49" s="581"/>
      <c r="H49" s="581"/>
      <c r="I49" s="580" t="s">
        <v>39</v>
      </c>
      <c r="J49" s="580"/>
      <c r="K49" s="580"/>
      <c r="L49" s="581"/>
      <c r="M49" s="581"/>
      <c r="N49" s="581"/>
      <c r="O49" s="581"/>
      <c r="P49" s="580" t="s">
        <v>40</v>
      </c>
      <c r="Q49" s="580"/>
      <c r="R49" s="580"/>
      <c r="S49" s="581"/>
      <c r="T49" s="581"/>
      <c r="U49" s="581"/>
      <c r="V49" s="582"/>
    </row>
    <row r="50" spans="1:23" s="10" customFormat="1" ht="22.2" customHeight="1">
      <c r="B50" s="579" t="s">
        <v>113</v>
      </c>
      <c r="C50" s="580"/>
      <c r="D50" s="580"/>
      <c r="E50" s="581"/>
      <c r="F50" s="581"/>
      <c r="G50" s="581"/>
      <c r="H50" s="581"/>
      <c r="I50" s="580" t="s">
        <v>114</v>
      </c>
      <c r="J50" s="580"/>
      <c r="K50" s="580"/>
      <c r="L50" s="581"/>
      <c r="M50" s="581"/>
      <c r="N50" s="581"/>
      <c r="O50" s="581"/>
      <c r="P50" s="580" t="s">
        <v>94</v>
      </c>
      <c r="Q50" s="580"/>
      <c r="R50" s="580"/>
      <c r="S50" s="581"/>
      <c r="T50" s="581"/>
      <c r="U50" s="581"/>
      <c r="V50" s="582"/>
    </row>
    <row r="51" spans="1:23" s="10" customFormat="1" ht="22.2" customHeight="1">
      <c r="B51" s="579" t="s">
        <v>115</v>
      </c>
      <c r="C51" s="580"/>
      <c r="D51" s="580"/>
      <c r="E51" s="581"/>
      <c r="F51" s="581"/>
      <c r="G51" s="581"/>
      <c r="H51" s="581"/>
      <c r="I51" s="580" t="s">
        <v>97</v>
      </c>
      <c r="J51" s="580"/>
      <c r="K51" s="580"/>
      <c r="L51" s="581"/>
      <c r="M51" s="581"/>
      <c r="N51" s="581"/>
      <c r="O51" s="581"/>
      <c r="P51" s="580" t="s">
        <v>144</v>
      </c>
      <c r="Q51" s="580"/>
      <c r="R51" s="580"/>
      <c r="S51" s="581"/>
      <c r="T51" s="581"/>
      <c r="U51" s="581"/>
      <c r="V51" s="582"/>
    </row>
    <row r="52" spans="1:23" s="10" customFormat="1" ht="22.2" customHeight="1" thickBot="1">
      <c r="B52" s="574" t="s">
        <v>135</v>
      </c>
      <c r="C52" s="575"/>
      <c r="D52" s="575"/>
      <c r="E52" s="576"/>
      <c r="F52" s="576"/>
      <c r="G52" s="576"/>
      <c r="H52" s="576"/>
      <c r="I52" s="575" t="s">
        <v>51</v>
      </c>
      <c r="J52" s="575"/>
      <c r="K52" s="575"/>
      <c r="L52" s="576"/>
      <c r="M52" s="576"/>
      <c r="N52" s="576"/>
      <c r="O52" s="576"/>
      <c r="P52" s="575" t="s">
        <v>109</v>
      </c>
      <c r="Q52" s="575"/>
      <c r="R52" s="575"/>
      <c r="S52" s="576"/>
      <c r="T52" s="576"/>
      <c r="U52" s="576"/>
      <c r="V52" s="588"/>
    </row>
    <row r="53" spans="1:23" s="10" customFormat="1" ht="22.2" hidden="1" customHeight="1">
      <c r="B53" s="604"/>
      <c r="C53" s="605"/>
      <c r="D53" s="606"/>
      <c r="E53" s="59"/>
      <c r="F53" s="60"/>
      <c r="G53" s="60"/>
      <c r="H53" s="60"/>
      <c r="I53" s="60"/>
      <c r="J53" s="60"/>
      <c r="K53" s="60"/>
      <c r="L53" s="61"/>
      <c r="M53" s="65"/>
      <c r="N53" s="66"/>
      <c r="O53" s="67"/>
      <c r="P53" s="59"/>
      <c r="Q53" s="60"/>
      <c r="R53" s="60"/>
      <c r="S53" s="60"/>
      <c r="T53" s="60"/>
      <c r="U53" s="60"/>
      <c r="V53" s="60"/>
    </row>
    <row r="54" spans="1:23" s="10" customFormat="1" ht="22.2" hidden="1" customHeight="1">
      <c r="B54" s="607"/>
      <c r="C54" s="608"/>
      <c r="D54" s="609"/>
      <c r="E54" s="56"/>
      <c r="F54" s="57"/>
      <c r="G54" s="57"/>
      <c r="H54" s="57"/>
      <c r="I54" s="57"/>
      <c r="J54" s="57"/>
      <c r="K54" s="57"/>
      <c r="L54" s="58"/>
      <c r="M54" s="613"/>
      <c r="N54" s="608"/>
      <c r="O54" s="609"/>
      <c r="P54" s="59"/>
      <c r="Q54" s="60"/>
      <c r="R54" s="60"/>
      <c r="S54" s="60"/>
      <c r="T54" s="60"/>
      <c r="U54" s="60"/>
      <c r="V54" s="60"/>
    </row>
    <row r="55" spans="1:23" s="10" customFormat="1" ht="22.2" hidden="1" customHeight="1">
      <c r="B55" s="607"/>
      <c r="C55" s="608"/>
      <c r="D55" s="609"/>
      <c r="E55" s="59"/>
      <c r="F55" s="60"/>
      <c r="G55" s="60"/>
      <c r="H55" s="60"/>
      <c r="I55" s="60"/>
      <c r="J55" s="60"/>
      <c r="K55" s="60"/>
      <c r="L55" s="61"/>
      <c r="M55" s="613"/>
      <c r="N55" s="608"/>
      <c r="O55" s="609"/>
      <c r="P55" s="59"/>
      <c r="Q55" s="60"/>
      <c r="R55" s="60"/>
      <c r="S55" s="60"/>
      <c r="T55" s="60"/>
      <c r="U55" s="60"/>
      <c r="V55" s="60"/>
    </row>
    <row r="56" spans="1:23" s="10" customFormat="1" ht="24" hidden="1" customHeight="1" thickBot="1">
      <c r="B56" s="601"/>
      <c r="C56" s="602"/>
      <c r="D56" s="603"/>
      <c r="E56" s="62"/>
      <c r="F56" s="63"/>
      <c r="G56" s="63"/>
      <c r="H56" s="63"/>
      <c r="I56" s="63"/>
      <c r="J56" s="63"/>
      <c r="K56" s="63"/>
      <c r="L56" s="64"/>
      <c r="M56" s="599"/>
      <c r="N56" s="600"/>
      <c r="O56" s="600"/>
      <c r="P56" s="600"/>
      <c r="Q56" s="600"/>
      <c r="R56" s="600"/>
      <c r="S56" s="600"/>
      <c r="T56" s="600"/>
      <c r="U56" s="600"/>
      <c r="V56" s="600"/>
    </row>
    <row r="57" spans="1:23" s="10" customFormat="1" ht="24" customHeight="1">
      <c r="B57" s="16"/>
      <c r="C57" s="16"/>
      <c r="D57" s="16"/>
      <c r="E57" s="11"/>
      <c r="F57" s="11"/>
      <c r="G57" s="11"/>
      <c r="H57" s="11"/>
      <c r="I57" s="11"/>
      <c r="J57" s="11"/>
      <c r="K57" s="11"/>
      <c r="L57" s="11"/>
      <c r="M57" s="16"/>
      <c r="N57" s="8"/>
      <c r="O57" s="8"/>
      <c r="P57" s="11"/>
      <c r="Q57" s="11"/>
      <c r="R57" s="11"/>
      <c r="S57" s="11"/>
      <c r="T57" s="11"/>
      <c r="U57" s="11"/>
      <c r="V57" s="11"/>
    </row>
    <row r="58" spans="1:23" s="10" customFormat="1" ht="19.95" customHeight="1" thickBot="1">
      <c r="A58"/>
      <c r="B58" t="s">
        <v>180</v>
      </c>
      <c r="C58"/>
      <c r="D58"/>
      <c r="E58"/>
      <c r="F58"/>
      <c r="G58"/>
      <c r="H58"/>
      <c r="I58"/>
      <c r="J58"/>
      <c r="K58"/>
      <c r="L58"/>
      <c r="M58"/>
      <c r="N58"/>
      <c r="O58"/>
      <c r="P58"/>
      <c r="Q58"/>
      <c r="R58"/>
      <c r="S58"/>
      <c r="T58"/>
      <c r="U58"/>
      <c r="V58"/>
      <c r="W58"/>
    </row>
    <row r="59" spans="1:23" s="10" customFormat="1" ht="25.5" customHeight="1">
      <c r="B59" s="584" t="s">
        <v>34</v>
      </c>
      <c r="C59" s="586"/>
      <c r="D59" s="586"/>
      <c r="E59" s="585"/>
      <c r="F59" s="585"/>
      <c r="G59" s="585"/>
      <c r="H59" s="585"/>
      <c r="I59" s="586" t="s">
        <v>37</v>
      </c>
      <c r="J59" s="586"/>
      <c r="K59" s="586"/>
      <c r="L59" s="585"/>
      <c r="M59" s="585"/>
      <c r="N59" s="585"/>
      <c r="O59" s="585"/>
      <c r="P59" s="586" t="s">
        <v>151</v>
      </c>
      <c r="Q59" s="586"/>
      <c r="R59" s="586"/>
      <c r="S59" s="585"/>
      <c r="T59" s="585"/>
      <c r="U59" s="585"/>
      <c r="V59" s="587"/>
      <c r="W59" s="11"/>
    </row>
    <row r="60" spans="1:23" s="10" customFormat="1" ht="25.5" customHeight="1">
      <c r="B60" s="579" t="s">
        <v>114</v>
      </c>
      <c r="C60" s="580"/>
      <c r="D60" s="580"/>
      <c r="E60" s="581"/>
      <c r="F60" s="581"/>
      <c r="G60" s="581"/>
      <c r="H60" s="581"/>
      <c r="I60" s="580" t="s">
        <v>144</v>
      </c>
      <c r="J60" s="580"/>
      <c r="K60" s="580"/>
      <c r="L60" s="581"/>
      <c r="M60" s="581"/>
      <c r="N60" s="581"/>
      <c r="O60" s="581"/>
      <c r="P60" s="580" t="s">
        <v>118</v>
      </c>
      <c r="Q60" s="580"/>
      <c r="R60" s="580"/>
      <c r="S60" s="581"/>
      <c r="T60" s="581"/>
      <c r="U60" s="581"/>
      <c r="V60" s="582"/>
      <c r="W60" s="11"/>
    </row>
    <row r="61" spans="1:23" s="10" customFormat="1" ht="25.5" customHeight="1">
      <c r="B61" s="579" t="s">
        <v>145</v>
      </c>
      <c r="C61" s="580"/>
      <c r="D61" s="580"/>
      <c r="E61" s="581"/>
      <c r="F61" s="581"/>
      <c r="G61" s="581"/>
      <c r="H61" s="581"/>
      <c r="I61" s="580" t="s">
        <v>146</v>
      </c>
      <c r="J61" s="580"/>
      <c r="K61" s="580"/>
      <c r="L61" s="581"/>
      <c r="M61" s="581"/>
      <c r="N61" s="581"/>
      <c r="O61" s="581"/>
      <c r="P61" s="580" t="s">
        <v>128</v>
      </c>
      <c r="Q61" s="580"/>
      <c r="R61" s="580"/>
      <c r="S61" s="581"/>
      <c r="T61" s="581"/>
      <c r="U61" s="581"/>
      <c r="V61" s="582"/>
    </row>
    <row r="62" spans="1:23" ht="25.95" customHeight="1">
      <c r="A62" s="10"/>
      <c r="B62" s="579" t="s">
        <v>50</v>
      </c>
      <c r="C62" s="580"/>
      <c r="D62" s="580"/>
      <c r="E62" s="581"/>
      <c r="F62" s="581"/>
      <c r="G62" s="581"/>
      <c r="H62" s="581"/>
      <c r="I62" s="580" t="s">
        <v>107</v>
      </c>
      <c r="J62" s="580"/>
      <c r="K62" s="580"/>
      <c r="L62" s="581"/>
      <c r="M62" s="581"/>
      <c r="N62" s="581"/>
      <c r="O62" s="581"/>
      <c r="P62" s="580" t="s">
        <v>40</v>
      </c>
      <c r="Q62" s="580"/>
      <c r="R62" s="580"/>
      <c r="S62" s="581"/>
      <c r="T62" s="581"/>
      <c r="U62" s="581"/>
      <c r="V62" s="582"/>
      <c r="W62" s="10"/>
    </row>
    <row r="63" spans="1:23" ht="25.95" customHeight="1">
      <c r="A63" s="10"/>
      <c r="B63" s="579" t="s">
        <v>108</v>
      </c>
      <c r="C63" s="580"/>
      <c r="D63" s="580"/>
      <c r="E63" s="581"/>
      <c r="F63" s="581"/>
      <c r="G63" s="581"/>
      <c r="H63" s="581"/>
      <c r="I63" s="580" t="s">
        <v>105</v>
      </c>
      <c r="J63" s="580"/>
      <c r="K63" s="580"/>
      <c r="L63" s="581"/>
      <c r="M63" s="581"/>
      <c r="N63" s="581"/>
      <c r="O63" s="581"/>
      <c r="P63" s="580" t="s">
        <v>97</v>
      </c>
      <c r="Q63" s="580"/>
      <c r="R63" s="580"/>
      <c r="S63" s="581"/>
      <c r="T63" s="581"/>
      <c r="U63" s="581"/>
      <c r="V63" s="582"/>
      <c r="W63" s="10"/>
    </row>
    <row r="64" spans="1:23" s="10" customFormat="1" ht="22.5" customHeight="1">
      <c r="B64" s="579" t="s">
        <v>189</v>
      </c>
      <c r="C64" s="580"/>
      <c r="D64" s="580"/>
      <c r="E64" s="581"/>
      <c r="F64" s="581"/>
      <c r="G64" s="581"/>
      <c r="H64" s="581"/>
      <c r="I64" s="609" t="s">
        <v>188</v>
      </c>
      <c r="J64" s="580"/>
      <c r="K64" s="580"/>
      <c r="L64" s="592"/>
      <c r="M64" s="593"/>
      <c r="N64" s="593"/>
      <c r="O64" s="594"/>
      <c r="P64" s="583" t="s">
        <v>187</v>
      </c>
      <c r="Q64" s="583"/>
      <c r="R64" s="583"/>
      <c r="S64" s="592"/>
      <c r="T64" s="593"/>
      <c r="U64" s="593"/>
      <c r="V64" s="598"/>
    </row>
    <row r="65" spans="1:23" ht="25.95" customHeight="1">
      <c r="A65" s="10"/>
      <c r="B65" s="579" t="s">
        <v>47</v>
      </c>
      <c r="C65" s="580"/>
      <c r="D65" s="580"/>
      <c r="E65" s="581"/>
      <c r="F65" s="581"/>
      <c r="G65" s="581"/>
      <c r="H65" s="581"/>
      <c r="I65" s="580" t="s">
        <v>106</v>
      </c>
      <c r="J65" s="580"/>
      <c r="K65" s="580"/>
      <c r="L65" s="581"/>
      <c r="M65" s="581"/>
      <c r="N65" s="581"/>
      <c r="O65" s="581"/>
      <c r="P65" s="580" t="s">
        <v>43</v>
      </c>
      <c r="Q65" s="580"/>
      <c r="R65" s="580"/>
      <c r="S65" s="581"/>
      <c r="T65" s="581"/>
      <c r="U65" s="581"/>
      <c r="V65" s="582"/>
      <c r="W65" s="10"/>
    </row>
    <row r="66" spans="1:23" ht="25.95" customHeight="1">
      <c r="A66" s="10"/>
      <c r="B66" s="579" t="s">
        <v>32</v>
      </c>
      <c r="C66" s="580"/>
      <c r="D66" s="580"/>
      <c r="E66" s="581"/>
      <c r="F66" s="581"/>
      <c r="G66" s="581"/>
      <c r="H66" s="581"/>
      <c r="I66" s="580" t="s">
        <v>132</v>
      </c>
      <c r="J66" s="580"/>
      <c r="K66" s="580"/>
      <c r="L66" s="581"/>
      <c r="M66" s="581"/>
      <c r="N66" s="581"/>
      <c r="O66" s="581"/>
      <c r="P66" s="580" t="s">
        <v>89</v>
      </c>
      <c r="Q66" s="580"/>
      <c r="R66" s="580"/>
      <c r="S66" s="581"/>
      <c r="T66" s="581"/>
      <c r="U66" s="581"/>
      <c r="V66" s="582"/>
      <c r="W66" s="10"/>
    </row>
    <row r="67" spans="1:23" ht="25.95" customHeight="1">
      <c r="A67" s="10"/>
      <c r="B67" s="579" t="s">
        <v>44</v>
      </c>
      <c r="C67" s="580"/>
      <c r="D67" s="580"/>
      <c r="E67" s="581"/>
      <c r="F67" s="581"/>
      <c r="G67" s="581"/>
      <c r="H67" s="581"/>
      <c r="I67" s="580" t="s">
        <v>130</v>
      </c>
      <c r="J67" s="580"/>
      <c r="K67" s="580"/>
      <c r="L67" s="581"/>
      <c r="M67" s="581"/>
      <c r="N67" s="581"/>
      <c r="O67" s="581"/>
      <c r="P67" s="580" t="s">
        <v>39</v>
      </c>
      <c r="Q67" s="580"/>
      <c r="R67" s="580"/>
      <c r="S67" s="581"/>
      <c r="T67" s="581"/>
      <c r="U67" s="581"/>
      <c r="V67" s="582"/>
      <c r="W67" s="10"/>
    </row>
    <row r="68" spans="1:23" ht="25.95" customHeight="1" thickBot="1">
      <c r="A68" s="10"/>
      <c r="B68" s="574" t="s">
        <v>117</v>
      </c>
      <c r="C68" s="575"/>
      <c r="D68" s="575"/>
      <c r="E68" s="576"/>
      <c r="F68" s="576"/>
      <c r="G68" s="576"/>
      <c r="H68" s="576"/>
      <c r="I68" s="575" t="s">
        <v>135</v>
      </c>
      <c r="J68" s="575"/>
      <c r="K68" s="575"/>
      <c r="L68" s="576"/>
      <c r="M68" s="576"/>
      <c r="N68" s="576"/>
      <c r="O68" s="576"/>
      <c r="P68" s="441"/>
      <c r="Q68" s="441"/>
      <c r="R68" s="441"/>
      <c r="S68" s="441"/>
      <c r="T68" s="441"/>
      <c r="U68" s="441"/>
      <c r="V68" s="442"/>
      <c r="W68" s="10"/>
    </row>
    <row r="69" spans="1:23" s="10" customFormat="1" ht="22.2" customHeight="1">
      <c r="B69" s="16"/>
      <c r="C69" s="16"/>
      <c r="D69" s="16"/>
      <c r="M69" s="17"/>
      <c r="N69" s="17"/>
      <c r="O69" s="17"/>
    </row>
    <row r="70" spans="1:23" ht="22.5" customHeight="1" thickBot="1">
      <c r="B70" t="s">
        <v>134</v>
      </c>
    </row>
    <row r="71" spans="1:23" ht="25.5" customHeight="1">
      <c r="A71" s="10"/>
      <c r="B71" s="584" t="s">
        <v>34</v>
      </c>
      <c r="C71" s="586"/>
      <c r="D71" s="586"/>
      <c r="E71" s="589"/>
      <c r="F71" s="590"/>
      <c r="G71" s="590"/>
      <c r="H71" s="591"/>
      <c r="I71" s="586" t="s">
        <v>130</v>
      </c>
      <c r="J71" s="586"/>
      <c r="K71" s="586"/>
      <c r="L71" s="585"/>
      <c r="M71" s="585"/>
      <c r="N71" s="585"/>
      <c r="O71" s="585"/>
      <c r="P71" s="586" t="s">
        <v>133</v>
      </c>
      <c r="Q71" s="586"/>
      <c r="R71" s="586"/>
      <c r="S71" s="585"/>
      <c r="T71" s="585"/>
      <c r="U71" s="585"/>
      <c r="V71" s="587"/>
      <c r="W71" s="11"/>
    </row>
    <row r="72" spans="1:23" ht="25.95" customHeight="1">
      <c r="A72" s="10"/>
      <c r="B72" s="579" t="s">
        <v>50</v>
      </c>
      <c r="C72" s="580"/>
      <c r="D72" s="580"/>
      <c r="E72" s="592"/>
      <c r="F72" s="593"/>
      <c r="G72" s="593"/>
      <c r="H72" s="594"/>
      <c r="I72" s="580" t="s">
        <v>107</v>
      </c>
      <c r="J72" s="580"/>
      <c r="K72" s="580"/>
      <c r="L72" s="581"/>
      <c r="M72" s="581"/>
      <c r="N72" s="581"/>
      <c r="O72" s="581"/>
      <c r="P72" s="580" t="s">
        <v>121</v>
      </c>
      <c r="Q72" s="580"/>
      <c r="R72" s="580"/>
      <c r="S72" s="581"/>
      <c r="T72" s="581"/>
      <c r="U72" s="581"/>
      <c r="V72" s="582"/>
      <c r="W72" s="10"/>
    </row>
    <row r="73" spans="1:23" ht="25.95" customHeight="1">
      <c r="A73" s="10"/>
      <c r="B73" s="579" t="s">
        <v>108</v>
      </c>
      <c r="C73" s="580"/>
      <c r="D73" s="580"/>
      <c r="E73" s="592"/>
      <c r="F73" s="593"/>
      <c r="G73" s="593"/>
      <c r="H73" s="594"/>
      <c r="I73" s="580" t="s">
        <v>105</v>
      </c>
      <c r="J73" s="580"/>
      <c r="K73" s="580"/>
      <c r="L73" s="581"/>
      <c r="M73" s="581"/>
      <c r="N73" s="581"/>
      <c r="O73" s="581"/>
      <c r="P73" s="580" t="s">
        <v>123</v>
      </c>
      <c r="Q73" s="580"/>
      <c r="R73" s="580"/>
      <c r="S73" s="581"/>
      <c r="T73" s="581"/>
      <c r="U73" s="581"/>
      <c r="V73" s="582"/>
      <c r="W73" s="10"/>
    </row>
    <row r="74" spans="1:23" ht="25.95" customHeight="1">
      <c r="A74" s="10"/>
      <c r="B74" s="579" t="s">
        <v>106</v>
      </c>
      <c r="C74" s="580"/>
      <c r="D74" s="580"/>
      <c r="E74" s="592"/>
      <c r="F74" s="593"/>
      <c r="G74" s="593"/>
      <c r="H74" s="594"/>
      <c r="I74" s="580" t="s">
        <v>32</v>
      </c>
      <c r="J74" s="580"/>
      <c r="K74" s="580"/>
      <c r="L74" s="581"/>
      <c r="M74" s="581"/>
      <c r="N74" s="581"/>
      <c r="O74" s="581"/>
      <c r="P74" s="580" t="s">
        <v>125</v>
      </c>
      <c r="Q74" s="580"/>
      <c r="R74" s="580"/>
      <c r="S74" s="581"/>
      <c r="T74" s="581"/>
      <c r="U74" s="581"/>
      <c r="V74" s="582"/>
      <c r="W74" s="10"/>
    </row>
    <row r="75" spans="1:23" s="10" customFormat="1" ht="22.5" customHeight="1">
      <c r="B75" s="579" t="s">
        <v>189</v>
      </c>
      <c r="C75" s="580"/>
      <c r="D75" s="580"/>
      <c r="E75" s="581"/>
      <c r="F75" s="581"/>
      <c r="G75" s="581"/>
      <c r="H75" s="581"/>
      <c r="I75" s="609" t="s">
        <v>188</v>
      </c>
      <c r="J75" s="580"/>
      <c r="K75" s="580"/>
      <c r="L75" s="592"/>
      <c r="M75" s="593"/>
      <c r="N75" s="593"/>
      <c r="O75" s="594"/>
      <c r="P75" s="583" t="s">
        <v>187</v>
      </c>
      <c r="Q75" s="583"/>
      <c r="R75" s="583"/>
      <c r="S75" s="592"/>
      <c r="T75" s="593"/>
      <c r="U75" s="593"/>
      <c r="V75" s="598"/>
    </row>
    <row r="76" spans="1:23" ht="25.95" customHeight="1">
      <c r="A76" s="10"/>
      <c r="B76" s="579" t="s">
        <v>116</v>
      </c>
      <c r="C76" s="580"/>
      <c r="D76" s="580"/>
      <c r="E76" s="592"/>
      <c r="F76" s="593"/>
      <c r="G76" s="593"/>
      <c r="H76" s="594"/>
      <c r="I76" s="580" t="s">
        <v>48</v>
      </c>
      <c r="J76" s="580"/>
      <c r="K76" s="580"/>
      <c r="L76" s="581"/>
      <c r="M76" s="581"/>
      <c r="N76" s="581"/>
      <c r="O76" s="581"/>
      <c r="P76" s="580" t="s">
        <v>127</v>
      </c>
      <c r="Q76" s="580"/>
      <c r="R76" s="580"/>
      <c r="S76" s="581"/>
      <c r="T76" s="581"/>
      <c r="U76" s="581"/>
      <c r="V76" s="582"/>
      <c r="W76" s="10"/>
    </row>
    <row r="77" spans="1:23" ht="25.95" customHeight="1">
      <c r="A77" s="10"/>
      <c r="B77" s="579" t="s">
        <v>44</v>
      </c>
      <c r="C77" s="580"/>
      <c r="D77" s="580"/>
      <c r="E77" s="592"/>
      <c r="F77" s="593"/>
      <c r="G77" s="593"/>
      <c r="H77" s="594"/>
      <c r="I77" s="580" t="s">
        <v>124</v>
      </c>
      <c r="J77" s="580"/>
      <c r="K77" s="580"/>
      <c r="L77" s="581"/>
      <c r="M77" s="581"/>
      <c r="N77" s="581"/>
      <c r="O77" s="581"/>
      <c r="P77" s="580" t="s">
        <v>129</v>
      </c>
      <c r="Q77" s="580"/>
      <c r="R77" s="580"/>
      <c r="S77" s="581"/>
      <c r="T77" s="581"/>
      <c r="U77" s="581"/>
      <c r="V77" s="582"/>
      <c r="W77" s="10"/>
    </row>
    <row r="78" spans="1:23" ht="25.95" customHeight="1">
      <c r="A78" s="10"/>
      <c r="B78" s="579" t="s">
        <v>119</v>
      </c>
      <c r="C78" s="580"/>
      <c r="D78" s="580"/>
      <c r="E78" s="592"/>
      <c r="F78" s="593"/>
      <c r="G78" s="593"/>
      <c r="H78" s="594"/>
      <c r="I78" s="580" t="s">
        <v>126</v>
      </c>
      <c r="J78" s="580"/>
      <c r="K78" s="580"/>
      <c r="L78" s="581"/>
      <c r="M78" s="581"/>
      <c r="N78" s="581"/>
      <c r="O78" s="581"/>
      <c r="P78" s="580" t="s">
        <v>122</v>
      </c>
      <c r="Q78" s="580"/>
      <c r="R78" s="580"/>
      <c r="S78" s="581"/>
      <c r="T78" s="581"/>
      <c r="U78" s="581"/>
      <c r="V78" s="582"/>
      <c r="W78" s="10"/>
    </row>
    <row r="79" spans="1:23" ht="25.95" customHeight="1" thickBot="1">
      <c r="A79" s="10"/>
      <c r="B79" s="574" t="s">
        <v>120</v>
      </c>
      <c r="C79" s="575"/>
      <c r="D79" s="575"/>
      <c r="E79" s="595"/>
      <c r="F79" s="596"/>
      <c r="G79" s="596"/>
      <c r="H79" s="597"/>
      <c r="I79" s="575" t="s">
        <v>39</v>
      </c>
      <c r="J79" s="575"/>
      <c r="K79" s="575"/>
      <c r="L79" s="576"/>
      <c r="M79" s="576"/>
      <c r="N79" s="576"/>
      <c r="O79" s="576"/>
      <c r="P79" s="575" t="s">
        <v>135</v>
      </c>
      <c r="Q79" s="575"/>
      <c r="R79" s="575"/>
      <c r="S79" s="576"/>
      <c r="T79" s="576"/>
      <c r="U79" s="576"/>
      <c r="V79" s="588"/>
      <c r="W79" s="10"/>
    </row>
    <row r="80" spans="1:23" ht="22.5" customHeight="1"/>
    <row r="81" spans="2:22" ht="22.5" customHeight="1" thickBot="1">
      <c r="B81" t="s">
        <v>525</v>
      </c>
    </row>
    <row r="82" spans="2:22" ht="22.5" customHeight="1">
      <c r="B82" s="584" t="s">
        <v>111</v>
      </c>
      <c r="C82" s="559"/>
      <c r="D82" s="559"/>
      <c r="E82" s="585"/>
      <c r="F82" s="585"/>
      <c r="G82" s="585"/>
      <c r="H82" s="585"/>
      <c r="I82" s="586" t="s">
        <v>112</v>
      </c>
      <c r="J82" s="559"/>
      <c r="K82" s="559"/>
      <c r="L82" s="585"/>
      <c r="M82" s="585"/>
      <c r="N82" s="585"/>
      <c r="O82" s="585"/>
      <c r="P82" s="586" t="s">
        <v>44</v>
      </c>
      <c r="Q82" s="586"/>
      <c r="R82" s="586"/>
      <c r="S82" s="585"/>
      <c r="T82" s="585"/>
      <c r="U82" s="585"/>
      <c r="V82" s="587"/>
    </row>
    <row r="83" spans="2:22" ht="22.5" customHeight="1">
      <c r="B83" s="579" t="s">
        <v>50</v>
      </c>
      <c r="C83" s="580"/>
      <c r="D83" s="580"/>
      <c r="E83" s="581"/>
      <c r="F83" s="581"/>
      <c r="G83" s="581"/>
      <c r="H83" s="581"/>
      <c r="I83" s="580" t="s">
        <v>107</v>
      </c>
      <c r="J83" s="580"/>
      <c r="K83" s="580"/>
      <c r="L83" s="581"/>
      <c r="M83" s="581"/>
      <c r="N83" s="581"/>
      <c r="O83" s="581"/>
      <c r="P83" s="580" t="s">
        <v>526</v>
      </c>
      <c r="Q83" s="580"/>
      <c r="R83" s="580"/>
      <c r="S83" s="581"/>
      <c r="T83" s="581"/>
      <c r="U83" s="581"/>
      <c r="V83" s="582"/>
    </row>
    <row r="84" spans="2:22" ht="22.5" customHeight="1">
      <c r="B84" s="579" t="s">
        <v>189</v>
      </c>
      <c r="C84" s="580"/>
      <c r="D84" s="580"/>
      <c r="E84" s="581"/>
      <c r="F84" s="581"/>
      <c r="G84" s="581"/>
      <c r="H84" s="581"/>
      <c r="I84" s="580" t="s">
        <v>188</v>
      </c>
      <c r="J84" s="580"/>
      <c r="K84" s="580"/>
      <c r="L84" s="581"/>
      <c r="M84" s="581"/>
      <c r="N84" s="581"/>
      <c r="O84" s="581"/>
      <c r="P84" s="583" t="s">
        <v>187</v>
      </c>
      <c r="Q84" s="583"/>
      <c r="R84" s="583"/>
      <c r="S84" s="581"/>
      <c r="T84" s="581"/>
      <c r="U84" s="581"/>
      <c r="V84" s="582"/>
    </row>
    <row r="85" spans="2:22" ht="22.5" customHeight="1">
      <c r="B85" s="579" t="s">
        <v>528</v>
      </c>
      <c r="C85" s="580"/>
      <c r="D85" s="580"/>
      <c r="E85" s="581"/>
      <c r="F85" s="581"/>
      <c r="G85" s="581"/>
      <c r="H85" s="581"/>
      <c r="I85" s="580" t="s">
        <v>32</v>
      </c>
      <c r="J85" s="580"/>
      <c r="K85" s="580"/>
      <c r="L85" s="581"/>
      <c r="M85" s="581"/>
      <c r="N85" s="581"/>
      <c r="O85" s="581"/>
      <c r="P85" s="580" t="s">
        <v>527</v>
      </c>
      <c r="Q85" s="580"/>
      <c r="R85" s="580"/>
      <c r="S85" s="581"/>
      <c r="T85" s="581"/>
      <c r="U85" s="581"/>
      <c r="V85" s="582"/>
    </row>
    <row r="86" spans="2:22" ht="22.5" customHeight="1">
      <c r="B86" s="579" t="s">
        <v>39</v>
      </c>
      <c r="C86" s="580"/>
      <c r="D86" s="580"/>
      <c r="E86" s="581"/>
      <c r="F86" s="581"/>
      <c r="G86" s="581"/>
      <c r="H86" s="581"/>
      <c r="I86" s="580" t="s">
        <v>40</v>
      </c>
      <c r="J86" s="580"/>
      <c r="K86" s="580"/>
      <c r="L86" s="581"/>
      <c r="M86" s="581"/>
      <c r="N86" s="581"/>
      <c r="O86" s="581"/>
      <c r="P86" s="580" t="s">
        <v>144</v>
      </c>
      <c r="Q86" s="580"/>
      <c r="R86" s="580"/>
      <c r="S86" s="581"/>
      <c r="T86" s="581"/>
      <c r="U86" s="581"/>
      <c r="V86" s="582"/>
    </row>
    <row r="87" spans="2:22" ht="22.5" customHeight="1" thickBot="1">
      <c r="B87" s="574" t="s">
        <v>94</v>
      </c>
      <c r="C87" s="575"/>
      <c r="D87" s="575"/>
      <c r="E87" s="576"/>
      <c r="F87" s="576"/>
      <c r="G87" s="576"/>
      <c r="H87" s="576"/>
      <c r="I87" s="575" t="s">
        <v>135</v>
      </c>
      <c r="J87" s="575"/>
      <c r="K87" s="575"/>
      <c r="L87" s="576"/>
      <c r="M87" s="576"/>
      <c r="N87" s="576"/>
      <c r="O87" s="576"/>
      <c r="P87" s="577"/>
      <c r="Q87" s="577"/>
      <c r="R87" s="577"/>
      <c r="S87" s="577"/>
      <c r="T87" s="577"/>
      <c r="U87" s="577"/>
      <c r="V87" s="578"/>
    </row>
    <row r="88" spans="2:22" ht="22.5" customHeight="1"/>
    <row r="89" spans="2:22" ht="22.5" customHeight="1"/>
    <row r="90" spans="2:22" ht="22.5" customHeight="1"/>
    <row r="91" spans="2:22" ht="22.5" customHeight="1"/>
    <row r="92" spans="2:22" ht="22.5" customHeight="1"/>
    <row r="93" spans="2:22" ht="22.5" customHeight="1"/>
    <row r="94" spans="2:22" ht="22.5" customHeight="1"/>
    <row r="95" spans="2:22" ht="22.5" customHeight="1"/>
    <row r="96" spans="2:22" ht="22.5" customHeight="1"/>
    <row r="97" ht="22.5" customHeight="1"/>
    <row r="98" ht="22.5" customHeight="1"/>
    <row r="99" ht="22.5" customHeight="1"/>
    <row r="100" ht="22.5" customHeight="1"/>
    <row r="101" ht="22.5" customHeight="1"/>
    <row r="102" ht="22.5" customHeight="1"/>
    <row r="103" ht="22.5" customHeight="1"/>
    <row r="104" ht="22.5" customHeight="1"/>
    <row r="105" ht="22.5" customHeight="1"/>
    <row r="106" ht="22.5" customHeight="1"/>
    <row r="107" ht="22.5" customHeight="1"/>
    <row r="108" ht="22.5" customHeight="1"/>
    <row r="109" ht="22.5" customHeight="1"/>
    <row r="110" ht="22.5" customHeight="1"/>
    <row r="111" ht="22.5" customHeight="1"/>
    <row r="112" ht="22.5" customHeight="1"/>
    <row r="113" ht="22.5" customHeight="1"/>
    <row r="114" ht="22.5" customHeight="1"/>
    <row r="115" ht="22.5" customHeight="1"/>
    <row r="116" ht="22.5" customHeight="1"/>
    <row r="117" ht="22.5" customHeight="1"/>
    <row r="118" ht="22.5" customHeight="1"/>
    <row r="119" ht="22.5" customHeight="1"/>
    <row r="120" ht="22.5" customHeight="1"/>
    <row r="121" ht="22.5" customHeight="1"/>
    <row r="122" ht="22.5" customHeight="1"/>
    <row r="123" ht="22.5" customHeight="1"/>
    <row r="124" ht="22.5" customHeight="1"/>
    <row r="125" ht="22.5" customHeight="1"/>
    <row r="126" ht="22.5" customHeight="1"/>
    <row r="127" ht="22.5" customHeight="1"/>
    <row r="128" ht="22.5" customHeight="1"/>
    <row r="129" ht="22.5" customHeight="1"/>
    <row r="130" ht="22.5" customHeight="1"/>
    <row r="131" ht="22.5" customHeight="1"/>
    <row r="132" ht="22.5" customHeight="1"/>
    <row r="133" ht="22.5" customHeight="1"/>
    <row r="134" ht="22.5" customHeight="1"/>
    <row r="135" ht="22.5" customHeight="1"/>
  </sheetData>
  <mergeCells count="409">
    <mergeCell ref="P15:V15"/>
    <mergeCell ref="B27:D27"/>
    <mergeCell ref="I27:K27"/>
    <mergeCell ref="P27:R27"/>
    <mergeCell ref="L27:O27"/>
    <mergeCell ref="S27:V27"/>
    <mergeCell ref="E27:H27"/>
    <mergeCell ref="B36:D36"/>
    <mergeCell ref="E36:H36"/>
    <mergeCell ref="I36:K36"/>
    <mergeCell ref="L36:O36"/>
    <mergeCell ref="P36:R36"/>
    <mergeCell ref="S36:V36"/>
    <mergeCell ref="B26:D26"/>
    <mergeCell ref="B30:G30"/>
    <mergeCell ref="B28:D28"/>
    <mergeCell ref="B20:D20"/>
    <mergeCell ref="B21:D21"/>
    <mergeCell ref="B15:D15"/>
    <mergeCell ref="E18:H18"/>
    <mergeCell ref="I18:K18"/>
    <mergeCell ref="L18:O18"/>
    <mergeCell ref="E21:H21"/>
    <mergeCell ref="I21:K21"/>
    <mergeCell ref="E13:H13"/>
    <mergeCell ref="L13:O13"/>
    <mergeCell ref="P13:R13"/>
    <mergeCell ref="B13:D13"/>
    <mergeCell ref="E14:H14"/>
    <mergeCell ref="I14:K14"/>
    <mergeCell ref="L14:O14"/>
    <mergeCell ref="S13:V13"/>
    <mergeCell ref="S14:V14"/>
    <mergeCell ref="L9:O9"/>
    <mergeCell ref="L10:O10"/>
    <mergeCell ref="P10:R10"/>
    <mergeCell ref="S10:V10"/>
    <mergeCell ref="B12:D12"/>
    <mergeCell ref="E12:H12"/>
    <mergeCell ref="B8:D8"/>
    <mergeCell ref="I8:K8"/>
    <mergeCell ref="P8:R8"/>
    <mergeCell ref="B10:D10"/>
    <mergeCell ref="B9:D9"/>
    <mergeCell ref="I10:K10"/>
    <mergeCell ref="I12:K12"/>
    <mergeCell ref="L12:O12"/>
    <mergeCell ref="S12:V12"/>
    <mergeCell ref="B11:D11"/>
    <mergeCell ref="I11:K11"/>
    <mergeCell ref="L11:O11"/>
    <mergeCell ref="P11:R11"/>
    <mergeCell ref="S11:V11"/>
    <mergeCell ref="E11:H11"/>
    <mergeCell ref="L59:O59"/>
    <mergeCell ref="I63:K63"/>
    <mergeCell ref="I65:K65"/>
    <mergeCell ref="I66:K66"/>
    <mergeCell ref="S59:V59"/>
    <mergeCell ref="P68:V68"/>
    <mergeCell ref="I64:K64"/>
    <mergeCell ref="L64:O64"/>
    <mergeCell ref="P64:R64"/>
    <mergeCell ref="S64:V64"/>
    <mergeCell ref="P67:R67"/>
    <mergeCell ref="P66:R66"/>
    <mergeCell ref="P65:R65"/>
    <mergeCell ref="S60:V60"/>
    <mergeCell ref="S61:V61"/>
    <mergeCell ref="S62:V62"/>
    <mergeCell ref="S63:V63"/>
    <mergeCell ref="S65:V65"/>
    <mergeCell ref="L68:O68"/>
    <mergeCell ref="L67:O67"/>
    <mergeCell ref="S67:V67"/>
    <mergeCell ref="P63:R63"/>
    <mergeCell ref="P59:R59"/>
    <mergeCell ref="P62:R62"/>
    <mergeCell ref="M55:O55"/>
    <mergeCell ref="I45:K45"/>
    <mergeCell ref="S51:V51"/>
    <mergeCell ref="I44:K44"/>
    <mergeCell ref="L44:O44"/>
    <mergeCell ref="I47:K47"/>
    <mergeCell ref="L47:O47"/>
    <mergeCell ref="I49:K49"/>
    <mergeCell ref="I50:K50"/>
    <mergeCell ref="L49:O49"/>
    <mergeCell ref="L50:O50"/>
    <mergeCell ref="I51:K51"/>
    <mergeCell ref="L51:O51"/>
    <mergeCell ref="P52:R52"/>
    <mergeCell ref="S52:V52"/>
    <mergeCell ref="P44:R44"/>
    <mergeCell ref="S47:V47"/>
    <mergeCell ref="S49:V49"/>
    <mergeCell ref="S50:V50"/>
    <mergeCell ref="S48:V48"/>
    <mergeCell ref="S34:V34"/>
    <mergeCell ref="I39:K39"/>
    <mergeCell ref="P40:V40"/>
    <mergeCell ref="P45:R45"/>
    <mergeCell ref="P46:R46"/>
    <mergeCell ref="M54:O54"/>
    <mergeCell ref="L46:O46"/>
    <mergeCell ref="S45:V45"/>
    <mergeCell ref="S46:V46"/>
    <mergeCell ref="P39:R39"/>
    <mergeCell ref="S39:V39"/>
    <mergeCell ref="P43:R43"/>
    <mergeCell ref="P35:R35"/>
    <mergeCell ref="S35:V35"/>
    <mergeCell ref="P37:R37"/>
    <mergeCell ref="S37:V37"/>
    <mergeCell ref="L38:O38"/>
    <mergeCell ref="P38:R38"/>
    <mergeCell ref="S38:V38"/>
    <mergeCell ref="L43:O43"/>
    <mergeCell ref="I48:K48"/>
    <mergeCell ref="L48:O48"/>
    <mergeCell ref="S43:V43"/>
    <mergeCell ref="S44:V44"/>
    <mergeCell ref="B31:D31"/>
    <mergeCell ref="E35:H35"/>
    <mergeCell ref="I35:K35"/>
    <mergeCell ref="L35:O35"/>
    <mergeCell ref="E39:H39"/>
    <mergeCell ref="I46:K46"/>
    <mergeCell ref="E46:H46"/>
    <mergeCell ref="B32:D32"/>
    <mergeCell ref="E32:H32"/>
    <mergeCell ref="I32:K32"/>
    <mergeCell ref="L32:O32"/>
    <mergeCell ref="E34:H34"/>
    <mergeCell ref="I34:K34"/>
    <mergeCell ref="L34:O34"/>
    <mergeCell ref="L39:O39"/>
    <mergeCell ref="E40:H40"/>
    <mergeCell ref="I40:K40"/>
    <mergeCell ref="L40:O40"/>
    <mergeCell ref="I43:K43"/>
    <mergeCell ref="E37:H37"/>
    <mergeCell ref="I37:K37"/>
    <mergeCell ref="L37:O37"/>
    <mergeCell ref="E38:H38"/>
    <mergeCell ref="I38:K38"/>
    <mergeCell ref="B71:D71"/>
    <mergeCell ref="B76:D76"/>
    <mergeCell ref="B44:D44"/>
    <mergeCell ref="E45:H45"/>
    <mergeCell ref="L45:O45"/>
    <mergeCell ref="B40:D40"/>
    <mergeCell ref="B39:D39"/>
    <mergeCell ref="B33:D33"/>
    <mergeCell ref="B34:D34"/>
    <mergeCell ref="B64:D64"/>
    <mergeCell ref="E64:H64"/>
    <mergeCell ref="B75:D75"/>
    <mergeCell ref="E75:H75"/>
    <mergeCell ref="I75:K75"/>
    <mergeCell ref="L75:O75"/>
    <mergeCell ref="B63:D63"/>
    <mergeCell ref="B65:D65"/>
    <mergeCell ref="B62:D62"/>
    <mergeCell ref="B66:D66"/>
    <mergeCell ref="B67:D67"/>
    <mergeCell ref="B68:D68"/>
    <mergeCell ref="I67:K67"/>
    <mergeCell ref="B54:D54"/>
    <mergeCell ref="B45:D45"/>
    <mergeCell ref="L21:O21"/>
    <mergeCell ref="E15:H15"/>
    <mergeCell ref="I15:K15"/>
    <mergeCell ref="L15:O15"/>
    <mergeCell ref="S4:V4"/>
    <mergeCell ref="S5:V5"/>
    <mergeCell ref="S6:V6"/>
    <mergeCell ref="S7:V7"/>
    <mergeCell ref="S8:V8"/>
    <mergeCell ref="P9:R9"/>
    <mergeCell ref="S9:V9"/>
    <mergeCell ref="P12:R12"/>
    <mergeCell ref="I13:K13"/>
    <mergeCell ref="L5:O5"/>
    <mergeCell ref="L6:O6"/>
    <mergeCell ref="L7:O7"/>
    <mergeCell ref="S18:V18"/>
    <mergeCell ref="S19:V19"/>
    <mergeCell ref="S20:V20"/>
    <mergeCell ref="S21:V21"/>
    <mergeCell ref="E10:H10"/>
    <mergeCell ref="E8:H8"/>
    <mergeCell ref="E9:H9"/>
    <mergeCell ref="L8:O8"/>
    <mergeCell ref="B25:D25"/>
    <mergeCell ref="B22:D22"/>
    <mergeCell ref="E24:H24"/>
    <mergeCell ref="I24:K24"/>
    <mergeCell ref="L24:O24"/>
    <mergeCell ref="E28:H28"/>
    <mergeCell ref="I28:V28"/>
    <mergeCell ref="E31:H31"/>
    <mergeCell ref="I31:K31"/>
    <mergeCell ref="L31:O31"/>
    <mergeCell ref="P31:R31"/>
    <mergeCell ref="S31:V31"/>
    <mergeCell ref="B24:D24"/>
    <mergeCell ref="B23:D23"/>
    <mergeCell ref="S22:V22"/>
    <mergeCell ref="I23:K23"/>
    <mergeCell ref="L23:O23"/>
    <mergeCell ref="P23:R23"/>
    <mergeCell ref="S23:V23"/>
    <mergeCell ref="P24:R24"/>
    <mergeCell ref="S24:V24"/>
    <mergeCell ref="E25:H25"/>
    <mergeCell ref="I25:K25"/>
    <mergeCell ref="L25:O25"/>
    <mergeCell ref="B18:D18"/>
    <mergeCell ref="B19:D19"/>
    <mergeCell ref="B14:D14"/>
    <mergeCell ref="P14:R14"/>
    <mergeCell ref="I9:K9"/>
    <mergeCell ref="B43:D43"/>
    <mergeCell ref="B38:D38"/>
    <mergeCell ref="B35:D35"/>
    <mergeCell ref="B37:D37"/>
    <mergeCell ref="P18:R18"/>
    <mergeCell ref="E19:H19"/>
    <mergeCell ref="I19:K19"/>
    <mergeCell ref="L19:O19"/>
    <mergeCell ref="P19:R19"/>
    <mergeCell ref="E20:H20"/>
    <mergeCell ref="I20:K20"/>
    <mergeCell ref="L20:O20"/>
    <mergeCell ref="P20:R20"/>
    <mergeCell ref="P21:R21"/>
    <mergeCell ref="E22:H22"/>
    <mergeCell ref="I22:K22"/>
    <mergeCell ref="L22:O22"/>
    <mergeCell ref="P22:R22"/>
    <mergeCell ref="E23:H23"/>
    <mergeCell ref="B5:D5"/>
    <mergeCell ref="B4:D4"/>
    <mergeCell ref="I4:K4"/>
    <mergeCell ref="P4:R4"/>
    <mergeCell ref="I5:K5"/>
    <mergeCell ref="P5:R5"/>
    <mergeCell ref="B7:D7"/>
    <mergeCell ref="B6:D6"/>
    <mergeCell ref="I6:K6"/>
    <mergeCell ref="P6:R6"/>
    <mergeCell ref="I7:K7"/>
    <mergeCell ref="P7:R7"/>
    <mergeCell ref="E4:H4"/>
    <mergeCell ref="E5:H5"/>
    <mergeCell ref="E6:H6"/>
    <mergeCell ref="E7:H7"/>
    <mergeCell ref="L4:O4"/>
    <mergeCell ref="B49:D49"/>
    <mergeCell ref="B53:D53"/>
    <mergeCell ref="B55:D55"/>
    <mergeCell ref="B46:D46"/>
    <mergeCell ref="B47:D47"/>
    <mergeCell ref="B50:D50"/>
    <mergeCell ref="B51:D51"/>
    <mergeCell ref="B52:D52"/>
    <mergeCell ref="B48:D48"/>
    <mergeCell ref="B56:D56"/>
    <mergeCell ref="B59:D59"/>
    <mergeCell ref="I59:K59"/>
    <mergeCell ref="B60:D60"/>
    <mergeCell ref="I60:K60"/>
    <mergeCell ref="B61:D61"/>
    <mergeCell ref="I61:K61"/>
    <mergeCell ref="E59:H59"/>
    <mergeCell ref="E60:H60"/>
    <mergeCell ref="E61:H61"/>
    <mergeCell ref="B79:D79"/>
    <mergeCell ref="P72:R72"/>
    <mergeCell ref="P78:R78"/>
    <mergeCell ref="P73:R73"/>
    <mergeCell ref="I77:K77"/>
    <mergeCell ref="P74:R74"/>
    <mergeCell ref="I78:K78"/>
    <mergeCell ref="P76:R76"/>
    <mergeCell ref="I79:K79"/>
    <mergeCell ref="P77:R77"/>
    <mergeCell ref="L78:O78"/>
    <mergeCell ref="L79:O79"/>
    <mergeCell ref="I76:K76"/>
    <mergeCell ref="B77:D77"/>
    <mergeCell ref="B78:D78"/>
    <mergeCell ref="B74:D74"/>
    <mergeCell ref="I74:K74"/>
    <mergeCell ref="L74:O74"/>
    <mergeCell ref="L76:O76"/>
    <mergeCell ref="B72:D72"/>
    <mergeCell ref="I72:K72"/>
    <mergeCell ref="B73:D73"/>
    <mergeCell ref="I73:K73"/>
    <mergeCell ref="P79:R79"/>
    <mergeCell ref="S25:V25"/>
    <mergeCell ref="E26:H26"/>
    <mergeCell ref="I26:K26"/>
    <mergeCell ref="L26:O26"/>
    <mergeCell ref="P26:R26"/>
    <mergeCell ref="S26:V26"/>
    <mergeCell ref="I33:K33"/>
    <mergeCell ref="L33:O33"/>
    <mergeCell ref="P33:R33"/>
    <mergeCell ref="S33:V33"/>
    <mergeCell ref="P32:R32"/>
    <mergeCell ref="S32:V32"/>
    <mergeCell ref="E33:H33"/>
    <mergeCell ref="E43:H43"/>
    <mergeCell ref="E44:H44"/>
    <mergeCell ref="E47:H47"/>
    <mergeCell ref="E49:H49"/>
    <mergeCell ref="E50:H50"/>
    <mergeCell ref="E51:H51"/>
    <mergeCell ref="E52:H52"/>
    <mergeCell ref="E48:H48"/>
    <mergeCell ref="P25:R25"/>
    <mergeCell ref="P34:R34"/>
    <mergeCell ref="P47:R47"/>
    <mergeCell ref="P49:R49"/>
    <mergeCell ref="P50:R50"/>
    <mergeCell ref="P51:R51"/>
    <mergeCell ref="P48:R48"/>
    <mergeCell ref="M56:V56"/>
    <mergeCell ref="S66:V66"/>
    <mergeCell ref="I52:K52"/>
    <mergeCell ref="L52:O52"/>
    <mergeCell ref="L77:O77"/>
    <mergeCell ref="E62:H62"/>
    <mergeCell ref="E63:H63"/>
    <mergeCell ref="E65:H65"/>
    <mergeCell ref="E66:H66"/>
    <mergeCell ref="E67:H67"/>
    <mergeCell ref="E68:H68"/>
    <mergeCell ref="L71:O71"/>
    <mergeCell ref="L72:O72"/>
    <mergeCell ref="L73:O73"/>
    <mergeCell ref="I71:K71"/>
    <mergeCell ref="I68:K68"/>
    <mergeCell ref="L60:O60"/>
    <mergeCell ref="L61:O61"/>
    <mergeCell ref="L62:O62"/>
    <mergeCell ref="L63:O63"/>
    <mergeCell ref="L65:O65"/>
    <mergeCell ref="L66:O66"/>
    <mergeCell ref="P60:R60"/>
    <mergeCell ref="P61:R61"/>
    <mergeCell ref="I62:K62"/>
    <mergeCell ref="S78:V78"/>
    <mergeCell ref="S79:V79"/>
    <mergeCell ref="E71:H71"/>
    <mergeCell ref="E72:H72"/>
    <mergeCell ref="E73:H73"/>
    <mergeCell ref="E74:H74"/>
    <mergeCell ref="E76:H76"/>
    <mergeCell ref="E77:H77"/>
    <mergeCell ref="E78:H78"/>
    <mergeCell ref="E79:H79"/>
    <mergeCell ref="S71:V71"/>
    <mergeCell ref="S72:V72"/>
    <mergeCell ref="S73:V73"/>
    <mergeCell ref="S74:V74"/>
    <mergeCell ref="S76:V76"/>
    <mergeCell ref="S77:V77"/>
    <mergeCell ref="P71:R71"/>
    <mergeCell ref="P75:R75"/>
    <mergeCell ref="S75:V75"/>
    <mergeCell ref="B84:D84"/>
    <mergeCell ref="I84:K84"/>
    <mergeCell ref="P84:R84"/>
    <mergeCell ref="E84:H84"/>
    <mergeCell ref="L84:O84"/>
    <mergeCell ref="S84:V84"/>
    <mergeCell ref="B82:D82"/>
    <mergeCell ref="E82:H82"/>
    <mergeCell ref="I82:K82"/>
    <mergeCell ref="L82:O82"/>
    <mergeCell ref="P82:R82"/>
    <mergeCell ref="S82:V82"/>
    <mergeCell ref="B83:D83"/>
    <mergeCell ref="E83:H83"/>
    <mergeCell ref="I83:K83"/>
    <mergeCell ref="L83:O83"/>
    <mergeCell ref="P83:R83"/>
    <mergeCell ref="S83:V83"/>
    <mergeCell ref="B87:D87"/>
    <mergeCell ref="E87:H87"/>
    <mergeCell ref="I87:K87"/>
    <mergeCell ref="L87:O87"/>
    <mergeCell ref="P87:V87"/>
    <mergeCell ref="B85:D85"/>
    <mergeCell ref="E85:H85"/>
    <mergeCell ref="I85:K85"/>
    <mergeCell ref="L85:O85"/>
    <mergeCell ref="P85:R85"/>
    <mergeCell ref="S85:V85"/>
    <mergeCell ref="B86:D86"/>
    <mergeCell ref="E86:H86"/>
    <mergeCell ref="I86:K86"/>
    <mergeCell ref="L86:O86"/>
    <mergeCell ref="P86:R86"/>
    <mergeCell ref="S86:V86"/>
  </mergeCells>
  <phoneticPr fontId="3"/>
  <dataValidations count="9">
    <dataValidation type="list" allowBlank="1" showInputMessage="1" showErrorMessage="1" sqref="F4:H7 L18:L22 S18:S22 L25:L27 S31 E31:E36 E40 E78:E79 L86 E55 P54:P55 E68 L72:L73 S63:S65 S45:S46 S59 L4:L10 M4:O7 S4:S10 E4:E12 S12:S14 L15:O15 E18:E22 E24 S25:S27 E26:E27 S50:S51 L43:L52 L31:L37 L75:L78 S78 S33:S39 E43:E48 S48 L59:L66 E59:E65 S71:S76 E71:E76 S83 E82:E87 S85:S86 L82:L84 E53 E50:E51" xr:uid="{00000000-0002-0000-0700-000000000000}">
      <formula1>"有,無"</formula1>
    </dataValidation>
    <dataValidation type="list" allowBlank="1" showInputMessage="1" showErrorMessage="1" sqref="S43 L23 S32 L74 P11:S11 L11:L12 E66 S77" xr:uid="{00000000-0002-0000-0700-000001000000}">
      <formula1>"無,Ⅰ,Ⅱ,Ⅲ"</formula1>
    </dataValidation>
    <dataValidation type="list" allowBlank="1" showInputMessage="1" showErrorMessage="1" sqref="E25 S52 E54:L54 E39 E13:E14 L13:L14 E23 L24 S24 E37 L38:L39 L79 P53:V53 S60:S62 S66:S67 S47 S49 S84" xr:uid="{00000000-0002-0000-0700-000002000000}">
      <formula1>"無,Ⅰ,Ⅱ"</formula1>
    </dataValidation>
    <dataValidation type="list" allowBlank="1" showInputMessage="1" showErrorMessage="1" sqref="S79 L68 E56:E57 E15:E16 E28:E29 L40 E41 L87 E52" xr:uid="{00000000-0002-0000-0700-000003000000}">
      <formula1>"無,Ⅰ,Ⅱ,Ⅲ,Ⅳ,Ⅴ"</formula1>
    </dataValidation>
    <dataValidation type="list" allowBlank="1" showInputMessage="1" showErrorMessage="1" sqref="P41 P16 P29 P57" xr:uid="{00000000-0002-0000-0700-000004000000}">
      <formula1>"（1）,（2）,（3）,（4）,（5）,（6）,（7）,（8）,（9）,（10）,（11）,（12）,（13）,（14）"</formula1>
    </dataValidation>
    <dataValidation type="list" allowBlank="1" showInputMessage="1" showErrorMessage="1" sqref="E49 L85" xr:uid="{00000000-0002-0000-0700-000005000000}">
      <formula1>"無,Ⅰ,Ⅱ,Ⅲ,Ⅳ"</formula1>
    </dataValidation>
    <dataValidation type="list" allowBlank="1" showInputMessage="1" showErrorMessage="1" sqref="S44 S82 E67 S23 E38 E77" xr:uid="{00000000-0002-0000-0700-000006000000}">
      <formula1>"無,Ⅰ,Ⅱ,Ⅲ,Ⅳ,Ⅴ,Ⅵ"</formula1>
    </dataValidation>
    <dataValidation type="list" allowBlank="1" showInputMessage="1" showErrorMessage="1" sqref="L67" xr:uid="{00000000-0002-0000-0700-000007000000}">
      <formula1>"無,Ⅰ"</formula1>
    </dataValidation>
    <dataValidation type="list" allowBlank="1" showInputMessage="1" showErrorMessage="1" sqref="L71" xr:uid="{00000000-0002-0000-0700-000008000000}">
      <formula1>"無,Ⅱ"</formula1>
    </dataValidation>
  </dataValidations>
  <pageMargins left="0.59055118110236227" right="0.59055118110236227" top="0.59055118110236227" bottom="0.59055118110236227" header="0.39370078740157483" footer="0.19685039370078741"/>
  <pageSetup paperSize="9" orientation="landscape" r:id="rId1"/>
  <headerFooter alignWithMargins="0">
    <oddFooter>&amp;C11</oddFooter>
  </headerFooter>
  <rowBreaks count="6" manualBreakCount="6">
    <brk id="16" max="21" man="1"/>
    <brk id="29" max="21" man="1"/>
    <brk id="41" max="21" man="1"/>
    <brk id="57" max="21" man="1"/>
    <brk id="69" max="21" man="1"/>
    <brk id="80" max="21" man="1"/>
  </rowBreaks>
  <colBreaks count="1" manualBreakCount="1">
    <brk id="22" max="9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H64"/>
  <sheetViews>
    <sheetView view="pageBreakPreview" zoomScale="55" zoomScaleNormal="70" zoomScaleSheetLayoutView="55" zoomScalePageLayoutView="55" workbookViewId="0">
      <selection activeCell="B3" sqref="B3"/>
    </sheetView>
  </sheetViews>
  <sheetFormatPr defaultColWidth="9" defaultRowHeight="13.2"/>
  <cols>
    <col min="1" max="1" width="3.77734375" style="82" customWidth="1"/>
    <col min="2" max="2" width="25.44140625" style="82" customWidth="1"/>
    <col min="3" max="3" width="13.6640625" style="82" customWidth="1"/>
    <col min="4" max="15" width="13.77734375" style="82" customWidth="1"/>
    <col min="16" max="16" width="14" style="82" customWidth="1"/>
    <col min="17" max="17" width="17.44140625" style="82" customWidth="1"/>
    <col min="18" max="18" width="56.44140625" style="82" customWidth="1"/>
    <col min="19" max="19" width="9.88671875" style="82" customWidth="1"/>
    <col min="20" max="20" width="13.33203125" style="82" customWidth="1"/>
    <col min="21" max="21" width="1.6640625" style="82" customWidth="1"/>
    <col min="22" max="16384" width="9" style="82"/>
  </cols>
  <sheetData>
    <row r="2" spans="1:20" s="74" customFormat="1" ht="35.1" customHeight="1">
      <c r="A2" s="73" t="s">
        <v>255</v>
      </c>
      <c r="C2" s="75"/>
      <c r="D2" s="75"/>
      <c r="E2" s="629"/>
      <c r="F2" s="629"/>
      <c r="G2" s="75" t="s">
        <v>225</v>
      </c>
      <c r="H2" s="75"/>
      <c r="I2" s="75"/>
      <c r="J2" s="75"/>
      <c r="K2" s="75"/>
      <c r="L2" s="75"/>
      <c r="M2" s="75"/>
      <c r="N2" s="75"/>
      <c r="O2" s="75"/>
      <c r="P2" s="75"/>
      <c r="Q2" s="75"/>
      <c r="R2" s="75"/>
      <c r="S2" s="75"/>
      <c r="T2" s="75"/>
    </row>
    <row r="3" spans="1:20" s="81" customFormat="1" ht="45" customHeight="1">
      <c r="A3" s="76"/>
      <c r="B3" s="77"/>
      <c r="C3" s="77"/>
      <c r="D3" s="78" t="s">
        <v>192</v>
      </c>
      <c r="E3" s="630"/>
      <c r="F3" s="630"/>
      <c r="G3" s="76"/>
      <c r="H3" s="78" t="s">
        <v>226</v>
      </c>
      <c r="I3" s="630"/>
      <c r="J3" s="630"/>
      <c r="K3" s="630"/>
      <c r="L3" s="76"/>
      <c r="M3" s="76"/>
      <c r="N3" s="78" t="s">
        <v>227</v>
      </c>
      <c r="O3" s="630"/>
      <c r="P3" s="630"/>
      <c r="Q3" s="630"/>
      <c r="R3" s="79"/>
      <c r="S3" s="80"/>
      <c r="T3" s="79"/>
    </row>
    <row r="4" spans="1:20" s="74" customFormat="1" ht="16.8" thickBot="1">
      <c r="A4" s="82"/>
      <c r="B4" s="83"/>
      <c r="C4" s="83"/>
      <c r="D4" s="83"/>
      <c r="E4" s="83"/>
      <c r="F4" s="83"/>
      <c r="G4" s="83"/>
      <c r="H4" s="83"/>
      <c r="I4" s="83"/>
      <c r="J4" s="83"/>
      <c r="K4" s="83"/>
      <c r="L4" s="83"/>
      <c r="M4" s="83"/>
      <c r="N4" s="83"/>
      <c r="O4" s="83"/>
      <c r="P4" s="83"/>
      <c r="Q4" s="83"/>
      <c r="R4" s="83"/>
      <c r="S4" s="83"/>
      <c r="T4" s="83"/>
    </row>
    <row r="5" spans="1:20" s="74" customFormat="1" ht="16.2">
      <c r="A5" s="631" t="s">
        <v>228</v>
      </c>
      <c r="B5" s="634" t="s">
        <v>229</v>
      </c>
      <c r="C5" s="637" t="s">
        <v>230</v>
      </c>
      <c r="D5" s="84" t="s">
        <v>231</v>
      </c>
      <c r="E5" s="84" t="s">
        <v>231</v>
      </c>
      <c r="F5" s="84" t="s">
        <v>231</v>
      </c>
      <c r="G5" s="84" t="s">
        <v>231</v>
      </c>
      <c r="H5" s="84" t="s">
        <v>231</v>
      </c>
      <c r="I5" s="84" t="s">
        <v>231</v>
      </c>
      <c r="J5" s="84" t="s">
        <v>231</v>
      </c>
      <c r="K5" s="84" t="s">
        <v>231</v>
      </c>
      <c r="L5" s="84" t="s">
        <v>231</v>
      </c>
      <c r="M5" s="84" t="s">
        <v>231</v>
      </c>
      <c r="N5" s="84" t="s">
        <v>231</v>
      </c>
      <c r="O5" s="84" t="s">
        <v>231</v>
      </c>
      <c r="P5" s="640" t="s">
        <v>232</v>
      </c>
      <c r="Q5" s="641"/>
      <c r="R5" s="618" t="s">
        <v>233</v>
      </c>
      <c r="S5" s="82"/>
      <c r="T5" s="82"/>
    </row>
    <row r="6" spans="1:20" s="74" customFormat="1">
      <c r="A6" s="632"/>
      <c r="B6" s="635"/>
      <c r="C6" s="638"/>
      <c r="D6" s="621" t="s">
        <v>234</v>
      </c>
      <c r="E6" s="623" t="s">
        <v>234</v>
      </c>
      <c r="F6" s="625" t="s">
        <v>234</v>
      </c>
      <c r="G6" s="625" t="s">
        <v>234</v>
      </c>
      <c r="H6" s="625" t="s">
        <v>234</v>
      </c>
      <c r="I6" s="625" t="s">
        <v>234</v>
      </c>
      <c r="J6" s="625" t="s">
        <v>234</v>
      </c>
      <c r="K6" s="625" t="s">
        <v>234</v>
      </c>
      <c r="L6" s="625" t="s">
        <v>234</v>
      </c>
      <c r="M6" s="625" t="s">
        <v>234</v>
      </c>
      <c r="N6" s="625" t="s">
        <v>234</v>
      </c>
      <c r="O6" s="625" t="s">
        <v>234</v>
      </c>
      <c r="P6" s="625" t="s">
        <v>235</v>
      </c>
      <c r="Q6" s="627" t="s">
        <v>236</v>
      </c>
      <c r="R6" s="619"/>
      <c r="S6" s="82"/>
      <c r="T6" s="82"/>
    </row>
    <row r="7" spans="1:20" s="74" customFormat="1" ht="57.75" customHeight="1" thickBot="1">
      <c r="A7" s="633"/>
      <c r="B7" s="636"/>
      <c r="C7" s="639"/>
      <c r="D7" s="622"/>
      <c r="E7" s="624"/>
      <c r="F7" s="626"/>
      <c r="G7" s="626"/>
      <c r="H7" s="626"/>
      <c r="I7" s="626"/>
      <c r="J7" s="626"/>
      <c r="K7" s="626"/>
      <c r="L7" s="626"/>
      <c r="M7" s="626"/>
      <c r="N7" s="626"/>
      <c r="O7" s="626"/>
      <c r="P7" s="626"/>
      <c r="Q7" s="628"/>
      <c r="R7" s="620"/>
      <c r="S7" s="82"/>
      <c r="T7" s="82"/>
    </row>
    <row r="8" spans="1:20" s="74" customFormat="1" ht="18.75" customHeight="1">
      <c r="A8" s="85">
        <v>1</v>
      </c>
      <c r="B8" s="86"/>
      <c r="C8" s="86"/>
      <c r="D8" s="87"/>
      <c r="E8" s="88"/>
      <c r="F8" s="88"/>
      <c r="G8" s="89"/>
      <c r="H8" s="90"/>
      <c r="I8" s="90"/>
      <c r="J8" s="90"/>
      <c r="K8" s="90"/>
      <c r="L8" s="90"/>
      <c r="M8" s="90"/>
      <c r="N8" s="90"/>
      <c r="O8" s="90"/>
      <c r="P8" s="91">
        <f>SUM(D8:O8)</f>
        <v>0</v>
      </c>
      <c r="Q8" s="90"/>
      <c r="R8" s="92"/>
      <c r="S8" s="82"/>
      <c r="T8" s="82"/>
    </row>
    <row r="9" spans="1:20" s="74" customFormat="1" ht="18.75" customHeight="1">
      <c r="A9" s="85">
        <v>2</v>
      </c>
      <c r="B9" s="93"/>
      <c r="C9" s="93"/>
      <c r="D9" s="93"/>
      <c r="E9" s="94"/>
      <c r="F9" s="94"/>
      <c r="G9" s="95"/>
      <c r="H9" s="96"/>
      <c r="I9" s="96"/>
      <c r="J9" s="96"/>
      <c r="K9" s="96"/>
      <c r="L9" s="96"/>
      <c r="M9" s="96"/>
      <c r="N9" s="96"/>
      <c r="O9" s="96"/>
      <c r="P9" s="91">
        <f t="shared" ref="P9:P46" si="0">SUM(D9:O9)</f>
        <v>0</v>
      </c>
      <c r="Q9" s="90"/>
      <c r="R9" s="92"/>
      <c r="S9" s="82"/>
      <c r="T9" s="82"/>
    </row>
    <row r="10" spans="1:20" s="74" customFormat="1" ht="18.75" customHeight="1">
      <c r="A10" s="85">
        <v>3</v>
      </c>
      <c r="B10" s="93"/>
      <c r="C10" s="93"/>
      <c r="D10" s="93"/>
      <c r="E10" s="94"/>
      <c r="F10" s="94"/>
      <c r="G10" s="95"/>
      <c r="H10" s="96"/>
      <c r="I10" s="96"/>
      <c r="J10" s="96"/>
      <c r="K10" s="96"/>
      <c r="L10" s="96"/>
      <c r="M10" s="96"/>
      <c r="N10" s="96"/>
      <c r="O10" s="96"/>
      <c r="P10" s="91">
        <f t="shared" si="0"/>
        <v>0</v>
      </c>
      <c r="Q10" s="90"/>
      <c r="R10" s="92"/>
      <c r="S10" s="82"/>
      <c r="T10" s="82"/>
    </row>
    <row r="11" spans="1:20" s="74" customFormat="1" ht="18.75" customHeight="1">
      <c r="A11" s="85">
        <v>4</v>
      </c>
      <c r="B11" s="93"/>
      <c r="C11" s="93"/>
      <c r="D11" s="93"/>
      <c r="E11" s="97"/>
      <c r="F11" s="94"/>
      <c r="G11" s="95"/>
      <c r="H11" s="96"/>
      <c r="I11" s="96"/>
      <c r="J11" s="96"/>
      <c r="K11" s="96"/>
      <c r="L11" s="96"/>
      <c r="M11" s="96"/>
      <c r="N11" s="96"/>
      <c r="O11" s="96"/>
      <c r="P11" s="91">
        <f t="shared" si="0"/>
        <v>0</v>
      </c>
      <c r="Q11" s="90"/>
      <c r="R11" s="92"/>
      <c r="S11" s="82"/>
      <c r="T11" s="82"/>
    </row>
    <row r="12" spans="1:20" s="74" customFormat="1" ht="18.75" customHeight="1">
      <c r="A12" s="85">
        <v>5</v>
      </c>
      <c r="B12" s="93"/>
      <c r="C12" s="93"/>
      <c r="D12" s="93"/>
      <c r="E12" s="97"/>
      <c r="F12" s="94"/>
      <c r="G12" s="95"/>
      <c r="H12" s="96"/>
      <c r="I12" s="96"/>
      <c r="J12" s="96"/>
      <c r="K12" s="96"/>
      <c r="L12" s="96"/>
      <c r="M12" s="96"/>
      <c r="N12" s="96"/>
      <c r="O12" s="96"/>
      <c r="P12" s="91">
        <f t="shared" si="0"/>
        <v>0</v>
      </c>
      <c r="Q12" s="90"/>
      <c r="R12" s="92"/>
      <c r="S12" s="82"/>
      <c r="T12" s="82"/>
    </row>
    <row r="13" spans="1:20" s="74" customFormat="1" ht="18.75" customHeight="1">
      <c r="A13" s="85">
        <v>6</v>
      </c>
      <c r="B13" s="93"/>
      <c r="C13" s="93"/>
      <c r="D13" s="93"/>
      <c r="E13" s="93"/>
      <c r="F13" s="93"/>
      <c r="G13" s="93"/>
      <c r="H13" s="93"/>
      <c r="I13" s="93"/>
      <c r="J13" s="93"/>
      <c r="K13" s="93"/>
      <c r="L13" s="93"/>
      <c r="M13" s="93"/>
      <c r="N13" s="93"/>
      <c r="O13" s="93"/>
      <c r="P13" s="91">
        <f t="shared" si="0"/>
        <v>0</v>
      </c>
      <c r="Q13" s="90"/>
      <c r="R13" s="92"/>
      <c r="S13" s="82"/>
      <c r="T13" s="82"/>
    </row>
    <row r="14" spans="1:20" s="74" customFormat="1" ht="18.75" customHeight="1">
      <c r="A14" s="85">
        <v>7</v>
      </c>
      <c r="B14" s="93"/>
      <c r="C14" s="93"/>
      <c r="D14" s="93"/>
      <c r="E14" s="93"/>
      <c r="F14" s="93"/>
      <c r="G14" s="93"/>
      <c r="H14" s="93"/>
      <c r="I14" s="93"/>
      <c r="J14" s="93"/>
      <c r="K14" s="93"/>
      <c r="L14" s="93"/>
      <c r="M14" s="93"/>
      <c r="N14" s="93"/>
      <c r="O14" s="93"/>
      <c r="P14" s="98">
        <f t="shared" si="0"/>
        <v>0</v>
      </c>
      <c r="Q14" s="90"/>
      <c r="R14" s="92"/>
      <c r="S14" s="82"/>
      <c r="T14" s="82"/>
    </row>
    <row r="15" spans="1:20" s="74" customFormat="1" ht="18.75" customHeight="1">
      <c r="A15" s="85">
        <v>8</v>
      </c>
      <c r="B15" s="93"/>
      <c r="C15" s="93"/>
      <c r="D15" s="93"/>
      <c r="E15" s="93"/>
      <c r="F15" s="93"/>
      <c r="G15" s="93"/>
      <c r="H15" s="93"/>
      <c r="I15" s="93"/>
      <c r="J15" s="93"/>
      <c r="K15" s="93"/>
      <c r="L15" s="93"/>
      <c r="M15" s="93"/>
      <c r="N15" s="93"/>
      <c r="O15" s="93"/>
      <c r="P15" s="98">
        <f t="shared" si="0"/>
        <v>0</v>
      </c>
      <c r="Q15" s="90"/>
      <c r="R15" s="92"/>
      <c r="S15" s="82"/>
      <c r="T15" s="82"/>
    </row>
    <row r="16" spans="1:20" s="74" customFormat="1" ht="18.75" customHeight="1">
      <c r="A16" s="85">
        <v>9</v>
      </c>
      <c r="B16" s="93"/>
      <c r="C16" s="93"/>
      <c r="D16" s="93"/>
      <c r="E16" s="93"/>
      <c r="F16" s="93"/>
      <c r="G16" s="93"/>
      <c r="H16" s="93"/>
      <c r="I16" s="93"/>
      <c r="J16" s="93"/>
      <c r="K16" s="93"/>
      <c r="L16" s="93"/>
      <c r="M16" s="93"/>
      <c r="N16" s="93"/>
      <c r="O16" s="93"/>
      <c r="P16" s="98">
        <f t="shared" si="0"/>
        <v>0</v>
      </c>
      <c r="Q16" s="96"/>
      <c r="R16" s="92"/>
      <c r="S16" s="82"/>
      <c r="T16" s="82"/>
    </row>
    <row r="17" spans="1:20" s="74" customFormat="1" ht="18.75" customHeight="1">
      <c r="A17" s="85">
        <v>10</v>
      </c>
      <c r="B17" s="93"/>
      <c r="C17" s="93"/>
      <c r="D17" s="93"/>
      <c r="E17" s="97"/>
      <c r="F17" s="94"/>
      <c r="G17" s="95"/>
      <c r="H17" s="96"/>
      <c r="I17" s="96"/>
      <c r="J17" s="96"/>
      <c r="K17" s="96"/>
      <c r="L17" s="96"/>
      <c r="M17" s="96"/>
      <c r="N17" s="96"/>
      <c r="O17" s="96"/>
      <c r="P17" s="98">
        <f t="shared" si="0"/>
        <v>0</v>
      </c>
      <c r="Q17" s="96"/>
      <c r="R17" s="92"/>
      <c r="S17" s="82"/>
      <c r="T17" s="82"/>
    </row>
    <row r="18" spans="1:20" s="74" customFormat="1" ht="18.75" customHeight="1">
      <c r="A18" s="85">
        <v>11</v>
      </c>
      <c r="B18" s="93"/>
      <c r="C18" s="93"/>
      <c r="D18" s="93"/>
      <c r="E18" s="97"/>
      <c r="F18" s="99"/>
      <c r="G18" s="95"/>
      <c r="H18" s="96"/>
      <c r="I18" s="96"/>
      <c r="J18" s="96"/>
      <c r="K18" s="96"/>
      <c r="L18" s="96"/>
      <c r="M18" s="96"/>
      <c r="N18" s="96"/>
      <c r="O18" s="96"/>
      <c r="P18" s="98">
        <f t="shared" si="0"/>
        <v>0</v>
      </c>
      <c r="Q18" s="96"/>
      <c r="R18" s="92"/>
    </row>
    <row r="19" spans="1:20" s="74" customFormat="1" ht="18.75" customHeight="1">
      <c r="A19" s="85">
        <v>12</v>
      </c>
      <c r="B19" s="93"/>
      <c r="C19" s="93"/>
      <c r="D19" s="93"/>
      <c r="E19" s="97"/>
      <c r="F19" s="99"/>
      <c r="G19" s="95"/>
      <c r="H19" s="96"/>
      <c r="I19" s="96"/>
      <c r="J19" s="96"/>
      <c r="K19" s="96"/>
      <c r="L19" s="96"/>
      <c r="M19" s="96"/>
      <c r="N19" s="96"/>
      <c r="O19" s="96"/>
      <c r="P19" s="98">
        <f t="shared" si="0"/>
        <v>0</v>
      </c>
      <c r="Q19" s="96"/>
      <c r="R19" s="92"/>
    </row>
    <row r="20" spans="1:20" s="74" customFormat="1" ht="18.75" customHeight="1">
      <c r="A20" s="85">
        <v>13</v>
      </c>
      <c r="B20" s="93"/>
      <c r="C20" s="93"/>
      <c r="D20" s="93"/>
      <c r="E20" s="97"/>
      <c r="F20" s="99"/>
      <c r="G20" s="95"/>
      <c r="H20" s="96"/>
      <c r="I20" s="96"/>
      <c r="J20" s="96"/>
      <c r="K20" s="96"/>
      <c r="L20" s="96"/>
      <c r="M20" s="95"/>
      <c r="N20" s="100"/>
      <c r="O20" s="96"/>
      <c r="P20" s="98">
        <f t="shared" si="0"/>
        <v>0</v>
      </c>
      <c r="Q20" s="96"/>
      <c r="R20" s="101"/>
    </row>
    <row r="21" spans="1:20" s="74" customFormat="1" ht="18.75" customHeight="1">
      <c r="A21" s="85">
        <v>14</v>
      </c>
      <c r="B21" s="93"/>
      <c r="C21" s="93"/>
      <c r="D21" s="93"/>
      <c r="E21" s="97"/>
      <c r="F21" s="94"/>
      <c r="G21" s="95"/>
      <c r="H21" s="96"/>
      <c r="I21" s="96"/>
      <c r="J21" s="96"/>
      <c r="K21" s="96"/>
      <c r="L21" s="96"/>
      <c r="M21" s="102"/>
      <c r="N21" s="100"/>
      <c r="O21" s="96"/>
      <c r="P21" s="98">
        <f t="shared" si="0"/>
        <v>0</v>
      </c>
      <c r="Q21" s="96"/>
      <c r="R21" s="92"/>
    </row>
    <row r="22" spans="1:20" s="74" customFormat="1" ht="18.75" customHeight="1">
      <c r="A22" s="85">
        <v>15</v>
      </c>
      <c r="B22" s="93"/>
      <c r="C22" s="93"/>
      <c r="D22" s="93"/>
      <c r="E22" s="97"/>
      <c r="F22" s="94"/>
      <c r="G22" s="95"/>
      <c r="H22" s="96"/>
      <c r="I22" s="96"/>
      <c r="J22" s="96"/>
      <c r="K22" s="96"/>
      <c r="L22" s="96"/>
      <c r="M22" s="96"/>
      <c r="N22" s="96"/>
      <c r="O22" s="96"/>
      <c r="P22" s="98">
        <f t="shared" si="0"/>
        <v>0</v>
      </c>
      <c r="Q22" s="96"/>
      <c r="R22" s="92"/>
    </row>
    <row r="23" spans="1:20" s="74" customFormat="1" ht="18.75" customHeight="1">
      <c r="A23" s="85">
        <v>16</v>
      </c>
      <c r="B23" s="93"/>
      <c r="C23" s="93"/>
      <c r="D23" s="93"/>
      <c r="E23" s="97"/>
      <c r="F23" s="94"/>
      <c r="G23" s="95"/>
      <c r="H23" s="96"/>
      <c r="I23" s="96"/>
      <c r="J23" s="96"/>
      <c r="K23" s="96"/>
      <c r="L23" s="96"/>
      <c r="M23" s="96"/>
      <c r="N23" s="96"/>
      <c r="O23" s="96"/>
      <c r="P23" s="98">
        <f t="shared" si="0"/>
        <v>0</v>
      </c>
      <c r="Q23" s="96"/>
      <c r="R23" s="92"/>
    </row>
    <row r="24" spans="1:20" s="74" customFormat="1" ht="18.75" customHeight="1">
      <c r="A24" s="85">
        <v>17</v>
      </c>
      <c r="B24" s="93"/>
      <c r="C24" s="93"/>
      <c r="D24" s="93"/>
      <c r="E24" s="97"/>
      <c r="F24" s="94"/>
      <c r="G24" s="95"/>
      <c r="H24" s="96"/>
      <c r="I24" s="96"/>
      <c r="J24" s="96"/>
      <c r="K24" s="96"/>
      <c r="L24" s="96"/>
      <c r="M24" s="96"/>
      <c r="N24" s="96"/>
      <c r="O24" s="96"/>
      <c r="P24" s="98">
        <f t="shared" si="0"/>
        <v>0</v>
      </c>
      <c r="Q24" s="96"/>
      <c r="R24" s="92"/>
    </row>
    <row r="25" spans="1:20" s="74" customFormat="1" ht="18.75" customHeight="1">
      <c r="A25" s="85">
        <v>18</v>
      </c>
      <c r="B25" s="93"/>
      <c r="C25" s="93"/>
      <c r="D25" s="93"/>
      <c r="E25" s="97"/>
      <c r="F25" s="94"/>
      <c r="G25" s="95"/>
      <c r="H25" s="96"/>
      <c r="I25" s="96"/>
      <c r="J25" s="96"/>
      <c r="K25" s="96"/>
      <c r="L25" s="96"/>
      <c r="M25" s="96"/>
      <c r="N25" s="96"/>
      <c r="O25" s="96"/>
      <c r="P25" s="98">
        <f t="shared" si="0"/>
        <v>0</v>
      </c>
      <c r="Q25" s="96"/>
      <c r="R25" s="92"/>
    </row>
    <row r="26" spans="1:20" s="74" customFormat="1" ht="18.75" customHeight="1">
      <c r="A26" s="85">
        <v>19</v>
      </c>
      <c r="B26" s="93"/>
      <c r="C26" s="93"/>
      <c r="D26" s="93"/>
      <c r="E26" s="97"/>
      <c r="F26" s="99"/>
      <c r="G26" s="95"/>
      <c r="H26" s="96"/>
      <c r="I26" s="96"/>
      <c r="J26" s="96"/>
      <c r="K26" s="96"/>
      <c r="L26" s="96"/>
      <c r="M26" s="96"/>
      <c r="N26" s="96"/>
      <c r="O26" s="96"/>
      <c r="P26" s="98">
        <f t="shared" si="0"/>
        <v>0</v>
      </c>
      <c r="Q26" s="96"/>
      <c r="R26" s="92"/>
    </row>
    <row r="27" spans="1:20" s="74" customFormat="1" ht="18.75" customHeight="1">
      <c r="A27" s="85">
        <v>20</v>
      </c>
      <c r="B27" s="93"/>
      <c r="C27" s="93"/>
      <c r="D27" s="93"/>
      <c r="E27" s="97"/>
      <c r="F27" s="94"/>
      <c r="G27" s="95"/>
      <c r="H27" s="96"/>
      <c r="I27" s="96"/>
      <c r="J27" s="96"/>
      <c r="K27" s="96"/>
      <c r="L27" s="96"/>
      <c r="M27" s="96"/>
      <c r="N27" s="96"/>
      <c r="O27" s="96"/>
      <c r="P27" s="98">
        <f t="shared" si="0"/>
        <v>0</v>
      </c>
      <c r="Q27" s="96"/>
      <c r="R27" s="92"/>
    </row>
    <row r="28" spans="1:20" s="74" customFormat="1" ht="18.75" customHeight="1">
      <c r="A28" s="85">
        <v>21</v>
      </c>
      <c r="B28" s="93"/>
      <c r="C28" s="93"/>
      <c r="D28" s="93"/>
      <c r="E28" s="97"/>
      <c r="F28" s="94"/>
      <c r="G28" s="95"/>
      <c r="H28" s="96"/>
      <c r="I28" s="96"/>
      <c r="J28" s="96"/>
      <c r="K28" s="96"/>
      <c r="L28" s="96"/>
      <c r="M28" s="96"/>
      <c r="N28" s="96"/>
      <c r="O28" s="96"/>
      <c r="P28" s="98">
        <f t="shared" si="0"/>
        <v>0</v>
      </c>
      <c r="Q28" s="96"/>
      <c r="R28" s="92"/>
    </row>
    <row r="29" spans="1:20" s="74" customFormat="1" ht="18.75" customHeight="1">
      <c r="A29" s="85">
        <v>22</v>
      </c>
      <c r="B29" s="93"/>
      <c r="C29" s="93"/>
      <c r="D29" s="93"/>
      <c r="E29" s="97"/>
      <c r="F29" s="99"/>
      <c r="G29" s="95"/>
      <c r="H29" s="96"/>
      <c r="I29" s="96"/>
      <c r="J29" s="96"/>
      <c r="K29" s="96"/>
      <c r="L29" s="96"/>
      <c r="M29" s="96"/>
      <c r="N29" s="96"/>
      <c r="O29" s="96"/>
      <c r="P29" s="98">
        <f t="shared" si="0"/>
        <v>0</v>
      </c>
      <c r="Q29" s="96"/>
      <c r="R29" s="92"/>
    </row>
    <row r="30" spans="1:20" s="74" customFormat="1" ht="18.75" customHeight="1">
      <c r="A30" s="85">
        <v>23</v>
      </c>
      <c r="B30" s="93"/>
      <c r="C30" s="93"/>
      <c r="D30" s="93"/>
      <c r="E30" s="97"/>
      <c r="F30" s="94"/>
      <c r="G30" s="95"/>
      <c r="H30" s="96"/>
      <c r="I30" s="96"/>
      <c r="J30" s="96"/>
      <c r="K30" s="96"/>
      <c r="L30" s="96"/>
      <c r="M30" s="96"/>
      <c r="N30" s="96"/>
      <c r="O30" s="96"/>
      <c r="P30" s="98">
        <f t="shared" si="0"/>
        <v>0</v>
      </c>
      <c r="Q30" s="96"/>
      <c r="R30" s="92"/>
    </row>
    <row r="31" spans="1:20" s="74" customFormat="1" ht="18.75" customHeight="1">
      <c r="A31" s="85">
        <v>24</v>
      </c>
      <c r="B31" s="93"/>
      <c r="C31" s="93"/>
      <c r="D31" s="93"/>
      <c r="E31" s="97"/>
      <c r="F31" s="94"/>
      <c r="G31" s="95"/>
      <c r="H31" s="96"/>
      <c r="I31" s="96"/>
      <c r="J31" s="96"/>
      <c r="K31" s="96"/>
      <c r="L31" s="96"/>
      <c r="M31" s="96"/>
      <c r="N31" s="96"/>
      <c r="O31" s="96"/>
      <c r="P31" s="98">
        <f t="shared" si="0"/>
        <v>0</v>
      </c>
      <c r="Q31" s="96"/>
      <c r="R31" s="92"/>
    </row>
    <row r="32" spans="1:20" s="74" customFormat="1" ht="18.75" customHeight="1">
      <c r="A32" s="85">
        <v>25</v>
      </c>
      <c r="B32" s="93"/>
      <c r="C32" s="93"/>
      <c r="D32" s="93"/>
      <c r="E32" s="97"/>
      <c r="F32" s="99"/>
      <c r="G32" s="95"/>
      <c r="H32" s="96"/>
      <c r="I32" s="96"/>
      <c r="J32" s="96"/>
      <c r="K32" s="96"/>
      <c r="L32" s="96"/>
      <c r="M32" s="96"/>
      <c r="N32" s="96"/>
      <c r="O32" s="96"/>
      <c r="P32" s="98">
        <f t="shared" si="0"/>
        <v>0</v>
      </c>
      <c r="Q32" s="96"/>
      <c r="R32" s="92"/>
    </row>
    <row r="33" spans="1:18" s="74" customFormat="1" ht="18.75" customHeight="1">
      <c r="A33" s="85">
        <v>26</v>
      </c>
      <c r="B33" s="93"/>
      <c r="C33" s="93"/>
      <c r="D33" s="93"/>
      <c r="E33" s="97"/>
      <c r="F33" s="94"/>
      <c r="G33" s="95"/>
      <c r="H33" s="96"/>
      <c r="I33" s="96"/>
      <c r="J33" s="96"/>
      <c r="K33" s="96"/>
      <c r="L33" s="96"/>
      <c r="M33" s="96"/>
      <c r="N33" s="96"/>
      <c r="O33" s="96"/>
      <c r="P33" s="98">
        <f t="shared" si="0"/>
        <v>0</v>
      </c>
      <c r="Q33" s="96"/>
      <c r="R33" s="92"/>
    </row>
    <row r="34" spans="1:18" s="74" customFormat="1" ht="18.75" customHeight="1">
      <c r="A34" s="85">
        <v>27</v>
      </c>
      <c r="B34" s="93"/>
      <c r="C34" s="93"/>
      <c r="D34" s="93"/>
      <c r="E34" s="97"/>
      <c r="F34" s="94"/>
      <c r="G34" s="95"/>
      <c r="H34" s="96"/>
      <c r="I34" s="96"/>
      <c r="J34" s="96"/>
      <c r="K34" s="96"/>
      <c r="L34" s="96"/>
      <c r="M34" s="96"/>
      <c r="N34" s="96"/>
      <c r="O34" s="96"/>
      <c r="P34" s="98">
        <f t="shared" si="0"/>
        <v>0</v>
      </c>
      <c r="Q34" s="96"/>
      <c r="R34" s="92"/>
    </row>
    <row r="35" spans="1:18" s="74" customFormat="1" ht="18.75" customHeight="1">
      <c r="A35" s="85">
        <v>28</v>
      </c>
      <c r="B35" s="93"/>
      <c r="C35" s="93"/>
      <c r="D35" s="93"/>
      <c r="E35" s="97"/>
      <c r="F35" s="99"/>
      <c r="G35" s="95"/>
      <c r="H35" s="96"/>
      <c r="I35" s="96"/>
      <c r="J35" s="96"/>
      <c r="K35" s="96"/>
      <c r="L35" s="96"/>
      <c r="M35" s="96"/>
      <c r="N35" s="96"/>
      <c r="O35" s="96"/>
      <c r="P35" s="98">
        <f t="shared" si="0"/>
        <v>0</v>
      </c>
      <c r="Q35" s="96"/>
      <c r="R35" s="92"/>
    </row>
    <row r="36" spans="1:18" s="74" customFormat="1" ht="18.75" customHeight="1">
      <c r="A36" s="85">
        <v>29</v>
      </c>
      <c r="B36" s="93"/>
      <c r="C36" s="93"/>
      <c r="D36" s="93"/>
      <c r="E36" s="97"/>
      <c r="F36" s="94"/>
      <c r="G36" s="95"/>
      <c r="H36" s="96"/>
      <c r="I36" s="96"/>
      <c r="J36" s="96"/>
      <c r="K36" s="96"/>
      <c r="L36" s="96"/>
      <c r="M36" s="96"/>
      <c r="N36" s="96"/>
      <c r="O36" s="96"/>
      <c r="P36" s="98">
        <f t="shared" si="0"/>
        <v>0</v>
      </c>
      <c r="Q36" s="96"/>
      <c r="R36" s="92"/>
    </row>
    <row r="37" spans="1:18" s="74" customFormat="1" ht="18.75" customHeight="1">
      <c r="A37" s="85">
        <v>30</v>
      </c>
      <c r="B37" s="93"/>
      <c r="C37" s="93"/>
      <c r="D37" s="93"/>
      <c r="E37" s="97"/>
      <c r="F37" s="94"/>
      <c r="G37" s="95"/>
      <c r="H37" s="96"/>
      <c r="I37" s="96"/>
      <c r="J37" s="96"/>
      <c r="K37" s="96"/>
      <c r="L37" s="96"/>
      <c r="M37" s="96"/>
      <c r="N37" s="96"/>
      <c r="O37" s="96"/>
      <c r="P37" s="98">
        <f t="shared" si="0"/>
        <v>0</v>
      </c>
      <c r="Q37" s="96"/>
      <c r="R37" s="92"/>
    </row>
    <row r="38" spans="1:18" s="74" customFormat="1" ht="18.75" customHeight="1">
      <c r="A38" s="85">
        <v>31</v>
      </c>
      <c r="B38" s="93"/>
      <c r="C38" s="93"/>
      <c r="D38" s="93"/>
      <c r="E38" s="97"/>
      <c r="F38" s="99"/>
      <c r="G38" s="95"/>
      <c r="H38" s="96"/>
      <c r="I38" s="96"/>
      <c r="J38" s="96"/>
      <c r="K38" s="96"/>
      <c r="L38" s="96"/>
      <c r="M38" s="96"/>
      <c r="N38" s="96"/>
      <c r="O38" s="96"/>
      <c r="P38" s="98">
        <f t="shared" si="0"/>
        <v>0</v>
      </c>
      <c r="Q38" s="96"/>
      <c r="R38" s="92"/>
    </row>
    <row r="39" spans="1:18" s="74" customFormat="1" ht="18.75" customHeight="1">
      <c r="A39" s="85">
        <v>32</v>
      </c>
      <c r="B39" s="93"/>
      <c r="C39" s="93"/>
      <c r="D39" s="93"/>
      <c r="E39" s="97"/>
      <c r="F39" s="99"/>
      <c r="G39" s="95"/>
      <c r="H39" s="96"/>
      <c r="I39" s="96"/>
      <c r="J39" s="96"/>
      <c r="K39" s="96"/>
      <c r="L39" s="96"/>
      <c r="M39" s="96"/>
      <c r="N39" s="96"/>
      <c r="O39" s="96"/>
      <c r="P39" s="98">
        <f t="shared" si="0"/>
        <v>0</v>
      </c>
      <c r="Q39" s="96"/>
      <c r="R39" s="92"/>
    </row>
    <row r="40" spans="1:18" s="74" customFormat="1" ht="18.75" customHeight="1">
      <c r="A40" s="85">
        <v>33</v>
      </c>
      <c r="B40" s="93"/>
      <c r="C40" s="93"/>
      <c r="D40" s="93"/>
      <c r="E40" s="97"/>
      <c r="F40" s="99"/>
      <c r="G40" s="95"/>
      <c r="H40" s="96"/>
      <c r="I40" s="96"/>
      <c r="J40" s="96"/>
      <c r="K40" s="96"/>
      <c r="L40" s="96"/>
      <c r="M40" s="96"/>
      <c r="N40" s="96"/>
      <c r="O40" s="96"/>
      <c r="P40" s="98">
        <f t="shared" si="0"/>
        <v>0</v>
      </c>
      <c r="Q40" s="96"/>
      <c r="R40" s="92"/>
    </row>
    <row r="41" spans="1:18" s="74" customFormat="1" ht="18.75" customHeight="1">
      <c r="A41" s="85">
        <v>34</v>
      </c>
      <c r="B41" s="93"/>
      <c r="C41" s="93"/>
      <c r="D41" s="93"/>
      <c r="E41" s="97"/>
      <c r="F41" s="99"/>
      <c r="G41" s="95"/>
      <c r="H41" s="96"/>
      <c r="I41" s="96"/>
      <c r="J41" s="96"/>
      <c r="K41" s="96"/>
      <c r="L41" s="96"/>
      <c r="M41" s="96"/>
      <c r="N41" s="96"/>
      <c r="O41" s="96"/>
      <c r="P41" s="98">
        <f t="shared" si="0"/>
        <v>0</v>
      </c>
      <c r="Q41" s="96"/>
      <c r="R41" s="92"/>
    </row>
    <row r="42" spans="1:18" s="74" customFormat="1" ht="18.75" customHeight="1">
      <c r="A42" s="85">
        <v>35</v>
      </c>
      <c r="B42" s="93"/>
      <c r="C42" s="93"/>
      <c r="D42" s="93"/>
      <c r="E42" s="97"/>
      <c r="F42" s="99"/>
      <c r="G42" s="95"/>
      <c r="H42" s="96"/>
      <c r="I42" s="96"/>
      <c r="J42" s="96"/>
      <c r="K42" s="96"/>
      <c r="L42" s="96"/>
      <c r="M42" s="96"/>
      <c r="N42" s="96"/>
      <c r="O42" s="96"/>
      <c r="P42" s="98">
        <f t="shared" si="0"/>
        <v>0</v>
      </c>
      <c r="Q42" s="96"/>
      <c r="R42" s="92"/>
    </row>
    <row r="43" spans="1:18" s="74" customFormat="1" ht="18.75" customHeight="1">
      <c r="A43" s="85">
        <v>36</v>
      </c>
      <c r="B43" s="93"/>
      <c r="C43" s="93"/>
      <c r="D43" s="93"/>
      <c r="E43" s="97"/>
      <c r="F43" s="99"/>
      <c r="G43" s="95"/>
      <c r="H43" s="96"/>
      <c r="I43" s="96"/>
      <c r="J43" s="96"/>
      <c r="K43" s="96"/>
      <c r="L43" s="96"/>
      <c r="M43" s="96"/>
      <c r="N43" s="96"/>
      <c r="O43" s="96"/>
      <c r="P43" s="98">
        <f t="shared" si="0"/>
        <v>0</v>
      </c>
      <c r="Q43" s="96"/>
      <c r="R43" s="92"/>
    </row>
    <row r="44" spans="1:18" s="74" customFormat="1" ht="18.75" customHeight="1">
      <c r="A44" s="85">
        <v>37</v>
      </c>
      <c r="B44" s="93"/>
      <c r="C44" s="93"/>
      <c r="D44" s="93"/>
      <c r="E44" s="97"/>
      <c r="F44" s="94"/>
      <c r="G44" s="95"/>
      <c r="H44" s="96"/>
      <c r="I44" s="96"/>
      <c r="J44" s="96"/>
      <c r="K44" s="96"/>
      <c r="L44" s="96"/>
      <c r="M44" s="96"/>
      <c r="N44" s="96"/>
      <c r="O44" s="96"/>
      <c r="P44" s="98">
        <f t="shared" si="0"/>
        <v>0</v>
      </c>
      <c r="Q44" s="96"/>
      <c r="R44" s="92"/>
    </row>
    <row r="45" spans="1:18" s="74" customFormat="1" ht="18.75" customHeight="1">
      <c r="A45" s="85">
        <v>38</v>
      </c>
      <c r="B45" s="93"/>
      <c r="C45" s="93"/>
      <c r="D45" s="93"/>
      <c r="E45" s="97"/>
      <c r="F45" s="94"/>
      <c r="G45" s="95"/>
      <c r="H45" s="96"/>
      <c r="I45" s="96"/>
      <c r="J45" s="96"/>
      <c r="K45" s="96"/>
      <c r="L45" s="96"/>
      <c r="M45" s="96"/>
      <c r="N45" s="96"/>
      <c r="O45" s="96"/>
      <c r="P45" s="98">
        <f t="shared" si="0"/>
        <v>0</v>
      </c>
      <c r="Q45" s="96"/>
      <c r="R45" s="92"/>
    </row>
    <row r="46" spans="1:18" s="74" customFormat="1" ht="18.75" customHeight="1">
      <c r="A46" s="85">
        <v>39</v>
      </c>
      <c r="B46" s="93"/>
      <c r="C46" s="93"/>
      <c r="D46" s="93"/>
      <c r="E46" s="97"/>
      <c r="F46" s="99"/>
      <c r="G46" s="95"/>
      <c r="H46" s="96"/>
      <c r="I46" s="96"/>
      <c r="J46" s="96"/>
      <c r="K46" s="96"/>
      <c r="L46" s="96"/>
      <c r="M46" s="96"/>
      <c r="N46" s="96"/>
      <c r="O46" s="96"/>
      <c r="P46" s="98">
        <f t="shared" si="0"/>
        <v>0</v>
      </c>
      <c r="Q46" s="96"/>
      <c r="R46" s="92"/>
    </row>
    <row r="47" spans="1:18" s="74" customFormat="1" ht="18.75" customHeight="1" thickBot="1">
      <c r="A47" s="85">
        <v>40</v>
      </c>
      <c r="B47" s="93"/>
      <c r="C47" s="93"/>
      <c r="D47" s="93"/>
      <c r="E47" s="97"/>
      <c r="F47" s="99"/>
      <c r="G47" s="95"/>
      <c r="H47" s="96"/>
      <c r="I47" s="96"/>
      <c r="J47" s="96"/>
      <c r="K47" s="96"/>
      <c r="L47" s="96"/>
      <c r="M47" s="96"/>
      <c r="N47" s="96"/>
      <c r="O47" s="96"/>
      <c r="P47" s="98">
        <f>SUM(D47:O47)</f>
        <v>0</v>
      </c>
      <c r="Q47" s="96"/>
      <c r="R47" s="92"/>
    </row>
    <row r="48" spans="1:18" s="108" customFormat="1" ht="26.25" customHeight="1" thickBot="1">
      <c r="A48" s="103"/>
      <c r="B48" s="104" t="s">
        <v>237</v>
      </c>
      <c r="C48" s="105"/>
      <c r="D48" s="106">
        <f>SUM(D8:D47)</f>
        <v>0</v>
      </c>
      <c r="E48" s="106">
        <f>SUM(E8:E47)</f>
        <v>0</v>
      </c>
      <c r="F48" s="106">
        <f>SUM(F8:F47)</f>
        <v>0</v>
      </c>
      <c r="G48" s="106">
        <f t="shared" ref="G48:N48" si="1">SUM(G8:G47)</f>
        <v>0</v>
      </c>
      <c r="H48" s="106">
        <f t="shared" si="1"/>
        <v>0</v>
      </c>
      <c r="I48" s="106">
        <f t="shared" si="1"/>
        <v>0</v>
      </c>
      <c r="J48" s="106">
        <f t="shared" si="1"/>
        <v>0</v>
      </c>
      <c r="K48" s="106">
        <f t="shared" si="1"/>
        <v>0</v>
      </c>
      <c r="L48" s="106">
        <f t="shared" si="1"/>
        <v>0</v>
      </c>
      <c r="M48" s="106">
        <f t="shared" si="1"/>
        <v>0</v>
      </c>
      <c r="N48" s="106">
        <f t="shared" si="1"/>
        <v>0</v>
      </c>
      <c r="O48" s="106">
        <f>SUM(O8:O47)</f>
        <v>0</v>
      </c>
      <c r="P48" s="106">
        <f>SUM(P8:P47)</f>
        <v>0</v>
      </c>
      <c r="Q48" s="106">
        <f>SUM(Q8:Q47)</f>
        <v>0</v>
      </c>
      <c r="R48" s="107"/>
    </row>
    <row r="49" spans="1:34" s="108" customFormat="1" ht="26.25" customHeight="1" thickBot="1">
      <c r="A49" s="103"/>
      <c r="B49" s="109" t="s">
        <v>238</v>
      </c>
      <c r="C49" s="105"/>
      <c r="D49" s="110"/>
      <c r="E49" s="110"/>
      <c r="F49" s="110"/>
      <c r="G49" s="110"/>
      <c r="H49" s="110"/>
      <c r="I49" s="110"/>
      <c r="J49" s="110"/>
      <c r="K49" s="110"/>
      <c r="L49" s="110"/>
      <c r="M49" s="110"/>
      <c r="N49" s="110"/>
      <c r="O49" s="110"/>
      <c r="P49" s="111">
        <f>SUM(D49:O49)</f>
        <v>0</v>
      </c>
      <c r="Q49" s="112"/>
      <c r="R49" s="107"/>
    </row>
    <row r="50" spans="1:34" s="119" customFormat="1" ht="26.25" customHeight="1" thickBot="1">
      <c r="A50" s="113"/>
      <c r="B50" s="114" t="s">
        <v>239</v>
      </c>
      <c r="C50" s="115"/>
      <c r="D50" s="116"/>
      <c r="E50" s="116"/>
      <c r="F50" s="116"/>
      <c r="G50" s="116"/>
      <c r="H50" s="116"/>
      <c r="I50" s="116"/>
      <c r="J50" s="116"/>
      <c r="K50" s="116"/>
      <c r="L50" s="116"/>
      <c r="M50" s="116"/>
      <c r="N50" s="116"/>
      <c r="O50" s="116"/>
      <c r="P50" s="117"/>
      <c r="Q50" s="117"/>
      <c r="R50" s="118"/>
    </row>
    <row r="51" spans="1:34" ht="15" thickBot="1">
      <c r="B51" s="120"/>
      <c r="C51" s="120"/>
      <c r="D51" s="120"/>
      <c r="E51" s="120"/>
      <c r="F51" s="120"/>
      <c r="G51" s="121"/>
      <c r="H51" s="121"/>
      <c r="I51" s="121"/>
      <c r="J51" s="121"/>
      <c r="K51" s="121"/>
      <c r="L51" s="121"/>
      <c r="M51" s="121"/>
      <c r="N51" s="121"/>
      <c r="O51" s="121"/>
      <c r="P51" s="121"/>
      <c r="Q51" s="121"/>
      <c r="R51" s="121"/>
      <c r="S51" s="121"/>
      <c r="T51" s="121"/>
    </row>
    <row r="52" spans="1:34" ht="32.25" customHeight="1" thickBot="1">
      <c r="B52" s="120"/>
      <c r="C52" s="120"/>
      <c r="D52" s="120"/>
      <c r="E52" s="120"/>
      <c r="F52" s="120"/>
      <c r="G52" s="121"/>
      <c r="H52" s="121"/>
      <c r="I52" s="121"/>
      <c r="J52" s="121"/>
      <c r="K52" s="121"/>
      <c r="L52" s="121"/>
      <c r="M52" s="121"/>
      <c r="N52" s="121"/>
      <c r="O52" s="78" t="s">
        <v>240</v>
      </c>
      <c r="P52" s="122" t="e">
        <f>ROUNDUP($P$48/$P$49,1)</f>
        <v>#DIV/0!</v>
      </c>
      <c r="Q52" s="121"/>
      <c r="R52" s="121"/>
      <c r="S52" s="121"/>
      <c r="T52" s="121"/>
    </row>
    <row r="53" spans="1:34" ht="15" customHeight="1">
      <c r="B53" s="120"/>
      <c r="C53" s="120"/>
      <c r="D53" s="120"/>
      <c r="E53" s="120"/>
      <c r="F53" s="120"/>
      <c r="G53" s="120"/>
      <c r="H53" s="121"/>
      <c r="I53" s="121"/>
      <c r="J53" s="121"/>
      <c r="K53" s="120"/>
      <c r="L53" s="121"/>
      <c r="M53" s="121"/>
      <c r="N53" s="121"/>
      <c r="O53" s="120"/>
      <c r="P53" s="119"/>
      <c r="Q53" s="121"/>
      <c r="R53" s="121"/>
      <c r="S53" s="121"/>
      <c r="T53" s="121"/>
    </row>
    <row r="54" spans="1:34" ht="24.9" customHeight="1">
      <c r="B54" s="120"/>
      <c r="C54" s="120" t="s">
        <v>241</v>
      </c>
      <c r="D54" s="120"/>
      <c r="E54" s="120"/>
      <c r="F54" s="120"/>
      <c r="G54" s="120" t="s">
        <v>242</v>
      </c>
      <c r="H54" s="121"/>
      <c r="I54" s="121"/>
      <c r="J54" s="121"/>
      <c r="K54" s="120" t="s">
        <v>243</v>
      </c>
      <c r="L54" s="121"/>
      <c r="M54" s="121"/>
      <c r="N54" s="121"/>
      <c r="O54" s="120" t="s">
        <v>244</v>
      </c>
      <c r="P54" s="119"/>
      <c r="Q54" s="121"/>
      <c r="R54" s="121"/>
      <c r="S54" s="121"/>
      <c r="T54" s="121"/>
    </row>
    <row r="55" spans="1:34" s="123" customFormat="1" ht="35.1" customHeight="1">
      <c r="B55" s="124"/>
      <c r="C55" s="617" t="s">
        <v>234</v>
      </c>
      <c r="D55" s="617"/>
      <c r="E55" s="125">
        <f>SUMIF($C$8:$C$47,3,$P$8:$P$47)</f>
        <v>0</v>
      </c>
      <c r="F55" s="126"/>
      <c r="G55" s="617" t="s">
        <v>234</v>
      </c>
      <c r="H55" s="617"/>
      <c r="I55" s="125">
        <f>SUMIF($C$8:C47,4,$P$8:P47)</f>
        <v>0</v>
      </c>
      <c r="J55" s="127"/>
      <c r="K55" s="617" t="s">
        <v>234</v>
      </c>
      <c r="L55" s="617"/>
      <c r="M55" s="125">
        <f>SUMIF($C$8:$C$47,5,$P$8:$P$47)</f>
        <v>0</v>
      </c>
      <c r="N55" s="126"/>
      <c r="O55" s="617" t="s">
        <v>234</v>
      </c>
      <c r="P55" s="617"/>
      <c r="Q55" s="125">
        <f>SUMIF($C$8:$C$47,6,$P$8:$P$47)</f>
        <v>0</v>
      </c>
    </row>
    <row r="56" spans="1:34" s="123" customFormat="1" ht="35.1" customHeight="1">
      <c r="B56" s="124"/>
      <c r="C56" s="617" t="s">
        <v>240</v>
      </c>
      <c r="D56" s="617"/>
      <c r="E56" s="128" t="e">
        <f>ROUNDUP($E$55/$P$49,1)</f>
        <v>#DIV/0!</v>
      </c>
      <c r="F56" s="126"/>
      <c r="G56" s="617" t="s">
        <v>240</v>
      </c>
      <c r="H56" s="617"/>
      <c r="I56" s="128" t="e">
        <f>ROUNDUP($I$55/$P$49,1)</f>
        <v>#DIV/0!</v>
      </c>
      <c r="J56" s="127"/>
      <c r="K56" s="617" t="s">
        <v>240</v>
      </c>
      <c r="L56" s="617"/>
      <c r="M56" s="128" t="e">
        <f>ROUNDUP(M55/P49,1)</f>
        <v>#DIV/0!</v>
      </c>
      <c r="N56" s="126"/>
      <c r="O56" s="617" t="s">
        <v>240</v>
      </c>
      <c r="P56" s="617"/>
      <c r="Q56" s="128" t="e">
        <f>ROUNDUP($Q$55/$P$49,1)</f>
        <v>#DIV/0!</v>
      </c>
    </row>
    <row r="57" spans="1:34" ht="17.25" customHeight="1">
      <c r="B57" s="129"/>
      <c r="C57" s="124"/>
      <c r="D57" s="124"/>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row>
    <row r="58" spans="1:34" s="76" customFormat="1" ht="51.75" customHeight="1">
      <c r="B58" s="615" t="s">
        <v>245</v>
      </c>
      <c r="C58" s="615"/>
      <c r="D58" s="615"/>
      <c r="E58" s="615"/>
      <c r="F58" s="615"/>
      <c r="G58" s="615"/>
      <c r="H58" s="615"/>
      <c r="I58" s="615"/>
      <c r="J58" s="615"/>
      <c r="K58" s="615"/>
      <c r="L58" s="615"/>
      <c r="M58" s="615"/>
      <c r="N58" s="615"/>
      <c r="O58" s="615"/>
      <c r="P58" s="615"/>
      <c r="Q58" s="615"/>
      <c r="R58" s="615"/>
    </row>
    <row r="59" spans="1:34" s="76" customFormat="1" ht="23.4">
      <c r="B59" s="616" t="s">
        <v>246</v>
      </c>
      <c r="C59" s="616"/>
      <c r="D59" s="616"/>
      <c r="E59" s="616"/>
      <c r="F59" s="616"/>
      <c r="G59" s="616"/>
      <c r="H59" s="616"/>
      <c r="I59" s="616"/>
      <c r="J59" s="616"/>
      <c r="K59" s="616"/>
      <c r="L59" s="616"/>
      <c r="M59" s="616"/>
      <c r="N59" s="616"/>
      <c r="O59" s="616"/>
      <c r="P59" s="616"/>
      <c r="Q59" s="616"/>
      <c r="R59" s="616"/>
    </row>
    <row r="60" spans="1:34" s="76" customFormat="1" ht="81.75" customHeight="1">
      <c r="B60" s="615" t="s">
        <v>247</v>
      </c>
      <c r="C60" s="615"/>
      <c r="D60" s="615"/>
      <c r="E60" s="615"/>
      <c r="F60" s="615"/>
      <c r="G60" s="615"/>
      <c r="H60" s="615"/>
      <c r="I60" s="615"/>
      <c r="J60" s="615"/>
      <c r="K60" s="615"/>
      <c r="L60" s="615"/>
      <c r="M60" s="615"/>
      <c r="N60" s="615"/>
      <c r="O60" s="615"/>
      <c r="P60" s="615"/>
      <c r="Q60" s="615"/>
      <c r="R60" s="615"/>
      <c r="S60" s="130"/>
      <c r="T60" s="130"/>
      <c r="U60" s="130"/>
      <c r="V60" s="130"/>
      <c r="W60" s="130"/>
      <c r="X60" s="130"/>
      <c r="Y60" s="130"/>
      <c r="Z60" s="130"/>
      <c r="AA60" s="130"/>
      <c r="AB60" s="130"/>
      <c r="AC60" s="130"/>
      <c r="AD60" s="130"/>
      <c r="AE60" s="130"/>
      <c r="AF60" s="130"/>
      <c r="AG60" s="130"/>
      <c r="AH60" s="130"/>
    </row>
    <row r="61" spans="1:34" s="76" customFormat="1" ht="46.5" customHeight="1">
      <c r="B61" s="615" t="s">
        <v>248</v>
      </c>
      <c r="C61" s="616"/>
      <c r="D61" s="616"/>
      <c r="E61" s="616"/>
      <c r="F61" s="616"/>
      <c r="G61" s="616"/>
      <c r="H61" s="616"/>
      <c r="I61" s="616"/>
      <c r="J61" s="616"/>
      <c r="K61" s="616"/>
      <c r="L61" s="616"/>
      <c r="M61" s="616"/>
      <c r="N61" s="616"/>
      <c r="O61" s="616"/>
      <c r="P61" s="616"/>
      <c r="Q61" s="616"/>
      <c r="R61" s="616"/>
    </row>
    <row r="62" spans="1:34" s="76" customFormat="1" ht="23.4">
      <c r="B62" s="131" t="s">
        <v>249</v>
      </c>
      <c r="C62" s="131"/>
      <c r="D62" s="131"/>
      <c r="E62" s="131"/>
      <c r="F62" s="131"/>
      <c r="G62" s="131"/>
      <c r="H62" s="131"/>
      <c r="I62" s="131"/>
      <c r="J62" s="131"/>
      <c r="K62" s="131"/>
      <c r="L62" s="131"/>
      <c r="M62" s="131"/>
      <c r="N62" s="131"/>
      <c r="O62" s="131"/>
      <c r="P62" s="131"/>
      <c r="Q62" s="131"/>
      <c r="R62" s="131"/>
    </row>
    <row r="63" spans="1:34" s="76" customFormat="1" ht="23.4">
      <c r="B63" s="616" t="s">
        <v>250</v>
      </c>
      <c r="C63" s="616"/>
      <c r="D63" s="616"/>
      <c r="E63" s="616"/>
      <c r="F63" s="616"/>
      <c r="G63" s="616"/>
      <c r="H63" s="616"/>
      <c r="I63" s="616"/>
      <c r="J63" s="616"/>
      <c r="K63" s="616"/>
      <c r="L63" s="616"/>
      <c r="M63" s="616"/>
      <c r="N63" s="616"/>
      <c r="O63" s="616"/>
      <c r="P63" s="616"/>
      <c r="Q63" s="616"/>
      <c r="R63" s="616"/>
    </row>
    <row r="64" spans="1:34" ht="16.2">
      <c r="B64" s="123"/>
      <c r="C64" s="123"/>
      <c r="D64" s="132"/>
      <c r="E64" s="132"/>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row>
  </sheetData>
  <mergeCells count="36">
    <mergeCell ref="E2:F2"/>
    <mergeCell ref="E3:F3"/>
    <mergeCell ref="I3:K3"/>
    <mergeCell ref="O3:Q3"/>
    <mergeCell ref="A5:A7"/>
    <mergeCell ref="B5:B7"/>
    <mergeCell ref="C5:C7"/>
    <mergeCell ref="P5:Q5"/>
    <mergeCell ref="M6:M7"/>
    <mergeCell ref="N6:N7"/>
    <mergeCell ref="R5:R7"/>
    <mergeCell ref="D6:D7"/>
    <mergeCell ref="E6:E7"/>
    <mergeCell ref="F6:F7"/>
    <mergeCell ref="G6:G7"/>
    <mergeCell ref="H6:H7"/>
    <mergeCell ref="I6:I7"/>
    <mergeCell ref="J6:J7"/>
    <mergeCell ref="K6:K7"/>
    <mergeCell ref="L6:L7"/>
    <mergeCell ref="O6:O7"/>
    <mergeCell ref="P6:P7"/>
    <mergeCell ref="Q6:Q7"/>
    <mergeCell ref="C55:D55"/>
    <mergeCell ref="G55:H55"/>
    <mergeCell ref="K55:L55"/>
    <mergeCell ref="O55:P55"/>
    <mergeCell ref="B60:R60"/>
    <mergeCell ref="B61:R61"/>
    <mergeCell ref="B63:R63"/>
    <mergeCell ref="C56:D56"/>
    <mergeCell ref="G56:H56"/>
    <mergeCell ref="K56:L56"/>
    <mergeCell ref="O56:P56"/>
    <mergeCell ref="B58:R58"/>
    <mergeCell ref="B59:R59"/>
  </mergeCells>
  <phoneticPr fontId="3"/>
  <printOptions horizontalCentered="1"/>
  <pageMargins left="0.23622047244094491" right="0.23622047244094491" top="0.19685039370078741" bottom="0.19685039370078741" header="0" footer="0"/>
  <pageSetup paperSize="9" scale="40" orientation="landscape" r:id="rId1"/>
  <headerFooter>
    <oddHeader xml:space="preserve">&amp;R&amp;16（別紙30）
</oddHeader>
  </headerFooter>
  <colBreaks count="1" manualBreakCount="1">
    <brk id="18" min="1" max="5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6BF3E-1E03-42D1-84C8-F46052E7F270}">
  <sheetPr>
    <tabColor theme="9" tint="0.39997558519241921"/>
    <pageSetUpPr fitToPage="1"/>
  </sheetPr>
  <dimension ref="A1:N86"/>
  <sheetViews>
    <sheetView showGridLines="0" view="pageBreakPreview" zoomScaleNormal="100" zoomScaleSheetLayoutView="100" workbookViewId="0">
      <selection activeCell="A8" sqref="A8"/>
    </sheetView>
  </sheetViews>
  <sheetFormatPr defaultColWidth="8.77734375" defaultRowHeight="13.2"/>
  <cols>
    <col min="1" max="1" width="3.88671875" style="134" customWidth="1"/>
    <col min="2" max="2" width="24.6640625" style="134" customWidth="1"/>
    <col min="3" max="3" width="20" style="134" customWidth="1"/>
    <col min="4" max="4" width="12.77734375" style="134" customWidth="1"/>
    <col min="5" max="6" width="24.109375" style="134" customWidth="1"/>
    <col min="7" max="7" width="31.88671875" style="134" customWidth="1"/>
    <col min="8" max="8" width="43.21875" style="134" customWidth="1"/>
    <col min="9" max="9" width="30.33203125" style="134" customWidth="1"/>
    <col min="10" max="10" width="16.6640625" style="134" customWidth="1"/>
    <col min="11" max="11" width="4.21875" style="134" customWidth="1"/>
    <col min="12" max="12" width="38.44140625" style="134" customWidth="1"/>
    <col min="13" max="13" width="6.109375" style="134" hidden="1" customWidth="1"/>
    <col min="14" max="14" width="4.21875" style="134" hidden="1" customWidth="1"/>
    <col min="15" max="23" width="4.21875" style="134" customWidth="1"/>
    <col min="24" max="16384" width="8.77734375" style="134"/>
  </cols>
  <sheetData>
    <row r="1" spans="1:13" ht="21">
      <c r="A1" s="642" t="s">
        <v>263</v>
      </c>
      <c r="B1" s="643"/>
      <c r="C1" s="644"/>
      <c r="D1" s="133"/>
      <c r="G1" s="135" t="s">
        <v>264</v>
      </c>
      <c r="H1" s="212"/>
    </row>
    <row r="2" spans="1:13" ht="21.6" thickBot="1">
      <c r="A2" s="645"/>
      <c r="B2" s="646"/>
      <c r="C2" s="647"/>
      <c r="D2" s="133"/>
      <c r="G2" s="136" t="s">
        <v>265</v>
      </c>
      <c r="H2" s="213"/>
    </row>
    <row r="3" spans="1:13" ht="32.25" customHeight="1" thickBot="1">
      <c r="G3" s="136" t="s">
        <v>266</v>
      </c>
      <c r="H3" s="214"/>
    </row>
    <row r="4" spans="1:13" ht="15" customHeight="1"/>
    <row r="5" spans="1:13" ht="32.25" customHeight="1">
      <c r="A5" s="648" t="s">
        <v>267</v>
      </c>
      <c r="B5" s="648"/>
      <c r="C5" s="648"/>
      <c r="D5" s="648"/>
      <c r="E5" s="648"/>
      <c r="F5" s="648"/>
      <c r="G5" s="648"/>
      <c r="H5" s="648"/>
    </row>
    <row r="6" spans="1:13" ht="16.5" customHeight="1">
      <c r="A6" s="137"/>
      <c r="B6" s="137"/>
      <c r="C6" s="137"/>
      <c r="D6" s="137"/>
      <c r="E6" s="137"/>
      <c r="F6" s="137"/>
      <c r="G6" s="137"/>
      <c r="H6" s="137"/>
    </row>
    <row r="7" spans="1:13">
      <c r="A7" s="138" t="s">
        <v>268</v>
      </c>
      <c r="B7" s="139"/>
      <c r="C7" s="139"/>
      <c r="D7" s="139"/>
      <c r="E7" s="139"/>
      <c r="F7" s="139"/>
      <c r="G7" s="140"/>
      <c r="H7" s="141"/>
    </row>
    <row r="8" spans="1:13">
      <c r="B8" s="138" t="s">
        <v>269</v>
      </c>
      <c r="C8" s="139"/>
      <c r="D8" s="139"/>
      <c r="E8" s="139"/>
      <c r="F8" s="139"/>
      <c r="G8" s="140"/>
      <c r="H8" s="141"/>
    </row>
    <row r="9" spans="1:13">
      <c r="B9" s="138" t="s">
        <v>270</v>
      </c>
      <c r="C9" s="139"/>
      <c r="D9" s="139"/>
      <c r="E9" s="139"/>
      <c r="F9" s="139"/>
      <c r="G9" s="140"/>
      <c r="H9" s="141"/>
    </row>
    <row r="10" spans="1:13" ht="16.5" customHeight="1">
      <c r="B10" s="142"/>
      <c r="C10" s="142"/>
      <c r="D10" s="142"/>
      <c r="E10" s="142"/>
      <c r="F10" s="142"/>
      <c r="G10" s="142"/>
    </row>
    <row r="11" spans="1:13" ht="15" thickBot="1">
      <c r="A11" s="143" t="s">
        <v>271</v>
      </c>
      <c r="B11" s="144"/>
      <c r="C11" s="144"/>
      <c r="D11" s="144"/>
      <c r="E11" s="144"/>
      <c r="F11" s="144"/>
      <c r="G11" s="144"/>
    </row>
    <row r="12" spans="1:13" ht="19.5" customHeight="1">
      <c r="B12" s="649" t="s">
        <v>272</v>
      </c>
      <c r="C12" s="650"/>
      <c r="D12" s="651"/>
      <c r="E12" s="652"/>
      <c r="F12" s="652"/>
      <c r="G12" s="653"/>
      <c r="M12" s="134" t="s">
        <v>273</v>
      </c>
    </row>
    <row r="13" spans="1:13" ht="19.5" customHeight="1">
      <c r="B13" s="649" t="s">
        <v>274</v>
      </c>
      <c r="C13" s="650"/>
      <c r="D13" s="654"/>
      <c r="E13" s="655"/>
      <c r="F13" s="655"/>
      <c r="G13" s="656"/>
    </row>
    <row r="14" spans="1:13">
      <c r="B14" s="649" t="s">
        <v>275</v>
      </c>
      <c r="C14" s="650"/>
      <c r="D14" s="654"/>
      <c r="E14" s="655"/>
      <c r="F14" s="655"/>
      <c r="G14" s="656"/>
      <c r="M14" s="134" t="s">
        <v>276</v>
      </c>
    </row>
    <row r="15" spans="1:13">
      <c r="B15" s="649" t="s">
        <v>277</v>
      </c>
      <c r="C15" s="650"/>
      <c r="D15" s="654"/>
      <c r="E15" s="655"/>
      <c r="F15" s="655"/>
      <c r="G15" s="656"/>
      <c r="M15" s="134" t="s">
        <v>278</v>
      </c>
    </row>
    <row r="16" spans="1:13">
      <c r="B16" s="649" t="s">
        <v>279</v>
      </c>
      <c r="C16" s="650"/>
      <c r="D16" s="654"/>
      <c r="E16" s="655"/>
      <c r="F16" s="655"/>
      <c r="G16" s="656"/>
      <c r="M16" s="134" t="s">
        <v>280</v>
      </c>
    </row>
    <row r="17" spans="1:13">
      <c r="B17" s="649" t="s">
        <v>281</v>
      </c>
      <c r="C17" s="650"/>
      <c r="D17" s="654"/>
      <c r="E17" s="655"/>
      <c r="F17" s="655"/>
      <c r="G17" s="656"/>
      <c r="H17" s="145"/>
      <c r="M17" s="134" t="s">
        <v>282</v>
      </c>
    </row>
    <row r="18" spans="1:13">
      <c r="B18" s="649" t="s">
        <v>283</v>
      </c>
      <c r="C18" s="650"/>
      <c r="D18" s="654"/>
      <c r="E18" s="655"/>
      <c r="F18" s="655"/>
      <c r="G18" s="656"/>
      <c r="H18" s="145"/>
    </row>
    <row r="19" spans="1:13">
      <c r="B19" s="657" t="s">
        <v>284</v>
      </c>
      <c r="C19" s="658"/>
      <c r="D19" s="659"/>
      <c r="E19" s="660"/>
      <c r="F19" s="215"/>
      <c r="G19" s="216"/>
      <c r="H19" s="144"/>
      <c r="M19" s="134" t="s">
        <v>288</v>
      </c>
    </row>
    <row r="20" spans="1:13">
      <c r="B20" s="657" t="s">
        <v>289</v>
      </c>
      <c r="C20" s="658"/>
      <c r="D20" s="661"/>
      <c r="E20" s="662"/>
      <c r="F20" s="662"/>
      <c r="G20" s="663"/>
      <c r="H20" s="144"/>
      <c r="M20" s="134" t="s">
        <v>290</v>
      </c>
    </row>
    <row r="21" spans="1:13">
      <c r="B21" s="664" t="s">
        <v>291</v>
      </c>
      <c r="C21" s="247" t="s">
        <v>292</v>
      </c>
      <c r="D21" s="667"/>
      <c r="E21" s="668"/>
      <c r="F21" s="668"/>
      <c r="G21" s="669"/>
      <c r="H21" s="150"/>
      <c r="M21" s="134" t="s">
        <v>293</v>
      </c>
    </row>
    <row r="22" spans="1:13">
      <c r="B22" s="665"/>
      <c r="C22" s="247" t="s">
        <v>294</v>
      </c>
      <c r="D22" s="667"/>
      <c r="E22" s="668"/>
      <c r="F22" s="668"/>
      <c r="G22" s="669"/>
      <c r="H22" s="144"/>
      <c r="M22" s="134" t="s">
        <v>295</v>
      </c>
    </row>
    <row r="23" spans="1:13" ht="13.8" thickBot="1">
      <c r="B23" s="666"/>
      <c r="C23" s="247" t="s">
        <v>296</v>
      </c>
      <c r="D23" s="670"/>
      <c r="E23" s="671"/>
      <c r="F23" s="671"/>
      <c r="G23" s="672"/>
      <c r="H23" s="144"/>
    </row>
    <row r="24" spans="1:13" ht="20.25" customHeight="1">
      <c r="B24" s="146"/>
      <c r="C24" s="146"/>
      <c r="D24" s="146"/>
      <c r="E24" s="144"/>
      <c r="F24" s="144"/>
      <c r="G24" s="144"/>
      <c r="M24" s="134" t="s">
        <v>297</v>
      </c>
    </row>
    <row r="25" spans="1:13" ht="14.4">
      <c r="A25" s="143" t="s">
        <v>298</v>
      </c>
      <c r="B25" s="144"/>
      <c r="C25" s="144"/>
      <c r="D25" s="144"/>
      <c r="E25" s="144"/>
      <c r="F25" s="144"/>
      <c r="G25" s="144"/>
      <c r="M25" s="134" t="s">
        <v>299</v>
      </c>
    </row>
    <row r="26" spans="1:13" ht="18.75" customHeight="1">
      <c r="A26" s="147"/>
      <c r="B26" s="139" t="s">
        <v>300</v>
      </c>
      <c r="C26" s="148"/>
      <c r="D26" s="148"/>
      <c r="E26" s="148"/>
      <c r="F26" s="149"/>
      <c r="G26" s="148"/>
      <c r="H26" s="148"/>
      <c r="I26" s="148"/>
    </row>
    <row r="27" spans="1:13" ht="18.75" customHeight="1">
      <c r="A27" s="147"/>
      <c r="B27" s="150" t="s">
        <v>301</v>
      </c>
      <c r="C27" s="148"/>
      <c r="D27" s="148"/>
      <c r="E27" s="148"/>
      <c r="F27" s="149"/>
      <c r="G27" s="148"/>
      <c r="H27" s="148"/>
      <c r="I27" s="148"/>
    </row>
    <row r="28" spans="1:13" ht="18.75" customHeight="1">
      <c r="A28" s="147"/>
      <c r="B28" s="134" t="s">
        <v>302</v>
      </c>
      <c r="C28" s="148"/>
      <c r="D28" s="148"/>
      <c r="E28" s="148"/>
      <c r="F28" s="149"/>
      <c r="G28" s="148"/>
      <c r="H28" s="148"/>
      <c r="I28" s="148"/>
    </row>
    <row r="29" spans="1:13" ht="13.8" thickBot="1">
      <c r="B29" s="249"/>
      <c r="C29" s="250" t="s">
        <v>303</v>
      </c>
      <c r="D29" s="250" t="s">
        <v>304</v>
      </c>
      <c r="E29" s="675" t="s">
        <v>305</v>
      </c>
      <c r="F29" s="676"/>
      <c r="G29" s="248" t="s">
        <v>306</v>
      </c>
      <c r="I29" s="154"/>
      <c r="J29" s="155"/>
      <c r="K29" s="155"/>
      <c r="M29" s="134" t="s">
        <v>307</v>
      </c>
    </row>
    <row r="30" spans="1:13">
      <c r="B30" s="251" t="s">
        <v>308</v>
      </c>
      <c r="C30" s="218"/>
      <c r="D30" s="221"/>
      <c r="E30" s="677"/>
      <c r="F30" s="678"/>
      <c r="G30" s="224">
        <v>0</v>
      </c>
      <c r="I30" s="154"/>
      <c r="J30" s="155"/>
      <c r="K30" s="155"/>
    </row>
    <row r="31" spans="1:13">
      <c r="B31" s="251" t="s">
        <v>309</v>
      </c>
      <c r="C31" s="219"/>
      <c r="D31" s="222"/>
      <c r="E31" s="679"/>
      <c r="F31" s="680"/>
      <c r="G31" s="225">
        <v>0</v>
      </c>
      <c r="I31" s="154"/>
      <c r="J31" s="155"/>
      <c r="K31" s="155"/>
    </row>
    <row r="32" spans="1:13">
      <c r="B32" s="251" t="s">
        <v>310</v>
      </c>
      <c r="C32" s="219"/>
      <c r="D32" s="222"/>
      <c r="E32" s="679"/>
      <c r="F32" s="680"/>
      <c r="G32" s="225">
        <v>0</v>
      </c>
      <c r="I32" s="154"/>
      <c r="J32" s="155"/>
      <c r="K32" s="155"/>
    </row>
    <row r="33" spans="1:11">
      <c r="B33" s="251" t="s">
        <v>311</v>
      </c>
      <c r="C33" s="219"/>
      <c r="D33" s="222"/>
      <c r="E33" s="679"/>
      <c r="F33" s="680"/>
      <c r="G33" s="225">
        <v>0</v>
      </c>
      <c r="I33" s="154"/>
      <c r="J33" s="155"/>
      <c r="K33" s="155"/>
    </row>
    <row r="34" spans="1:11">
      <c r="B34" s="251" t="s">
        <v>312</v>
      </c>
      <c r="C34" s="219"/>
      <c r="D34" s="222"/>
      <c r="E34" s="679"/>
      <c r="F34" s="680"/>
      <c r="G34" s="225">
        <v>0</v>
      </c>
      <c r="I34" s="154"/>
      <c r="J34" s="155"/>
      <c r="K34" s="155"/>
    </row>
    <row r="35" spans="1:11" ht="13.8" thickBot="1">
      <c r="B35" s="251" t="s">
        <v>313</v>
      </c>
      <c r="C35" s="220"/>
      <c r="D35" s="223"/>
      <c r="E35" s="681"/>
      <c r="F35" s="682"/>
      <c r="G35" s="226">
        <v>0</v>
      </c>
      <c r="I35" s="154"/>
      <c r="J35" s="155"/>
      <c r="K35" s="155"/>
    </row>
    <row r="36" spans="1:11">
      <c r="B36" s="157"/>
      <c r="F36" s="158" t="s">
        <v>314</v>
      </c>
      <c r="G36" s="159">
        <f>SUM(G30:G35)</f>
        <v>0</v>
      </c>
      <c r="H36" s="134" t="s">
        <v>315</v>
      </c>
      <c r="I36" s="154"/>
      <c r="J36" s="155"/>
      <c r="K36" s="155"/>
    </row>
    <row r="37" spans="1:11" ht="11.25" customHeight="1">
      <c r="B37" s="160"/>
      <c r="C37" s="160"/>
      <c r="D37" s="160"/>
      <c r="E37" s="160"/>
      <c r="F37" s="160"/>
      <c r="G37" s="160"/>
      <c r="H37" s="160"/>
    </row>
    <row r="38" spans="1:11" ht="14.4">
      <c r="A38" s="143" t="s">
        <v>316</v>
      </c>
    </row>
    <row r="39" spans="1:11" ht="18.75" customHeight="1">
      <c r="A39" s="147"/>
      <c r="B39" s="139" t="s">
        <v>317</v>
      </c>
      <c r="C39" s="148"/>
      <c r="D39" s="148"/>
      <c r="E39" s="148"/>
      <c r="F39" s="149"/>
      <c r="G39" s="148"/>
      <c r="H39" s="148"/>
      <c r="I39" s="148"/>
    </row>
    <row r="40" spans="1:11" ht="18.75" customHeight="1">
      <c r="A40" s="147"/>
      <c r="B40" s="150" t="s">
        <v>318</v>
      </c>
      <c r="C40" s="148"/>
      <c r="D40" s="148"/>
      <c r="E40" s="148"/>
      <c r="F40" s="149"/>
      <c r="G40" s="148"/>
      <c r="H40" s="148"/>
      <c r="I40" s="148"/>
    </row>
    <row r="41" spans="1:11" ht="18.75" customHeight="1">
      <c r="A41" s="147"/>
      <c r="B41" s="150" t="s">
        <v>319</v>
      </c>
      <c r="C41" s="148"/>
      <c r="D41" s="148"/>
      <c r="E41" s="148"/>
      <c r="F41" s="149"/>
      <c r="G41" s="148"/>
      <c r="H41" s="148"/>
      <c r="I41" s="148"/>
    </row>
    <row r="42" spans="1:11" ht="18" customHeight="1" thickBot="1">
      <c r="A42" s="148"/>
      <c r="B42" s="252" t="s">
        <v>320</v>
      </c>
      <c r="C42" s="253" t="s">
        <v>321</v>
      </c>
      <c r="D42" s="675" t="s">
        <v>322</v>
      </c>
      <c r="E42" s="683"/>
      <c r="F42" s="676"/>
    </row>
    <row r="43" spans="1:11" ht="52.5" customHeight="1" thickBot="1">
      <c r="A43" s="148"/>
      <c r="B43" s="163" t="s">
        <v>323</v>
      </c>
      <c r="C43" s="227">
        <v>0</v>
      </c>
      <c r="D43" s="684" t="str">
        <f>IF(G36=C43,"２.生産活動内容の収入合計と一致しています
（問題なし）","２.生産活動内容の収入合計と不一致であるため、確認のうえ修正してください")</f>
        <v>２.生産活動内容の収入合計と一致しています
（問題なし）</v>
      </c>
      <c r="E43" s="685"/>
      <c r="F43" s="686"/>
    </row>
    <row r="44" spans="1:11" ht="19.5" customHeight="1">
      <c r="A44" s="148"/>
      <c r="B44" s="148"/>
      <c r="C44" s="148"/>
      <c r="D44" s="148"/>
      <c r="I44" s="148"/>
    </row>
    <row r="45" spans="1:11" ht="22.5" customHeight="1">
      <c r="A45" s="147" t="s">
        <v>324</v>
      </c>
      <c r="B45" s="148"/>
      <c r="C45" s="148"/>
      <c r="D45" s="148"/>
      <c r="E45" s="164"/>
      <c r="F45" s="164"/>
      <c r="G45" s="164"/>
      <c r="H45" s="164"/>
      <c r="I45" s="164"/>
      <c r="J45" s="164"/>
    </row>
    <row r="46" spans="1:11" ht="20.25" customHeight="1">
      <c r="A46" s="147"/>
      <c r="B46" s="139" t="s">
        <v>325</v>
      </c>
      <c r="C46" s="148"/>
      <c r="D46" s="148"/>
      <c r="E46" s="148"/>
      <c r="F46" s="149"/>
      <c r="G46" s="148"/>
      <c r="H46" s="148"/>
      <c r="I46" s="148"/>
    </row>
    <row r="47" spans="1:11" ht="20.25" customHeight="1">
      <c r="A47" s="147"/>
      <c r="B47" s="150" t="s">
        <v>326</v>
      </c>
      <c r="C47" s="148"/>
      <c r="D47" s="148"/>
      <c r="E47" s="148"/>
      <c r="F47" s="149"/>
      <c r="G47" s="148"/>
      <c r="H47" s="148"/>
      <c r="I47" s="148"/>
    </row>
    <row r="48" spans="1:11" ht="21" customHeight="1">
      <c r="A48" s="147"/>
      <c r="B48" s="165" t="s">
        <v>327</v>
      </c>
      <c r="C48" s="148"/>
      <c r="D48" s="148"/>
      <c r="E48" s="148"/>
      <c r="F48" s="149"/>
      <c r="G48" s="148"/>
      <c r="H48" s="148"/>
      <c r="I48" s="148"/>
    </row>
    <row r="49" spans="1:9" ht="21" customHeight="1">
      <c r="A49" s="147"/>
      <c r="B49" s="144" t="s">
        <v>328</v>
      </c>
      <c r="C49" s="148"/>
      <c r="D49" s="148"/>
      <c r="E49" s="148"/>
      <c r="F49" s="149"/>
      <c r="G49" s="148"/>
      <c r="H49" s="148"/>
      <c r="I49" s="148"/>
    </row>
    <row r="50" spans="1:9" ht="20.25" customHeight="1">
      <c r="A50" s="147"/>
      <c r="B50" s="134" t="s">
        <v>329</v>
      </c>
      <c r="C50" s="148"/>
      <c r="D50" s="148"/>
      <c r="E50" s="148"/>
      <c r="F50" s="149"/>
      <c r="G50" s="148"/>
      <c r="H50" s="148"/>
      <c r="I50" s="148"/>
    </row>
    <row r="51" spans="1:9" ht="13.8" thickBot="1">
      <c r="B51" s="254" t="s">
        <v>330</v>
      </c>
      <c r="C51" s="255" t="s">
        <v>331</v>
      </c>
      <c r="D51" s="687" t="s">
        <v>332</v>
      </c>
      <c r="E51" s="688"/>
      <c r="F51" s="254" t="s">
        <v>333</v>
      </c>
      <c r="G51" s="254" t="s">
        <v>334</v>
      </c>
      <c r="H51" s="254" t="s">
        <v>335</v>
      </c>
    </row>
    <row r="52" spans="1:9" ht="23.25" customHeight="1">
      <c r="B52" s="228">
        <v>0</v>
      </c>
      <c r="C52" s="168" t="e">
        <f>B52/C43</f>
        <v>#DIV/0!</v>
      </c>
      <c r="D52" s="689"/>
      <c r="E52" s="690"/>
      <c r="F52" s="242"/>
      <c r="G52" s="231"/>
      <c r="H52" s="234"/>
    </row>
    <row r="53" spans="1:9" ht="23.25" customHeight="1">
      <c r="B53" s="229">
        <v>0</v>
      </c>
      <c r="C53" s="168" t="e">
        <f>B53/C43</f>
        <v>#DIV/0!</v>
      </c>
      <c r="D53" s="673"/>
      <c r="E53" s="674"/>
      <c r="F53" s="243"/>
      <c r="G53" s="232"/>
      <c r="H53" s="235"/>
    </row>
    <row r="54" spans="1:9" ht="23.25" customHeight="1" thickBot="1">
      <c r="B54" s="230">
        <v>0</v>
      </c>
      <c r="C54" s="168" t="e">
        <f>B54/C43</f>
        <v>#DIV/0!</v>
      </c>
      <c r="D54" s="697"/>
      <c r="E54" s="698"/>
      <c r="F54" s="244"/>
      <c r="G54" s="233"/>
      <c r="H54" s="236"/>
    </row>
    <row r="55" spans="1:9" ht="14.4">
      <c r="B55" s="169"/>
      <c r="C55" s="134" t="s">
        <v>337</v>
      </c>
    </row>
    <row r="56" spans="1:9" ht="17.25" customHeight="1">
      <c r="B56" s="169"/>
    </row>
    <row r="57" spans="1:9" ht="14.4">
      <c r="A57" s="143" t="s">
        <v>338</v>
      </c>
    </row>
    <row r="58" spans="1:9" ht="21.75" customHeight="1">
      <c r="A58" s="148"/>
      <c r="B58" s="699" t="s">
        <v>320</v>
      </c>
      <c r="C58" s="700"/>
      <c r="D58" s="701"/>
      <c r="E58" s="253" t="s">
        <v>321</v>
      </c>
      <c r="F58" s="699" t="s">
        <v>339</v>
      </c>
      <c r="G58" s="700"/>
      <c r="H58" s="701"/>
    </row>
    <row r="59" spans="1:9" ht="22.5" customHeight="1">
      <c r="A59" s="148"/>
      <c r="B59" s="702" t="s">
        <v>340</v>
      </c>
      <c r="C59" s="703"/>
      <c r="D59" s="704"/>
      <c r="E59" s="170">
        <f>SUM(E61:E68)</f>
        <v>0</v>
      </c>
      <c r="F59" s="705" t="s">
        <v>341</v>
      </c>
      <c r="G59" s="705"/>
      <c r="H59" s="706"/>
    </row>
    <row r="60" spans="1:9" ht="24.75" customHeight="1" thickBot="1">
      <c r="A60" s="148"/>
      <c r="B60" s="707" t="s">
        <v>342</v>
      </c>
      <c r="C60" s="708"/>
      <c r="D60" s="709"/>
      <c r="E60" s="173"/>
      <c r="F60" s="710"/>
      <c r="G60" s="710"/>
      <c r="H60" s="711"/>
    </row>
    <row r="61" spans="1:9" ht="27" customHeight="1">
      <c r="A61" s="148"/>
      <c r="B61" s="707" t="s">
        <v>343</v>
      </c>
      <c r="C61" s="708"/>
      <c r="D61" s="712"/>
      <c r="E61" s="228">
        <v>0</v>
      </c>
      <c r="F61" s="695" t="s">
        <v>344</v>
      </c>
      <c r="G61" s="695"/>
      <c r="H61" s="696"/>
    </row>
    <row r="62" spans="1:9" ht="27" customHeight="1">
      <c r="A62" s="148"/>
      <c r="B62" s="171" t="s">
        <v>345</v>
      </c>
      <c r="C62" s="172"/>
      <c r="D62" s="172"/>
      <c r="E62" s="237">
        <v>0</v>
      </c>
      <c r="F62" s="695" t="s">
        <v>346</v>
      </c>
      <c r="G62" s="695"/>
      <c r="H62" s="696"/>
    </row>
    <row r="63" spans="1:9" ht="27" customHeight="1">
      <c r="A63" s="148"/>
      <c r="B63" s="691" t="s">
        <v>347</v>
      </c>
      <c r="C63" s="692"/>
      <c r="D63" s="693"/>
      <c r="E63" s="237">
        <v>0</v>
      </c>
      <c r="F63" s="695" t="s">
        <v>348</v>
      </c>
      <c r="G63" s="695"/>
      <c r="H63" s="696"/>
    </row>
    <row r="64" spans="1:9" ht="27" customHeight="1">
      <c r="A64" s="148"/>
      <c r="B64" s="691" t="s">
        <v>349</v>
      </c>
      <c r="C64" s="692"/>
      <c r="D64" s="693"/>
      <c r="E64" s="237">
        <v>0</v>
      </c>
      <c r="F64" s="694" t="s">
        <v>350</v>
      </c>
      <c r="G64" s="695"/>
      <c r="H64" s="696"/>
    </row>
    <row r="65" spans="1:9" ht="27" customHeight="1">
      <c r="A65" s="148"/>
      <c r="B65" s="707" t="s">
        <v>351</v>
      </c>
      <c r="C65" s="708"/>
      <c r="D65" s="712"/>
      <c r="E65" s="237">
        <v>0</v>
      </c>
      <c r="F65" s="695" t="s">
        <v>352</v>
      </c>
      <c r="G65" s="695"/>
      <c r="H65" s="696"/>
    </row>
    <row r="66" spans="1:9" ht="27" customHeight="1">
      <c r="A66" s="148"/>
      <c r="B66" s="707" t="s">
        <v>353</v>
      </c>
      <c r="C66" s="708"/>
      <c r="D66" s="712"/>
      <c r="E66" s="237">
        <v>0</v>
      </c>
      <c r="F66" s="695" t="s">
        <v>354</v>
      </c>
      <c r="G66" s="695"/>
      <c r="H66" s="696"/>
    </row>
    <row r="67" spans="1:9" ht="27" customHeight="1">
      <c r="A67" s="148"/>
      <c r="B67" s="707" t="s">
        <v>355</v>
      </c>
      <c r="C67" s="708"/>
      <c r="D67" s="712"/>
      <c r="E67" s="237">
        <v>0</v>
      </c>
      <c r="F67" s="695" t="s">
        <v>356</v>
      </c>
      <c r="G67" s="695"/>
      <c r="H67" s="696"/>
    </row>
    <row r="68" spans="1:9" ht="27" customHeight="1" thickBot="1">
      <c r="A68" s="148"/>
      <c r="B68" s="713" t="s">
        <v>357</v>
      </c>
      <c r="C68" s="714"/>
      <c r="D68" s="715"/>
      <c r="E68" s="238">
        <v>0</v>
      </c>
      <c r="F68" s="716" t="s">
        <v>358</v>
      </c>
      <c r="G68" s="717"/>
      <c r="H68" s="718"/>
    </row>
    <row r="69" spans="1:9" ht="39" customHeight="1" thickTop="1" thickBot="1">
      <c r="A69" s="148"/>
      <c r="B69" s="719" t="s">
        <v>359</v>
      </c>
      <c r="C69" s="720"/>
      <c r="D69" s="721"/>
      <c r="E69" s="174">
        <f>C43-E59</f>
        <v>0</v>
      </c>
      <c r="F69" s="705" t="s">
        <v>341</v>
      </c>
      <c r="G69" s="705"/>
      <c r="H69" s="706"/>
    </row>
    <row r="70" spans="1:9" ht="42.75" customHeight="1">
      <c r="A70" s="148"/>
      <c r="B70" s="722" t="s">
        <v>360</v>
      </c>
      <c r="C70" s="723"/>
      <c r="D70" s="724"/>
      <c r="E70" s="228">
        <v>0</v>
      </c>
      <c r="F70" s="725" t="s">
        <v>361</v>
      </c>
      <c r="G70" s="725"/>
      <c r="H70" s="726"/>
    </row>
    <row r="71" spans="1:9" ht="42.75" customHeight="1" thickBot="1">
      <c r="A71" s="148"/>
      <c r="B71" s="732" t="s">
        <v>362</v>
      </c>
      <c r="C71" s="733"/>
      <c r="D71" s="734"/>
      <c r="E71" s="239">
        <v>0</v>
      </c>
      <c r="F71" s="735"/>
      <c r="G71" s="725"/>
      <c r="H71" s="726"/>
    </row>
    <row r="72" spans="1:9" ht="28.5" customHeight="1" thickBot="1">
      <c r="A72" s="148"/>
      <c r="B72" s="736" t="s">
        <v>363</v>
      </c>
      <c r="C72" s="737"/>
      <c r="D72" s="738"/>
      <c r="E72" s="175">
        <f>C43-(E59+E70)</f>
        <v>0</v>
      </c>
      <c r="F72" s="739" t="s">
        <v>341</v>
      </c>
      <c r="G72" s="739"/>
      <c r="H72" s="740"/>
    </row>
    <row r="73" spans="1:9" ht="27.75" customHeight="1" thickTop="1">
      <c r="A73" s="148"/>
      <c r="B73" s="741" t="s">
        <v>364</v>
      </c>
      <c r="C73" s="742"/>
      <c r="D73" s="742"/>
      <c r="E73" s="228">
        <v>0</v>
      </c>
      <c r="F73" s="743" t="s">
        <v>365</v>
      </c>
      <c r="G73" s="744"/>
      <c r="H73" s="745"/>
    </row>
    <row r="74" spans="1:9" ht="27.75" customHeight="1" thickBot="1">
      <c r="A74" s="148"/>
      <c r="B74" s="749" t="s">
        <v>366</v>
      </c>
      <c r="C74" s="750"/>
      <c r="D74" s="750"/>
      <c r="E74" s="230">
        <v>0</v>
      </c>
      <c r="F74" s="746"/>
      <c r="G74" s="747"/>
      <c r="H74" s="748"/>
    </row>
    <row r="75" spans="1:9" ht="27" customHeight="1">
      <c r="A75" s="148"/>
      <c r="B75" s="148"/>
      <c r="C75" s="148"/>
      <c r="D75" s="148"/>
      <c r="E75" s="148"/>
      <c r="F75" s="148"/>
      <c r="G75" s="148"/>
      <c r="H75" s="148"/>
      <c r="I75" s="148"/>
    </row>
    <row r="76" spans="1:9" ht="15" thickBot="1">
      <c r="A76" s="143" t="s">
        <v>367</v>
      </c>
    </row>
    <row r="77" spans="1:9" ht="83.25" customHeight="1" thickBot="1">
      <c r="B77" s="727"/>
      <c r="C77" s="728"/>
      <c r="D77" s="728"/>
      <c r="E77" s="728"/>
      <c r="F77" s="728"/>
      <c r="G77" s="728"/>
      <c r="H77" s="729"/>
    </row>
    <row r="78" spans="1:9" ht="25.5" customHeight="1"/>
    <row r="79" spans="1:9" s="144" customFormat="1" ht="15" thickBot="1">
      <c r="A79" s="147" t="s">
        <v>368</v>
      </c>
      <c r="C79" s="134"/>
      <c r="D79" s="134"/>
      <c r="E79" s="147" t="s">
        <v>369</v>
      </c>
      <c r="F79" s="134"/>
      <c r="G79" s="134"/>
    </row>
    <row r="80" spans="1:9" ht="26.25" customHeight="1" thickBot="1">
      <c r="B80" s="730">
        <v>0</v>
      </c>
      <c r="C80" s="731"/>
      <c r="E80" s="176" t="s">
        <v>370</v>
      </c>
      <c r="F80" s="240">
        <v>0</v>
      </c>
    </row>
    <row r="81" spans="1:7" ht="26.25" customHeight="1" thickBot="1">
      <c r="B81" s="177"/>
      <c r="E81" s="176" t="s">
        <v>371</v>
      </c>
      <c r="F81" s="241">
        <v>0</v>
      </c>
    </row>
    <row r="82" spans="1:7" ht="26.25" customHeight="1">
      <c r="A82" s="147"/>
      <c r="E82" s="178" t="s">
        <v>314</v>
      </c>
      <c r="F82" s="179">
        <f>SUM(F80:F81)</f>
        <v>0</v>
      </c>
      <c r="G82" s="134" t="s">
        <v>372</v>
      </c>
    </row>
    <row r="83" spans="1:7" ht="19.5" customHeight="1">
      <c r="A83" s="147"/>
    </row>
    <row r="84" spans="1:7" ht="19.5" customHeight="1"/>
    <row r="85" spans="1:7" ht="19.5" customHeight="1"/>
    <row r="86" spans="1:7" ht="24" customHeight="1">
      <c r="E86" s="180"/>
      <c r="F86" s="180"/>
      <c r="G86" s="181"/>
    </row>
  </sheetData>
  <mergeCells count="71">
    <mergeCell ref="B77:H77"/>
    <mergeCell ref="B80:C80"/>
    <mergeCell ref="B71:D71"/>
    <mergeCell ref="F71:H71"/>
    <mergeCell ref="B72:D72"/>
    <mergeCell ref="F72:H72"/>
    <mergeCell ref="B73:D73"/>
    <mergeCell ref="F73:H74"/>
    <mergeCell ref="B74:D74"/>
    <mergeCell ref="B68:D68"/>
    <mergeCell ref="F68:H68"/>
    <mergeCell ref="B69:D69"/>
    <mergeCell ref="F69:H69"/>
    <mergeCell ref="B70:D70"/>
    <mergeCell ref="F70:H70"/>
    <mergeCell ref="B65:D65"/>
    <mergeCell ref="F65:H65"/>
    <mergeCell ref="B66:D66"/>
    <mergeCell ref="F66:H66"/>
    <mergeCell ref="B67:D67"/>
    <mergeCell ref="F67:H67"/>
    <mergeCell ref="B64:D64"/>
    <mergeCell ref="F64:H64"/>
    <mergeCell ref="D54:E54"/>
    <mergeCell ref="B58:D58"/>
    <mergeCell ref="F58:H58"/>
    <mergeCell ref="B59:D59"/>
    <mergeCell ref="F59:H59"/>
    <mergeCell ref="B60:D60"/>
    <mergeCell ref="F60:H60"/>
    <mergeCell ref="B61:D61"/>
    <mergeCell ref="F61:H61"/>
    <mergeCell ref="F62:H62"/>
    <mergeCell ref="B63:D63"/>
    <mergeCell ref="F63:H63"/>
    <mergeCell ref="D53:E53"/>
    <mergeCell ref="E29:F29"/>
    <mergeCell ref="E30:F30"/>
    <mergeCell ref="E31:F31"/>
    <mergeCell ref="E32:F32"/>
    <mergeCell ref="E33:F33"/>
    <mergeCell ref="E34:F34"/>
    <mergeCell ref="E35:F35"/>
    <mergeCell ref="D42:F42"/>
    <mergeCell ref="D43:F43"/>
    <mergeCell ref="D51:E51"/>
    <mergeCell ref="D52:E52"/>
    <mergeCell ref="B20:C20"/>
    <mergeCell ref="D20:G20"/>
    <mergeCell ref="B21:B23"/>
    <mergeCell ref="D21:G21"/>
    <mergeCell ref="D22:G22"/>
    <mergeCell ref="D23:G23"/>
    <mergeCell ref="B17:C17"/>
    <mergeCell ref="D17:G17"/>
    <mergeCell ref="B18:C18"/>
    <mergeCell ref="D18:G18"/>
    <mergeCell ref="B19:C19"/>
    <mergeCell ref="D19:E19"/>
    <mergeCell ref="B14:C14"/>
    <mergeCell ref="D14:G14"/>
    <mergeCell ref="B15:C15"/>
    <mergeCell ref="D15:G15"/>
    <mergeCell ref="B16:C16"/>
    <mergeCell ref="D16:G16"/>
    <mergeCell ref="A1:C2"/>
    <mergeCell ref="A5:H5"/>
    <mergeCell ref="B12:C12"/>
    <mergeCell ref="D12:G12"/>
    <mergeCell ref="B13:C13"/>
    <mergeCell ref="D13:G13"/>
  </mergeCells>
  <phoneticPr fontId="3"/>
  <dataValidations count="1">
    <dataValidation type="list" allowBlank="1" showInputMessage="1" showErrorMessage="1" sqref="D30:D35" xr:uid="{D4D438A0-2A60-4DB6-8686-5640A9E50AE3}">
      <formula1>"〇"</formula1>
    </dataValidation>
  </dataValidations>
  <pageMargins left="0.7" right="0.7" top="0.75" bottom="0.75" header="0.3" footer="0.3"/>
  <pageSetup paperSize="9" scale="44"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84531F48-543F-46C4-BBCA-5D191A214DF9}">
          <x14:formula1>
            <xm:f>選択肢プルダウン!$G$6:$G$7</xm:f>
          </x14:formula1>
          <xm:sqref>D22:G22 D23:G23</xm:sqref>
        </x14:dataValidation>
        <x14:dataValidation type="list" allowBlank="1" showInputMessage="1" showErrorMessage="1" xr:uid="{C03D19D4-54E8-49C6-A1FE-6712EB1C01A8}">
          <x14:formula1>
            <xm:f>選択肢プルダウン!$C$6:$C$7</xm:f>
          </x14:formula1>
          <xm:sqref>D19:E19</xm:sqref>
        </x14:dataValidation>
        <x14:dataValidation type="list" allowBlank="1" showInputMessage="1" showErrorMessage="1" xr:uid="{ED570DE1-11FB-486C-BDF0-C5E950DE8CD1}">
          <x14:formula1>
            <xm:f>選択肢プルダウン!$D$6:$D$10</xm:f>
          </x14:formula1>
          <xm:sqref>F19</xm:sqref>
        </x14:dataValidation>
        <x14:dataValidation type="list" allowBlank="1" showInputMessage="1" showErrorMessage="1" xr:uid="{27B8EFC0-7F09-4532-9875-8F1D20E5C935}">
          <x14:formula1>
            <xm:f>選択肢プルダウン!$E$6:$E$12</xm:f>
          </x14:formula1>
          <xm:sqref>G19</xm:sqref>
        </x14:dataValidation>
        <x14:dataValidation type="list" allowBlank="1" showInputMessage="1" showErrorMessage="1" xr:uid="{58F478AB-5483-4739-B4A7-730A3D510F84}">
          <x14:formula1>
            <xm:f>選択肢プルダウン!$C$2:$C$3</xm:f>
          </x14:formula1>
          <xm:sqref>F52:F54</xm:sqref>
        </x14:dataValidation>
        <x14:dataValidation type="list" allowBlank="1" showInputMessage="1" showErrorMessage="1" xr:uid="{CB293162-A189-419E-A198-8D38F68D6B67}">
          <x14:formula1>
            <xm:f>選択肢プルダウン!$A$3:$A$36</xm:f>
          </x14:formula1>
          <xm:sqref>C30:C35</xm:sqref>
        </x14:dataValidation>
        <x14:dataValidation type="list" allowBlank="1" showInputMessage="1" showErrorMessage="1" xr:uid="{AB2C8228-4E94-4FCB-A4A8-7923940E881E}">
          <x14:formula1>
            <xm:f>選択肢プルダウン!G6:G7</xm:f>
          </x14:formula1>
          <xm:sqref>D21:G21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Ｐ１</vt:lpstr>
      <vt:lpstr>Ｐ２</vt:lpstr>
      <vt:lpstr>Ｐ３</vt:lpstr>
      <vt:lpstr>Ｐ４</vt:lpstr>
      <vt:lpstr>Ｐ５</vt:lpstr>
      <vt:lpstr>Ｐ６</vt:lpstr>
      <vt:lpstr>Ｐ７</vt:lpstr>
      <vt:lpstr>Ｐ８</vt:lpstr>
      <vt:lpstr>A型用</vt:lpstr>
      <vt:lpstr>A型用【記入例】</vt:lpstr>
      <vt:lpstr>A型以外用</vt:lpstr>
      <vt:lpstr>A型以外用【記入例】</vt:lpstr>
      <vt:lpstr>【参考】関連企業等の判断</vt:lpstr>
      <vt:lpstr>選択肢プルダウン</vt:lpstr>
      <vt:lpstr>A型以外用!Print_Area</vt:lpstr>
      <vt:lpstr>A型以外用【記入例】!Print_Area</vt:lpstr>
      <vt:lpstr>A型用!Print_Area</vt:lpstr>
      <vt:lpstr>A型用【記入例】!Print_Area</vt:lpstr>
      <vt:lpstr>'Ｐ１'!Print_Area</vt:lpstr>
      <vt:lpstr>'Ｐ２'!Print_Area</vt:lpstr>
      <vt:lpstr>'Ｐ３'!Print_Area</vt:lpstr>
      <vt:lpstr>'Ｐ４'!Print_Area</vt:lpstr>
      <vt:lpstr>'Ｐ５'!Print_Area</vt:lpstr>
      <vt:lpstr>'Ｐ６'!Print_Area</vt:lpstr>
      <vt:lpstr>'Ｐ７'!Print_Area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PC070039XP</dc:creator>
  <cp:lastModifiedBy>武藤　敬佑</cp:lastModifiedBy>
  <cp:lastPrinted>2026-07-02T05:32:30Z</cp:lastPrinted>
  <dcterms:created xsi:type="dcterms:W3CDTF">2009-04-24T05:50:17Z</dcterms:created>
  <dcterms:modified xsi:type="dcterms:W3CDTF">2026-07-22T01:43:46Z</dcterms:modified>
</cp:coreProperties>
</file>