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108" yWindow="-108" windowWidth="19416" windowHeight="11496" tabRatio="828" activeTab="1"/>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<sst xmlns="http://schemas.openxmlformats.org/spreadsheetml/2006/main" count="319" uniqueCount="239">
  <si>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</si>
  <si>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</si>
  <si>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</si>
  <si>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</si>
  <si>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</si>
  <si>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</si>
  <si>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</si>
  <si>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</si>
  <si>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</si>
  <si>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</si>
  <si>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</si>
  <si>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</si>
  <si>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</si>
  <si>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</si>
  <si>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</si>
  <si>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</si>
  <si>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</si>
  <si>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</si>
  <si>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</si>
  <si>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</si>
  <si>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</si>
  <si>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</si>
  <si>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</si>
  <si>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</si>
  <si>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</si>
  <si>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</si>
  <si>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</si>
  <si>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</si>
  <si>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</si>
  <si>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</si>
  <si>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</si>
  <si>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</si>
  <si>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</si>
  <si>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</si>
  <si>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</si>
  <si>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</si>
  <si>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</si>
  <si>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</si>
  <si>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</si>
  <si>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</si>
  <si>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</si>
  <si>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</si>
  <si>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</si>
  <si>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</si>
  <si>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</si>
  <si>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</si>
  <si>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</si>
  <si>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</si>
  <si>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</si>
  <si>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</si>
  <si>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</si>
  <si>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</si>
  <si>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</si>
  <si>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</si>
  <si>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</si>
  <si>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</si>
  <si>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</si>
  <si>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</si>
  <si>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</si>
  <si>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</si>
  <si>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</si>
  <si>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</si>
  <si>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</si>
  <si>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</si>
  <si>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</si>
  <si>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</si>
  <si>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</si>
  <si>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</si>
  <si>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</si>
  <si>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</si>
  <si>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</si>
  <si>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</si>
  <si>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</si>
  <si>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</si>
  <si>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</si>
  <si>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</si>
  <si>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</si>
  <si>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</si>
  <si>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</si>
  <si>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</si>
  <si>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</si>
  <si>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</si>
  <si>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</si>
  <si>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</si>
  <si>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</si>
  <si>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</si>
  <si>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</si>
  <si>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</si>
  <si>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</si>
  <si>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</si>
  <si>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</si>
  <si>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</si>
  <si>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</si>
  <si>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</si>
  <si>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</si>
  <si>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</si>
  <si>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</si>
  <si>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</si>
  <si>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</si>
  <si>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</si>
  <si>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</si>
  <si>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</si>
  <si>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</si>
  <si>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</si>
  <si>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</si>
  <si>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</si>
  <si>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</si>
  <si>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</si>
  <si>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</si>
  <si>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</si>
  <si>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</si>
  <si>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</si>
  <si>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</si>
  <si>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</si>
  <si>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</si>
  <si>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</si>
  <si>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</si>
  <si>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</si>
  <si>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</si>
  <si>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</si>
  <si>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</si>
  <si>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</si>
  <si>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</si>
  <si>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</si>
  <si>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</si>
  <si>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</si>
  <si>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</si>
  <si>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</si>
  <si>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</si>
  <si>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</si>
  <si>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</si>
  <si>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</si>
  <si>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</si>
  <si>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</si>
  <si>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</si>
  <si>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</si>
  <si>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</si>
  <si>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</si>
  <si>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</si>
  <si>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</si>
  <si>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</si>
  <si>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</si>
  <si>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</si>
  <si>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</si>
  <si>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</si>
  <si>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</si>
  <si>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</si>
  <si>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</si>
  <si>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</si>
  <si>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</si>
  <si>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</si>
  <si>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</si>
  <si>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</si>
  <si>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</si>
  <si>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</si>
  <si>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</si>
  <si>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</si>
  <si>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</si>
  <si>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</si>
  <si>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</si>
  <si>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</si>
  <si>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</si>
  <si>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</si>
  <si>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</si>
  <si>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</si>
  <si>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</si>
  <si>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</si>
  <si>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</si>
  <si>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</si>
  <si>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</si>
  <si>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</si>
  <si>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</si>
  <si>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</si>
  <si>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</si>
  <si>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</si>
  <si>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</si>
  <si>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</si>
  <si>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</si>
  <si>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</si>
  <si>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</si>
  <si>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</si>
  <si>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</si>
  <si>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</si>
  <si>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</si>
  <si>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</si>
  <si>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</si>
  <si>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</si>
  <si>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</si>
  <si>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</si>
  <si>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</si>
  <si>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</si>
  <si>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</si>
  <si>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</si>
  <si>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</si>
  <si>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</si>
  <si>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</si>
  <si>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</si>
  <si>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</si>
  <si>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</si>
  <si>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</si>
  <si>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</si>
  <si>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</si>
  <si>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</si>
  <si>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</si>
  <si>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</si>
  <si>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</si>
  <si>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</si>
  <si>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</si>
  <si>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</si>
  <si>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</si>
  <si>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</si>
  <si>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</si>
  <si>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</si>
  <si>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</si>
  <si>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</si>
  <si>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</si>
  <si>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</si>
  <si>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</si>
  <si>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</si>
  <si>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</si>
  <si>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</si>
  <si>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</si>
  <si>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</si>
  <si>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</si>
  <si>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</si>
  <si>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</si>
  <si>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</si>
  <si>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</si>
  <si>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</si>
  <si>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</si>
  <si>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</si>
  <si>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</si>
  <si>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</si>
  <si>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</si>
  <si>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</si>
  <si>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</si>
  <si>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</si>
  <si>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</si>
  <si>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東村配水池制御線敷設及び電気設備工事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</si>
</sst>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BreakPreview" zoomScaleNormal="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 customHeight="1" x14ac:dyDescent="0.2">
      <c r="A8" s="13"/>
      <c r="B8" s="15"/>
      <c r="C8" s="14"/>
      <c r="D8" s="12"/>
    </row>
    <row r="9" spans="1:5" s="14" customFormat="1" ht="30" customHeight="1" x14ac:dyDescent="0.2">
      <c r="A9" s="21"/>
      <c r="C9" s="5" t="s">
        <v>1</v>
      </c>
      <c r="D9" s="159"/>
      <c r="E9" s="159"/>
    </row>
    <row r="10" spans="1:5" s="14" customFormat="1" ht="30" customHeight="1" x14ac:dyDescent="0.2">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東村配水池制御線敷設及び電気設備工事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7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9" style="62" customWidth="1"/>
    <col min="43" max="43" width="8.8867187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15">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15">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15">
      <c r="AA13" s="120"/>
      <c r="AB13" s="120"/>
      <c r="AC13" s="120"/>
      <c r="AD13" s="120"/>
      <c r="AE13" s="120"/>
      <c r="AF13" s="120"/>
      <c r="AG13" s="120"/>
      <c r="AH13" s="120"/>
      <c r="AI13" s="120"/>
      <c r="AJ13" s="120"/>
      <c r="AK13" s="120"/>
      <c r="AL13" s="120"/>
      <c r="AM13" s="120"/>
      <c r="AN13" s="120"/>
      <c r="AO13" s="120"/>
      <c r="AP13" s="120"/>
    </row>
    <row r="14" spans="1:42" s="38" customFormat="1" ht="35.1" customHeight="1" x14ac:dyDescent="0.15">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2.4" x14ac:dyDescent="0.15">
      <c r="A19" s="108"/>
      <c r="B19" s="93" t="s">
        <v>78</v>
      </c>
      <c r="C19" s="178" t="s">
        <v>231</v>
      </c>
      <c r="D19" s="179"/>
      <c r="E19" s="180"/>
      <c r="F19" s="94" t="s">
        <v>11</v>
      </c>
      <c r="G19" s="95" t="s">
        <v>10</v>
      </c>
      <c r="H19" s="85" t="str">
        <f>VLOOKUP(G19,$AJ$2:$AP$4,3)</f>
        <v>（表示欄です）</v>
      </c>
    </row>
    <row r="20" spans="1:43" s="83" customFormat="1" ht="35.1" customHeight="1" x14ac:dyDescent="0.15">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15">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15">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15">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15">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15">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15">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15">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formula1>#REF!</formula1>
    </dataValidation>
    <dataValidation type="list" allowBlank="1" showInputMessage="1" showErrorMessage="1" sqref="G19 G23:G24 G21">
      <formula1>$AJ$2:$AJ$4</formula1>
    </dataValidation>
    <dataValidation type="list" allowBlank="1" showInputMessage="1" showErrorMessage="1" sqref="D21">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東村配水池制御線敷設及び電気設備工事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 customHeight="1" x14ac:dyDescent="0.2">
      <c r="A11" s="203"/>
      <c r="B11" s="207" t="s">
        <v>89</v>
      </c>
      <c r="C11" s="100" t="s">
        <v>90</v>
      </c>
      <c r="D11" s="101" t="s">
        <v>91</v>
      </c>
      <c r="E11" s="104"/>
    </row>
    <row r="12" spans="1:6" s="18" customFormat="1" ht="25.2" customHeight="1" x14ac:dyDescent="0.2">
      <c r="A12" s="203"/>
      <c r="B12" s="203"/>
      <c r="C12" s="102"/>
      <c r="D12" s="103" t="s">
        <v>92</v>
      </c>
      <c r="E12" s="105"/>
    </row>
    <row r="13" spans="1:6" s="18" customFormat="1" ht="25.2" customHeight="1" x14ac:dyDescent="0.2">
      <c r="A13" s="203"/>
      <c r="B13" s="203"/>
      <c r="C13" s="102"/>
      <c r="D13" s="103" t="s">
        <v>93</v>
      </c>
      <c r="E13" s="106"/>
    </row>
    <row r="14" spans="1:6" s="18" customFormat="1" ht="25.2" customHeight="1" x14ac:dyDescent="0.2">
      <c r="A14" s="203"/>
      <c r="B14" s="203"/>
      <c r="C14" s="100" t="s">
        <v>84</v>
      </c>
      <c r="D14" s="101" t="s">
        <v>94</v>
      </c>
      <c r="E14" s="104"/>
    </row>
    <row r="15" spans="1:6" s="18" customFormat="1" ht="25.2" customHeight="1" x14ac:dyDescent="0.2">
      <c r="A15" s="203"/>
      <c r="B15" s="203"/>
      <c r="C15" s="102"/>
      <c r="D15" s="103" t="s">
        <v>95</v>
      </c>
      <c r="E15" s="105"/>
    </row>
    <row r="16" spans="1:6" s="18" customFormat="1" ht="25.2"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00000000000001" customHeight="1" x14ac:dyDescent="0.2">
      <c r="A24" s="211"/>
      <c r="B24" s="222"/>
      <c r="C24" s="223"/>
      <c r="D24" s="217"/>
      <c r="E24" s="218"/>
    </row>
    <row r="25" spans="1:5" ht="20.100000000000001" customHeight="1" x14ac:dyDescent="0.2">
      <c r="A25" s="211"/>
      <c r="B25" s="224" t="s">
        <v>104</v>
      </c>
      <c r="C25" s="225"/>
      <c r="D25" s="217"/>
      <c r="E25" s="218"/>
    </row>
    <row r="26" spans="1:5" ht="20.100000000000001"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2.95" customHeight="1" x14ac:dyDescent="0.2"/>
    <row r="31" spans="1:5" s="17" customFormat="1" ht="19.5" customHeight="1" x14ac:dyDescent="0.2">
      <c r="A31" s="229" t="s">
        <v>105</v>
      </c>
      <c r="B31" s="229"/>
      <c r="C31" s="229"/>
      <c r="D31" s="229"/>
      <c r="E31" s="229"/>
    </row>
    <row r="32" spans="1:5" s="17" customFormat="1" ht="60.6" customHeight="1" x14ac:dyDescent="0.2">
      <c r="A32" s="208" t="s">
        <v>232</v>
      </c>
      <c r="B32" s="230"/>
      <c r="C32" s="230"/>
      <c r="D32" s="230"/>
      <c r="E32" s="230"/>
    </row>
    <row r="33" spans="1:5" ht="42.6"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4.950000000000003" customHeight="1" x14ac:dyDescent="0.2">
      <c r="G13" s="145"/>
      <c r="H13" s="8"/>
      <c r="I13" s="9"/>
    </row>
    <row r="14" spans="1:9" s="10" customFormat="1" ht="33.6"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6.95" customHeight="1" x14ac:dyDescent="0.2">
      <c r="A16" s="147"/>
      <c r="B16" s="254" t="s">
        <v>195</v>
      </c>
      <c r="C16" s="254"/>
      <c r="D16" s="254"/>
      <c r="E16" s="254"/>
      <c r="F16" s="254"/>
      <c r="G16" s="254"/>
      <c r="H16" s="254"/>
      <c r="I16" s="254"/>
    </row>
    <row r="17" spans="1:9" s="10" customFormat="1" ht="15.6" customHeight="1" x14ac:dyDescent="0.2">
      <c r="A17" s="147"/>
      <c r="B17" s="147"/>
      <c r="C17" s="256" t="s">
        <v>191</v>
      </c>
      <c r="D17" s="256"/>
      <c r="E17" s="256"/>
      <c r="F17" s="256"/>
      <c r="G17" s="256"/>
      <c r="H17" s="256"/>
      <c r="I17" s="256"/>
    </row>
    <row r="18" spans="1:9" s="10" customFormat="1" ht="15.6"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1.95" customHeight="1" x14ac:dyDescent="0.2">
      <c r="A20" s="147"/>
      <c r="B20" s="255" t="s">
        <v>190</v>
      </c>
      <c r="C20" s="255"/>
      <c r="D20" s="255"/>
      <c r="E20" s="255"/>
      <c r="F20" s="255"/>
      <c r="G20" s="255"/>
      <c r="H20" s="255"/>
      <c r="I20" s="255"/>
    </row>
    <row r="21" spans="1:9" s="10" customFormat="1" ht="127.95" customHeight="1" x14ac:dyDescent="0.2">
      <c r="C21" s="249" t="s">
        <v>196</v>
      </c>
      <c r="D21" s="250"/>
      <c r="E21" s="250"/>
      <c r="F21" s="250"/>
      <c r="G21" s="250"/>
      <c r="H21" s="250"/>
      <c r="I21" s="250"/>
    </row>
    <row r="22" spans="1:9" ht="49.2" customHeight="1" x14ac:dyDescent="0.2">
      <c r="A22" s="79"/>
      <c r="B22" s="79"/>
      <c r="C22" s="78"/>
      <c r="D22" s="78"/>
      <c r="E22" s="78"/>
      <c r="F22" s="78"/>
      <c r="G22" s="78"/>
      <c r="H22" s="78"/>
      <c r="I22" s="78"/>
    </row>
    <row r="23" spans="1:9" s="57" customFormat="1" ht="42" customHeight="1" x14ac:dyDescent="0.2">
      <c r="C23" s="80" t="s">
        <v>73</v>
      </c>
      <c r="D23" s="244" t="str">
        <f>+'1（電子）'!A4</f>
        <v>東村配水池制御線敷設及び電気設備工事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東村配水池制御線敷設及び電気設備工事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599999999999994"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 customHeight="1" x14ac:dyDescent="0.2">
      <c r="A20" s="300" t="s">
        <v>204</v>
      </c>
      <c r="B20" s="300"/>
      <c r="C20" s="300"/>
      <c r="D20" s="300"/>
      <c r="E20" s="300"/>
      <c r="F20" s="300" t="s">
        <v>205</v>
      </c>
      <c r="G20" s="300"/>
      <c r="H20" s="300"/>
      <c r="I20" s="300"/>
      <c r="J20" s="300"/>
    </row>
    <row r="21" spans="1:10" s="10" customFormat="1" ht="55.95" customHeight="1" x14ac:dyDescent="0.2">
      <c r="A21" s="155" t="s">
        <v>151</v>
      </c>
      <c r="B21" s="291" t="s">
        <v>206</v>
      </c>
      <c r="C21" s="291"/>
      <c r="D21" s="291"/>
      <c r="E21" s="291"/>
      <c r="F21" s="155" t="s">
        <v>151</v>
      </c>
      <c r="G21" s="291" t="s">
        <v>207</v>
      </c>
      <c r="H21" s="291"/>
      <c r="I21" s="291"/>
      <c r="J21" s="291"/>
    </row>
    <row r="22" spans="1:10" ht="70.2"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 customHeight="1" x14ac:dyDescent="0.2">
      <c r="A25" s="155" t="s">
        <v>216</v>
      </c>
      <c r="B25" s="291" t="s">
        <v>217</v>
      </c>
      <c r="C25" s="291"/>
      <c r="D25" s="291"/>
      <c r="E25" s="291"/>
      <c r="F25" s="155" t="s">
        <v>216</v>
      </c>
      <c r="G25" s="291" t="s">
        <v>218</v>
      </c>
      <c r="H25" s="291"/>
      <c r="I25" s="291"/>
      <c r="J25" s="291"/>
    </row>
    <row r="26" spans="1:10" s="10" customFormat="1" ht="43.95"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 customHeight="1" x14ac:dyDescent="0.2">
      <c r="A28" s="292" t="s">
        <v>221</v>
      </c>
      <c r="B28" s="292"/>
      <c r="C28" s="292"/>
      <c r="D28" s="292"/>
      <c r="E28" s="292"/>
      <c r="F28" s="292"/>
      <c r="G28" s="292"/>
      <c r="H28" s="292"/>
      <c r="I28" s="292"/>
      <c r="J28" s="292"/>
    </row>
    <row r="29" spans="1:10" s="18" customFormat="1" ht="28.95"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 customHeight="1" x14ac:dyDescent="0.2">
      <c r="B17" s="80" t="s">
        <v>73</v>
      </c>
      <c r="C17" s="244" t="str">
        <f>'1（電子）'!A4</f>
        <v>東村配水池制御線敷設及び電気設備工事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00000000000001" customHeight="1" x14ac:dyDescent="0.2">
      <c r="E14" s="19" t="s">
        <v>32</v>
      </c>
      <c r="F14" s="136"/>
    </row>
    <row r="15" spans="1:6" ht="20.100000000000001" customHeight="1" x14ac:dyDescent="0.2">
      <c r="E15" s="19" t="s">
        <v>0</v>
      </c>
      <c r="F15" s="137"/>
    </row>
    <row r="16" spans="1:6" ht="20.100000000000001" customHeight="1" x14ac:dyDescent="0.2">
      <c r="E16" s="19" t="s">
        <v>33</v>
      </c>
      <c r="F16" s="137"/>
    </row>
    <row r="17" spans="1:6" ht="9.9" customHeight="1" x14ac:dyDescent="0.2">
      <c r="E17" s="8"/>
      <c r="F17" s="9"/>
    </row>
    <row r="18" spans="1:6" s="57" customFormat="1" ht="30" customHeight="1" x14ac:dyDescent="0.2">
      <c r="B18" s="64" t="s">
        <v>34</v>
      </c>
      <c r="C18" s="308" t="str">
        <f>'1（電子）'!A4</f>
        <v>東村配水池制御線敷設及び電気設備工事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2025-01-29T05:15:06Z</cp:lastPrinted>
  <dcterms:created xsi:type="dcterms:W3CDTF">2004-09-21T12:35:59Z</dcterms:created>
  <dcterms:modified xsi:type="dcterms:W3CDTF">2026-08-25T00:07:30Z</dcterms:modified>
</cp:coreProperties>
</file>