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02HP\"/>
    </mc:Choice>
  </mc:AlternateContent>
  <xr:revisionPtr revIDLastSave="0" documentId="13_ncr:1_{EF870883-E82C-45C7-84F1-6A30A9321AE1}" xr6:coauthVersionLast="47" xr6:coauthVersionMax="47" xr10:uidLastSave="{00000000-0000-0000-0000-000000000000}"/>
  <bookViews>
    <workbookView xWindow="-28920" yWindow="615" windowWidth="29040" windowHeight="15720" tabRatio="828" activeTab="1" xr2:uid="{00000000-000D-0000-FFFF-FFFF00000000}"/>
  </bookViews>
  <sheets>
    <sheet name="1（書面）" sheetId="25" r:id="rId1"/>
    <sheet name="1（電子）" sheetId="30" r:id="rId2"/>
    <sheet name="3（技術者）" sheetId="49" r:id="rId3"/>
    <sheet name="4-1（誓約書１）" sheetId="52" r:id="rId4"/>
    <sheet name="4-2（誓約書２）" sheetId="53" r:id="rId5"/>
    <sheet name="4-3（誓約書３）" sheetId="45" r:id="rId6"/>
    <sheet name="７（質問書）" sheetId="38" r:id="rId7"/>
    <sheet name="Ｂ" sheetId="41" r:id="rId8"/>
    <sheet name="Ｄ" sheetId="29" r:id="rId9"/>
    <sheet name="Ｅ" sheetId="42" r:id="rId10"/>
  </sheets>
  <definedNames>
    <definedName name="_xlnm.Print_Area" localSheetId="1">'1（電子）'!$A$1:$H$30</definedName>
    <definedName name="_xlnm.Print_Area" localSheetId="2">'3（技術者）'!$A$1:$E$33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'3（技術者）'!$A$1:$E$32</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3" l="1"/>
  <c r="D23" i="52"/>
  <c r="A4" i="49" l="1"/>
  <c r="H24" i="30" l="1"/>
  <c r="H23" i="30"/>
  <c r="H21" i="30"/>
  <c r="E21" i="30"/>
  <c r="H19" i="30"/>
  <c r="C17" i="45" l="1"/>
  <c r="C18" i="38"/>
  <c r="B14" i="25"/>
</calcChain>
</file>

<file path=xl/sharedStrings.xml><?xml version="1.0" encoding="utf-8"?>
<sst xmlns="http://schemas.openxmlformats.org/spreadsheetml/2006/main" count="319" uniqueCount="239">
  <si>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</si>
  <si>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</si>
  <si>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</si>
  <si>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</si>
  <si>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</si>
  <si>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</si>
  <si>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</si>
  <si>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</si>
  <si>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</si>
  <si>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</si>
  <si>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</si>
  <si>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</si>
  <si>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</si>
  <si>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</si>
  <si>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</si>
  <si>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</si>
  <si>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</si>
  <si>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</si>
  <si>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</si>
  <si>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</si>
  <si>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</si>
  <si>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</si>
  <si>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</si>
  <si>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</si>
  <si>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</si>
  <si>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</si>
  <si>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</si>
  <si>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</si>
  <si>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</si>
  <si>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</si>
  <si>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</si>
  <si>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</si>
  <si>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</si>
  <si>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</si>
  <si>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</si>
  <si>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</si>
  <si>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</si>
  <si>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</si>
  <si>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</si>
  <si>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</si>
  <si>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</si>
  <si>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</si>
  <si>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</si>
  <si>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</si>
  <si>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</si>
  <si>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</si>
  <si>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</si>
  <si>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</si>
  <si>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</si>
  <si>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</si>
  <si>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</si>
  <si>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</si>
  <si>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</si>
  <si>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</si>
  <si>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</si>
  <si>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</si>
  <si>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</si>
  <si>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</si>
  <si>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</si>
  <si>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</si>
  <si>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</si>
  <si>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</si>
  <si>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</si>
  <si>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</si>
  <si>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</si>
  <si>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</si>
  <si>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</si>
  <si>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</si>
  <si>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</si>
  <si>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</si>
  <si>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</si>
  <si>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</si>
  <si>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</si>
  <si>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</si>
  <si>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</si>
  <si>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</si>
  <si>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</si>
  <si>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</si>
  <si>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</si>
  <si>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</si>
  <si>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</si>
  <si>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</si>
  <si>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</si>
  <si>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</si>
  <si>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</si>
  <si>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</si>
  <si>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</si>
  <si>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</si>
  <si>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</si>
  <si>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</si>
  <si>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</si>
  <si>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</si>
  <si>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</si>
  <si>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</si>
  <si>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</si>
  <si>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</si>
  <si>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</si>
  <si>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</si>
  <si>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</si>
  <si>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</si>
  <si>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</si>
  <si>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</si>
  <si>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</si>
  <si>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</si>
  <si>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</si>
  <si>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</si>
  <si>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</si>
  <si>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</si>
  <si>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</si>
  <si>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</si>
  <si>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</si>
  <si>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</si>
  <si>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</si>
  <si>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</si>
  <si>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</si>
  <si>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</si>
  <si>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</si>
  <si>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</si>
  <si>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</si>
  <si>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</si>
  <si>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</si>
  <si>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</si>
  <si>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</si>
  <si>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</si>
  <si>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</si>
  <si>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</si>
  <si>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</si>
  <si>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</si>
  <si>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</si>
  <si>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</si>
  <si>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</si>
  <si>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</si>
  <si>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</si>
  <si>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</si>
  <si>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</si>
  <si>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</si>
  <si>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</si>
  <si>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</si>
  <si>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</si>
  <si>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</si>
  <si>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</si>
  <si>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</si>
  <si>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</si>
  <si>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</si>
  <si>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から</t>
    <phoneticPr fontId="2"/>
  </si>
  <si>
    <t xml:space="preserve">         （落札候補者欄）</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</si>
  <si>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</si>
  <si>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</si>
  <si>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</si>
  <si>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</si>
  <si>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</si>
  <si>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１</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</si>
  <si>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</si>
  <si>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</si>
  <si>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</si>
  <si>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</si>
  <si>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申請時の資格</t>
    <rPh sb="0" eb="2">
      <t>シンセイ</t>
    </rPh>
    <rPh sb="2" eb="3">
      <t>ジ</t>
    </rPh>
    <rPh sb="4" eb="6">
      <t>シカク</t>
    </rPh>
    <phoneticPr fontId="2"/>
  </si>
  <si>
    <t>添付
書類</t>
    <rPh sb="0" eb="2">
      <t>テンプシリョウ</t>
    </rPh>
    <rPh sb="3" eb="5">
      <t>ショルイ</t>
    </rPh>
    <phoneticPr fontId="2"/>
  </si>
  <si>
    <t>添付
書類</t>
    <rPh sb="3" eb="5">
      <t>ショルイ</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</si>
  <si>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</si>
  <si>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</si>
  <si>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福山市上下水道事業管理者</t>
    <rPh sb="0" eb="3">
      <t>フクヤマシ</t>
    </rPh>
    <rPh sb="3" eb="5">
      <t>ジョウゲ</t>
    </rPh>
    <rPh sb="5" eb="7">
      <t>スイドウ</t>
    </rPh>
    <rPh sb="7" eb="9">
      <t>ジギョウ</t>
    </rPh>
    <rPh sb="9" eb="12">
      <t>カンリシャ</t>
    </rPh>
    <phoneticPr fontId="2"/>
  </si>
  <si>
    <t>工事名                                  （工事場所）</t>
    <rPh sb="0" eb="2">
      <t>コウジ</t>
    </rPh>
    <rPh sb="2" eb="3">
      <t>メイ</t>
    </rPh>
    <rPh sb="38" eb="40">
      <t>コウジ</t>
    </rPh>
    <rPh sb="40" eb="42">
      <t>バショ</t>
    </rPh>
    <phoneticPr fontId="2"/>
  </si>
  <si>
    <t>様式４－１号</t>
    <rPh sb="0" eb="2">
      <t>ヨウシキ</t>
    </rPh>
    <rPh sb="5" eb="6">
      <t>ゴウ</t>
    </rPh>
    <phoneticPr fontId="2"/>
  </si>
  <si>
    <t>様式４－３号</t>
    <rPh sb="0" eb="2">
      <t>ヨウシキ</t>
    </rPh>
    <rPh sb="5" eb="6">
      <t>ゴウ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</si>
  <si>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</si>
  <si>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</si>
  <si>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</si>
  <si>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</si>
  <si>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</si>
  <si>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</si>
  <si>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</si>
  <si>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</si>
  <si>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</si>
  <si>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</si>
  <si>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</si>
  <si>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</si>
  <si>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</si>
  <si>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</si>
  <si>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</si>
  <si>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</si>
  <si>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</si>
  <si>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コウジ</t>
    </rPh>
    <rPh sb="179" eb="181">
      <t>コウジ</t>
    </rPh>
    <rPh sb="191" eb="192">
      <t>カイ</t>
    </rPh>
    <phoneticPr fontId="2"/>
  </si>
  <si>
    <t xml:space="preserve"> ・資格者証等の写し（監理技術者資格者証の場合は表裏の写しを添付すること。）</t>
    <rPh sb="2" eb="5">
      <t>シカクシャ</t>
    </rPh>
    <rPh sb="5" eb="6">
      <t>ショウ</t>
    </rPh>
    <rPh sb="6" eb="7">
      <t>トウ</t>
    </rPh>
    <rPh sb="8" eb="9">
      <t>ウツ</t>
    </rPh>
    <rPh sb="11" eb="13">
      <t>カンリ</t>
    </rPh>
    <rPh sb="13" eb="16">
      <t>ギジュツシャ</t>
    </rPh>
    <rPh sb="16" eb="19">
      <t>シカクシャ</t>
    </rPh>
    <rPh sb="19" eb="20">
      <t>ショウ</t>
    </rPh>
    <rPh sb="21" eb="23">
      <t>バアイ</t>
    </rPh>
    <rPh sb="24" eb="26">
      <t>ヒョウリ</t>
    </rPh>
    <rPh sb="27" eb="28">
      <t>ウツ</t>
    </rPh>
    <rPh sb="30" eb="32">
      <t>テンプ</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</si>
  <si>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</si>
  <si>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</si>
  <si>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</si>
  <si>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</si>
  <si>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６</t>
    <phoneticPr fontId="2"/>
  </si>
  <si>
    <t xml:space="preserve">１　当該工事現場に常駐します。
</t>
    <rPh sb="2" eb="4">
      <t>トウガイ</t>
    </rPh>
    <rPh sb="4" eb="6">
      <t>コウジ</t>
    </rPh>
    <rPh sb="6" eb="8">
      <t>ゲンバ</t>
    </rPh>
    <rPh sb="9" eb="11">
      <t>ジョウチュウ</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</si>
  <si>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</si>
  <si>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</si>
  <si>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</si>
  <si>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４</t>
    <phoneticPr fontId="2"/>
  </si>
  <si>
    <t>工事名
（工事場所）</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</si>
  <si>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</si>
  <si>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</si>
  <si>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</si>
  <si>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</si>
  <si>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</si>
  <si>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</si>
  <si>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</si>
  <si>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</si>
  <si>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</si>
  <si>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</si>
  <si>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</si>
  <si>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</si>
  <si>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</si>
  <si>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</si>
  <si>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</si>
  <si>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</si>
  <si>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</si>
  <si>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</si>
  <si>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</si>
  <si>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</si>
  <si>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</si>
  <si>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</si>
  <si>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</si>
  <si>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</si>
  <si>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</si>
  <si>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</si>
  <si>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</si>
  <si>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</si>
  <si>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</si>
  <si>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</si>
  <si>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</si>
  <si>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</si>
  <si>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</si>
  <si>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</si>
  <si>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</si>
  <si>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</si>
  <si>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</si>
  <si>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</si>
  <si>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</si>
  <si>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</si>
  <si>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</si>
  <si>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</si>
  <si>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監理技術者資格者証及び雇用関係を確認できる書面の写し</t>
    <rPh sb="16" eb="18">
      <t>カクニン</t>
    </rPh>
    <phoneticPr fontId="2"/>
  </si>
  <si>
    <t>円形管埋設工事（流関８－２３）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</si>
</sst>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9" xfId="0" applyFont="1" applyFill="1" applyBorder="1" applyAlignment="1">
      <alignment horizontal="centerContinuous" vertical="center"/>
    </xf>
    <xf numFmtId="0" fontId="13" fillId="0" borderId="10" xfId="0" applyFont="1" applyFill="1" applyBorder="1" applyAlignment="1">
      <alignment horizontal="centerContinuous" vertical="center"/>
    </xf>
    <xf numFmtId="0" fontId="3" fillId="0" borderId="10" xfId="0" applyFont="1" applyFill="1" applyBorder="1" applyAlignment="1">
      <alignment horizontal="centerContinuous" vertical="center"/>
    </xf>
    <xf numFmtId="0" fontId="13"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3" xfId="0" applyFont="1" applyFill="1" applyBorder="1" applyAlignment="1">
      <alignment horizontal="distributed" vertical="center"/>
    </xf>
    <xf numFmtId="0" fontId="18" fillId="0" borderId="0" xfId="0" applyFont="1" applyBorder="1"/>
    <xf numFmtId="0" fontId="12" fillId="0" borderId="14"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0" fillId="2" borderId="0" xfId="0" applyFill="1"/>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5" xfId="0" applyFont="1" applyFill="1" applyBorder="1" applyAlignment="1">
      <alignment horizontal="distributed" vertical="center"/>
    </xf>
    <xf numFmtId="0" fontId="5" fillId="0" borderId="15" xfId="0" applyFont="1" applyFill="1" applyBorder="1" applyAlignment="1">
      <alignment horizontal="left" vertical="center" indent="1"/>
    </xf>
    <xf numFmtId="0" fontId="5" fillId="0" borderId="15"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1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1" fillId="3" borderId="5" xfId="0" applyFont="1" applyFill="1" applyBorder="1" applyAlignment="1" applyProtection="1">
      <alignment horizontal="center" vertical="center" wrapText="1"/>
      <protection locked="0"/>
    </xf>
    <xf numFmtId="0" fontId="3" fillId="3"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1" fillId="3" borderId="19" xfId="0" applyFont="1" applyFill="1" applyBorder="1" applyAlignment="1" applyProtection="1">
      <alignment horizontal="center" vertical="center" wrapText="1"/>
      <protection locked="0"/>
    </xf>
    <xf numFmtId="0" fontId="3" fillId="0" borderId="20" xfId="0" applyFont="1" applyFill="1" applyBorder="1" applyAlignment="1">
      <alignment horizontal="left" vertical="center"/>
    </xf>
    <xf numFmtId="0" fontId="12" fillId="0" borderId="21"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4" borderId="23"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5" xfId="0" applyFont="1" applyFill="1" applyBorder="1" applyAlignment="1">
      <alignment horizontal="right"/>
    </xf>
    <xf numFmtId="0" fontId="0" fillId="0" borderId="24" xfId="0" applyFill="1" applyBorder="1" applyAlignment="1">
      <alignment horizontal="distributed" vertical="center"/>
    </xf>
    <xf numFmtId="0" fontId="0" fillId="0" borderId="25" xfId="0" applyFill="1" applyBorder="1" applyAlignment="1">
      <alignment horizontal="distributed" vertical="center"/>
    </xf>
    <xf numFmtId="0" fontId="0" fillId="0" borderId="26" xfId="0" applyFill="1" applyBorder="1" applyAlignment="1">
      <alignment horizontal="distributed" vertical="center"/>
    </xf>
    <xf numFmtId="0" fontId="0" fillId="0" borderId="27" xfId="0" applyFill="1" applyBorder="1" applyAlignment="1">
      <alignment horizontal="distributed" vertical="center"/>
    </xf>
    <xf numFmtId="0" fontId="0" fillId="2" borderId="24"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3" fillId="0" borderId="29" xfId="0" applyFont="1" applyFill="1" applyBorder="1" applyAlignment="1">
      <alignment horizontal="center" vertical="center" wrapText="1"/>
    </xf>
    <xf numFmtId="0" fontId="3" fillId="0" borderId="30" xfId="0" applyFont="1" applyFill="1" applyBorder="1" applyAlignment="1">
      <alignment vertical="center"/>
    </xf>
    <xf numFmtId="0" fontId="3" fillId="4" borderId="1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11" fillId="0" borderId="33"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3" fillId="0" borderId="15"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vertical="center"/>
    </xf>
    <xf numFmtId="0" fontId="11" fillId="0" borderId="15" xfId="0" applyFont="1" applyFill="1" applyBorder="1" applyAlignment="1">
      <alignment vertical="center"/>
    </xf>
    <xf numFmtId="0" fontId="3" fillId="0" borderId="15" xfId="0" applyFont="1" applyBorder="1" applyAlignment="1"/>
    <xf numFmtId="0" fontId="3" fillId="0" borderId="0" xfId="0" applyFont="1" applyAlignment="1"/>
    <xf numFmtId="0" fontId="3" fillId="0" borderId="35" xfId="0" applyFont="1" applyFill="1" applyBorder="1" applyAlignment="1">
      <alignment horizontal="center" vertical="center" wrapText="1"/>
    </xf>
    <xf numFmtId="0" fontId="3" fillId="4" borderId="3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15"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3" fillId="0" borderId="38" xfId="0" applyFont="1" applyFill="1" applyBorder="1" applyAlignment="1">
      <alignment horizontal="left" vertical="center" wrapText="1"/>
    </xf>
    <xf numFmtId="0" fontId="5" fillId="0" borderId="0" xfId="0" applyFont="1" applyFill="1" applyAlignment="1">
      <alignment vertical="distributed" wrapText="1"/>
    </xf>
    <xf numFmtId="49" fontId="0" fillId="0" borderId="15"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0" fillId="2" borderId="13" xfId="0" applyFill="1" applyBorder="1" applyAlignment="1">
      <alignment horizontal="left" vertical="center" wrapText="1"/>
    </xf>
    <xf numFmtId="0" fontId="0" fillId="2" borderId="39" xfId="0"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1" fillId="2" borderId="24" xfId="0" applyFont="1" applyFill="1" applyBorder="1" applyAlignment="1">
      <alignment horizontal="right" vertical="center"/>
    </xf>
    <xf numFmtId="0" fontId="1" fillId="2" borderId="28" xfId="0" applyFont="1" applyFill="1" applyBorder="1" applyAlignment="1">
      <alignment horizontal="right"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2" xfId="0" applyBorder="1" applyAlignment="1"/>
    <xf numFmtId="0" fontId="0" fillId="3" borderId="2" xfId="0" applyFill="1"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5"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1" fillId="2" borderId="40" xfId="0" applyFont="1" applyFill="1" applyBorder="1" applyAlignment="1">
      <alignment horizontal="left" wrapText="1"/>
    </xf>
    <xf numFmtId="0" fontId="1" fillId="2" borderId="41" xfId="0" applyFont="1" applyFill="1" applyBorder="1" applyAlignment="1">
      <alignment horizontal="left" wrapText="1"/>
    </xf>
    <xf numFmtId="0" fontId="1" fillId="2" borderId="42" xfId="0" applyFont="1" applyFill="1" applyBorder="1" applyAlignment="1">
      <alignment horizontal="left"/>
    </xf>
    <xf numFmtId="0" fontId="3" fillId="0" borderId="15" xfId="0" applyFont="1" applyFill="1" applyBorder="1" applyAlignment="1">
      <alignment horizontal="center"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5" xfId="0" applyFont="1" applyFill="1" applyBorder="1" applyAlignment="1">
      <alignment horizontal="left" vertical="center" wrapText="1" indent="1" shrinkToFit="1"/>
    </xf>
    <xf numFmtId="0" fontId="9" fillId="2" borderId="29" xfId="0" applyFont="1" applyFill="1" applyBorder="1" applyAlignment="1">
      <alignment horizontal="left" vertical="center" wrapText="1" indent="1" shrinkToFit="1"/>
    </xf>
    <xf numFmtId="0" fontId="0" fillId="0" borderId="15" xfId="0" applyBorder="1" applyAlignment="1">
      <alignment horizontal="center"/>
    </xf>
    <xf numFmtId="0" fontId="6" fillId="0" borderId="0" xfId="0" applyFont="1" applyBorder="1" applyAlignment="1">
      <alignment horizontal="center"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2"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3" xfId="0" applyFont="1" applyBorder="1" applyAlignment="1">
      <alignment vertical="center" wrapText="1"/>
    </xf>
    <xf numFmtId="0" fontId="3" fillId="0" borderId="29" xfId="0" applyFont="1" applyBorder="1" applyAlignment="1">
      <alignment vertical="center" wrapText="1"/>
    </xf>
    <xf numFmtId="0" fontId="3" fillId="0" borderId="16" xfId="0" applyFont="1" applyBorder="1" applyAlignment="1">
      <alignment vertical="center" wrapText="1"/>
    </xf>
    <xf numFmtId="0" fontId="13" fillId="3" borderId="44" xfId="0" applyFont="1" applyFill="1" applyBorder="1" applyAlignment="1">
      <alignment horizontal="left" vertical="center" wrapText="1"/>
    </xf>
    <xf numFmtId="0" fontId="20" fillId="0" borderId="19" xfId="0" applyFont="1" applyBorder="1" applyAlignment="1">
      <alignment horizontal="left"/>
    </xf>
    <xf numFmtId="0" fontId="20" fillId="0" borderId="45" xfId="0" applyFont="1" applyBorder="1" applyAlignment="1">
      <alignment horizontal="left"/>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13" fillId="0" borderId="53" xfId="0" applyFont="1" applyFill="1" applyBorder="1" applyAlignment="1">
      <alignment horizontal="left" vertical="center"/>
    </xf>
    <xf numFmtId="0" fontId="13" fillId="0" borderId="5" xfId="0" applyFont="1" applyFill="1" applyBorder="1" applyAlignment="1">
      <alignment horizontal="left" vertical="center"/>
    </xf>
    <xf numFmtId="0" fontId="13" fillId="0" borderId="0" xfId="0" applyFont="1" applyFill="1" applyBorder="1" applyAlignment="1">
      <alignment horizontal="left" vertical="center"/>
    </xf>
    <xf numFmtId="0" fontId="13" fillId="0" borderId="7" xfId="0" applyFont="1" applyFill="1" applyBorder="1" applyAlignment="1">
      <alignment horizontal="left" vertical="center"/>
    </xf>
    <xf numFmtId="0" fontId="12" fillId="0" borderId="0" xfId="0" applyFont="1" applyAlignment="1">
      <alignment vertical="center" wrapText="1"/>
    </xf>
    <xf numFmtId="0" fontId="5" fillId="2" borderId="13" xfId="0" applyFont="1" applyFill="1" applyBorder="1" applyAlignment="1">
      <alignment vertical="center"/>
    </xf>
    <xf numFmtId="0" fontId="0" fillId="0" borderId="13" xfId="0" applyBorder="1" applyAlignment="1">
      <alignment vertical="center"/>
    </xf>
    <xf numFmtId="0" fontId="5" fillId="2" borderId="0" xfId="0" applyFont="1" applyFill="1" applyBorder="1" applyAlignment="1">
      <alignment horizontal="right" vertical="center" wrapText="1"/>
    </xf>
    <xf numFmtId="0" fontId="1" fillId="0" borderId="24" xfId="0" applyFont="1" applyFill="1" applyBorder="1" applyAlignment="1">
      <alignment horizontal="center" vertical="center" textRotation="255" wrapText="1"/>
    </xf>
    <xf numFmtId="0" fontId="0" fillId="0" borderId="26" xfId="0" applyBorder="1" applyAlignment="1">
      <alignment horizontal="center" vertical="center" textRotation="255" wrapText="1"/>
    </xf>
    <xf numFmtId="0" fontId="0" fillId="0" borderId="43" xfId="0" applyFill="1" applyBorder="1" applyAlignment="1">
      <alignment horizontal="distributed" vertical="center"/>
    </xf>
    <xf numFmtId="0" fontId="0" fillId="0" borderId="54" xfId="0" applyBorder="1" applyAlignment="1">
      <alignment vertical="center"/>
    </xf>
    <xf numFmtId="0" fontId="0" fillId="2" borderId="43" xfId="0" applyFill="1" applyBorder="1" applyAlignment="1">
      <alignment horizontal="center" vertical="center"/>
    </xf>
    <xf numFmtId="0" fontId="0" fillId="0" borderId="24" xfId="0" applyFill="1" applyBorder="1" applyAlignment="1">
      <alignment horizontal="center" vertical="center" textRotation="255" wrapText="1"/>
    </xf>
    <xf numFmtId="0" fontId="21" fillId="0" borderId="0" xfId="0" applyFont="1" applyFill="1" applyAlignment="1">
      <alignment horizontal="left" vertical="center" wrapText="1"/>
    </xf>
    <xf numFmtId="0" fontId="21" fillId="0" borderId="0" xfId="0" applyFont="1" applyAlignment="1">
      <alignment horizontal="left" vertical="center" wrapText="1"/>
    </xf>
    <xf numFmtId="0" fontId="0" fillId="0" borderId="24" xfId="0" applyFill="1" applyBorder="1" applyAlignment="1">
      <alignment horizontal="center" vertical="center" textRotation="255"/>
    </xf>
    <xf numFmtId="0" fontId="0" fillId="0" borderId="26" xfId="0" applyFill="1" applyBorder="1" applyAlignment="1"/>
    <xf numFmtId="0" fontId="0" fillId="0" borderId="28" xfId="0" applyFill="1" applyBorder="1" applyAlignment="1"/>
    <xf numFmtId="0" fontId="0" fillId="0" borderId="15" xfId="0" applyFill="1" applyBorder="1" applyAlignment="1">
      <alignment horizontal="distributed" vertical="center" wrapText="1"/>
    </xf>
    <xf numFmtId="0" fontId="0" fillId="0" borderId="15" xfId="0" applyBorder="1" applyAlignment="1">
      <alignment vertical="center"/>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15" xfId="0" applyBorder="1" applyAlignment="1"/>
    <xf numFmtId="0" fontId="0" fillId="0" borderId="1" xfId="0" applyFill="1" applyBorder="1" applyAlignment="1"/>
    <xf numFmtId="0" fontId="0" fillId="0" borderId="6" xfId="0" applyBorder="1" applyAlignment="1"/>
    <xf numFmtId="0" fontId="0" fillId="0" borderId="3" xfId="0" applyFill="1" applyBorder="1" applyAlignment="1">
      <alignment horizontal="distributed" vertical="center" wrapText="1"/>
    </xf>
    <xf numFmtId="0" fontId="0" fillId="0" borderId="7" xfId="0" applyBorder="1" applyAlignment="1"/>
    <xf numFmtId="0" fontId="0" fillId="0" borderId="4" xfId="0" applyFill="1" applyBorder="1" applyAlignment="1"/>
    <xf numFmtId="0" fontId="0" fillId="0" borderId="8" xfId="0" applyBorder="1" applyAlignment="1"/>
    <xf numFmtId="0" fontId="0" fillId="0" borderId="4" xfId="0" applyFill="1" applyBorder="1" applyAlignment="1">
      <alignment horizontal="distributed" vertical="center" wrapText="1"/>
    </xf>
    <xf numFmtId="0" fontId="21" fillId="0" borderId="0" xfId="0" applyFont="1" applyFill="1" applyAlignment="1">
      <alignment vertical="center" wrapText="1"/>
    </xf>
    <xf numFmtId="0" fontId="21" fillId="0" borderId="0" xfId="0" applyFont="1" applyAlignment="1">
      <alignment vertical="center"/>
    </xf>
    <xf numFmtId="0" fontId="1" fillId="2" borderId="24" xfId="0" applyFont="1" applyFill="1" applyBorder="1" applyAlignment="1">
      <alignment horizontal="distributed" vertical="center"/>
    </xf>
    <xf numFmtId="0" fontId="1" fillId="0" borderId="28"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24" xfId="0" applyNumberFormat="1" applyFont="1" applyFill="1" applyBorder="1" applyAlignment="1">
      <alignment horizontal="center" vertical="center"/>
    </xf>
    <xf numFmtId="176" fontId="1" fillId="0" borderId="28"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19" fillId="0" borderId="2" xfId="0" applyFont="1" applyFill="1" applyBorder="1" applyAlignment="1">
      <alignment vertical="center" wrapText="1"/>
    </xf>
    <xf numFmtId="0" fontId="5" fillId="2" borderId="43" xfId="0" applyFont="1" applyFill="1" applyBorder="1" applyAlignment="1">
      <alignment vertical="center"/>
    </xf>
    <xf numFmtId="0" fontId="5" fillId="2" borderId="29" xfId="0" applyFont="1" applyFill="1" applyBorder="1" applyAlignment="1">
      <alignment vertical="center"/>
    </xf>
    <xf numFmtId="0" fontId="5" fillId="2" borderId="54" xfId="0" applyFont="1" applyFill="1" applyBorder="1" applyAlignment="1">
      <alignment vertical="center"/>
    </xf>
    <xf numFmtId="0" fontId="5" fillId="0" borderId="15" xfId="0" applyFont="1" applyFill="1" applyBorder="1" applyAlignment="1">
      <alignment horizontal="center" vertical="center" wrapText="1"/>
    </xf>
    <xf numFmtId="0" fontId="0" fillId="0" borderId="15"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15"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49" fontId="0" fillId="0" borderId="43" xfId="0" applyNumberFormat="1" applyFont="1" applyFill="1" applyBorder="1" applyAlignment="1">
      <alignment horizontal="center" vertical="center" shrinkToFit="1"/>
    </xf>
    <xf numFmtId="49" fontId="0" fillId="0" borderId="54" xfId="0" applyNumberFormat="1" applyFont="1" applyFill="1" applyBorder="1" applyAlignment="1">
      <alignment horizontal="center" vertical="center" shrinkToFit="1"/>
    </xf>
    <xf numFmtId="49" fontId="0" fillId="0" borderId="43"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15"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4" xfId="0" applyFont="1" applyFill="1" applyBorder="1" applyAlignment="1">
      <alignment horizontal="right" vertical="center"/>
    </xf>
    <xf numFmtId="0" fontId="0" fillId="2" borderId="8" xfId="0" applyFont="1" applyFill="1" applyBorder="1" applyAlignment="1">
      <alignment horizontal="right" vertical="center"/>
    </xf>
    <xf numFmtId="49" fontId="0" fillId="0" borderId="15"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39" xfId="0" applyFont="1" applyFill="1" applyBorder="1" applyAlignment="1">
      <alignment horizontal="left" vertical="center"/>
    </xf>
    <xf numFmtId="0" fontId="5" fillId="0" borderId="0" xfId="0" applyFont="1" applyAlignment="1">
      <alignment horizontal="center" vertical="distributed" wrapText="1"/>
    </xf>
    <xf numFmtId="0" fontId="0" fillId="2" borderId="13"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5"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5" fillId="0" borderId="0" xfId="0" applyFont="1" applyFill="1" applyAlignment="1">
      <alignment vertical="justify"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5" fillId="3" borderId="13" xfId="0" applyFont="1" applyFill="1" applyBorder="1" applyAlignment="1">
      <alignment horizontal="left" vertical="center"/>
    </xf>
    <xf numFmtId="0" fontId="0" fillId="2" borderId="68" xfId="0" applyFill="1" applyBorder="1" applyAlignment="1">
      <alignment horizontal="left" readingOrder="1"/>
    </xf>
    <xf numFmtId="0" fontId="0" fillId="2" borderId="39" xfId="0" applyFill="1" applyBorder="1" applyAlignment="1">
      <alignment horizontal="left" readingOrder="1"/>
    </xf>
    <xf numFmtId="0" fontId="0" fillId="2" borderId="69" xfId="0" applyFill="1" applyBorder="1" applyAlignment="1">
      <alignment horizontal="left" readingOrder="1"/>
    </xf>
    <xf numFmtId="0" fontId="0" fillId="0" borderId="0" xfId="0" applyFill="1" applyAlignment="1">
      <alignment wrapText="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0" borderId="67"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0" borderId="47" xfId="0" applyFill="1" applyBorder="1" applyAlignment="1">
      <alignment horizontal="center" vertical="center" textRotation="255"/>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13" xfId="0" applyFill="1" applyBorder="1" applyAlignment="1">
      <alignment horizontal="left" readingOrder="1"/>
    </xf>
    <xf numFmtId="0" fontId="0" fillId="2" borderId="74"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1363980</xdr:colOff>
      <xdr:row>8</xdr:row>
      <xdr:rowOff>0</xdr:rowOff>
    </xdr:from>
    <xdr:to>
      <xdr:col>2</xdr:col>
      <xdr:colOff>0</xdr:colOff>
      <xdr:row>12</xdr:row>
      <xdr:rowOff>7620</xdr:rowOff>
    </xdr:to>
    <xdr:sp macro="" textlink="">
      <xdr:nvSpPr>
        <xdr:cNvPr id="7431" name="AutoShape 3">
          <a:extLst>
            <a:ext uri="{FF2B5EF4-FFF2-40B4-BE49-F238E27FC236}">
              <a16:creationId xmlns:a16="http://schemas.microsoft.com/office/drawing/2014/main" id="{00000000-0008-0000-0000-0000071D0000}"/>
            </a:ext>
          </a:extLst>
        </xdr:cNvPr>
        <xdr:cNvSpPr>
          <a:spLocks/>
        </xdr:cNvSpPr>
      </xdr:nvSpPr>
      <xdr:spPr bwMode="auto">
        <a:xfrm>
          <a:off x="1752600" y="2987040"/>
          <a:ext cx="53340" cy="1531620"/>
        </a:xfrm>
        <a:prstGeom prst="leftBracket">
          <a:avLst>
            <a:gd name="adj" fmla="val 12496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15</xdr:row>
      <xdr:rowOff>15240</xdr:rowOff>
    </xdr:from>
    <xdr:to>
      <xdr:col>2</xdr:col>
      <xdr:colOff>563880</xdr:colOff>
      <xdr:row>15</xdr:row>
      <xdr:rowOff>220980</xdr:rowOff>
    </xdr:to>
    <xdr:sp macro="" textlink="">
      <xdr:nvSpPr>
        <xdr:cNvPr id="7432" name="Text Box 5">
          <a:extLst>
            <a:ext uri="{FF2B5EF4-FFF2-40B4-BE49-F238E27FC236}">
              <a16:creationId xmlns:a16="http://schemas.microsoft.com/office/drawing/2014/main" id="{00000000-0008-0000-0000-0000081D0000}"/>
            </a:ext>
          </a:extLst>
        </xdr:cNvPr>
        <xdr:cNvSpPr txBox="1">
          <a:spLocks noChangeArrowheads="1"/>
        </xdr:cNvSpPr>
      </xdr:nvSpPr>
      <xdr:spPr bwMode="auto">
        <a:xfrm>
          <a:off x="2301240" y="594360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322149</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47" name="AutoShape 1">
          <a:extLst>
            <a:ext uri="{FF2B5EF4-FFF2-40B4-BE49-F238E27FC236}">
              <a16:creationId xmlns:a16="http://schemas.microsoft.com/office/drawing/2014/main" id="{00000000-0008-0000-0100-0000E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7620</xdr:rowOff>
    </xdr:from>
    <xdr:to>
      <xdr:col>4</xdr:col>
      <xdr:colOff>0</xdr:colOff>
      <xdr:row>11</xdr:row>
      <xdr:rowOff>213360</xdr:rowOff>
    </xdr:to>
    <xdr:sp macro="" textlink="">
      <xdr:nvSpPr>
        <xdr:cNvPr id="13548" name="AutoShape 14">
          <a:extLst>
            <a:ext uri="{FF2B5EF4-FFF2-40B4-BE49-F238E27FC236}">
              <a16:creationId xmlns:a16="http://schemas.microsoft.com/office/drawing/2014/main" id="{00000000-0008-0000-0100-0000EC340000}"/>
            </a:ext>
          </a:extLst>
        </xdr:cNvPr>
        <xdr:cNvSpPr>
          <a:spLocks/>
        </xdr:cNvSpPr>
      </xdr:nvSpPr>
      <xdr:spPr bwMode="auto">
        <a:xfrm>
          <a:off x="2339340" y="1493520"/>
          <a:ext cx="68580" cy="1363980"/>
        </a:xfrm>
        <a:prstGeom prst="leftBracket">
          <a:avLst>
            <a:gd name="adj" fmla="val 942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927735</xdr:colOff>
      <xdr:row>11</xdr:row>
      <xdr:rowOff>38100</xdr:rowOff>
    </xdr:from>
    <xdr:to>
      <xdr:col>6</xdr:col>
      <xdr:colOff>1139332</xdr:colOff>
      <xdr:row>11</xdr:row>
      <xdr:rowOff>266972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690235" y="328422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61</v>
      </c>
    </row>
    <row r="2" spans="1:5" ht="37.5" customHeight="1" x14ac:dyDescent="0.2">
      <c r="A2" s="55"/>
      <c r="B2" s="11"/>
      <c r="C2" s="11"/>
      <c r="D2" s="11"/>
    </row>
    <row r="3" spans="1:5" ht="30" customHeight="1" x14ac:dyDescent="0.2">
      <c r="A3" s="2" t="s">
        <v>58</v>
      </c>
      <c r="B3" s="12"/>
      <c r="C3" s="12"/>
      <c r="D3" s="12"/>
      <c r="E3" s="12"/>
    </row>
    <row r="4" spans="1:5" ht="15" customHeight="1" x14ac:dyDescent="0.2">
      <c r="A4" s="2"/>
      <c r="B4" s="12"/>
      <c r="C4" s="12"/>
      <c r="D4" s="12"/>
    </row>
    <row r="5" spans="1:5" ht="30" customHeight="1" x14ac:dyDescent="0.2">
      <c r="A5" s="2"/>
      <c r="B5" s="12"/>
      <c r="C5" s="12"/>
      <c r="E5" s="23" t="s">
        <v>56</v>
      </c>
    </row>
    <row r="6" spans="1:5" ht="30" customHeight="1" x14ac:dyDescent="0.2">
      <c r="A6" s="13"/>
      <c r="B6" s="12"/>
      <c r="C6" s="12"/>
      <c r="D6" s="12"/>
    </row>
    <row r="7" spans="1:5" ht="30" customHeight="1" x14ac:dyDescent="0.2">
      <c r="A7" s="13"/>
      <c r="B7" s="1" t="s">
        <v>127</v>
      </c>
      <c r="C7" s="14"/>
      <c r="D7" s="12"/>
    </row>
    <row r="8" spans="1:5" ht="50.15" customHeight="1" x14ac:dyDescent="0.2">
      <c r="A8" s="13"/>
      <c r="B8" s="15"/>
      <c r="C8" s="14"/>
      <c r="D8" s="12"/>
    </row>
    <row r="9" spans="1:5" s="14" customFormat="1" ht="30" customHeight="1" x14ac:dyDescent="0.25">
      <c r="A9" s="21"/>
      <c r="C9" s="5" t="s">
        <v>1</v>
      </c>
      <c r="D9" s="159"/>
      <c r="E9" s="159"/>
    </row>
    <row r="10" spans="1:5" s="14" customFormat="1" ht="30" customHeight="1" x14ac:dyDescent="0.25">
      <c r="A10" s="22"/>
      <c r="B10" s="59" t="s">
        <v>63</v>
      </c>
      <c r="C10" s="5" t="s">
        <v>2</v>
      </c>
      <c r="D10" s="159"/>
      <c r="E10" s="159"/>
    </row>
    <row r="11" spans="1:5" s="14" customFormat="1" ht="30" customHeight="1" x14ac:dyDescent="0.2">
      <c r="C11" s="5" t="s">
        <v>3</v>
      </c>
      <c r="D11" s="160"/>
      <c r="E11" s="160"/>
    </row>
    <row r="12" spans="1:5" s="14" customFormat="1" ht="30" customHeight="1" x14ac:dyDescent="0.2">
      <c r="C12" s="5" t="s">
        <v>68</v>
      </c>
      <c r="D12" s="161"/>
      <c r="E12" s="161"/>
    </row>
    <row r="13" spans="1:5" ht="36" customHeight="1" x14ac:dyDescent="0.2">
      <c r="A13" s="14"/>
      <c r="B13" s="14"/>
      <c r="C13" s="5"/>
      <c r="D13" s="11"/>
    </row>
    <row r="14" spans="1:5" s="18" customFormat="1" ht="33.75" customHeight="1" x14ac:dyDescent="0.2">
      <c r="A14" s="60"/>
      <c r="B14" s="67" t="str">
        <f>'1（電子）'!A4</f>
        <v>円形管埋設工事（流関８－２３）</v>
      </c>
      <c r="C14" s="63"/>
      <c r="D14" s="61"/>
    </row>
    <row r="15" spans="1:5" s="18" customFormat="1" ht="42" customHeight="1" x14ac:dyDescent="0.2">
      <c r="A15" s="60"/>
      <c r="B15" s="157" t="s">
        <v>174</v>
      </c>
      <c r="C15" s="158"/>
      <c r="D15" s="158"/>
      <c r="E15" s="158"/>
    </row>
    <row r="16" spans="1:5" ht="42" customHeight="1" x14ac:dyDescent="0.2">
      <c r="B16" s="1" t="s">
        <v>4</v>
      </c>
    </row>
    <row r="17" spans="1:2" ht="15" customHeight="1" x14ac:dyDescent="0.2"/>
    <row r="18" spans="1:2" s="18" customFormat="1" ht="30.75" customHeight="1" x14ac:dyDescent="0.2">
      <c r="A18" s="18">
        <v>1</v>
      </c>
      <c r="B18" s="69" t="s">
        <v>175</v>
      </c>
    </row>
    <row r="19" spans="1:2" s="18" customFormat="1" ht="30.75" customHeight="1" x14ac:dyDescent="0.2">
      <c r="A19" s="18">
        <v>2</v>
      </c>
      <c r="B19" s="69" t="s">
        <v>111</v>
      </c>
    </row>
    <row r="20" spans="1:2" s="18" customFormat="1" ht="30.75" customHeight="1" x14ac:dyDescent="0.2">
      <c r="A20" s="18">
        <v>3</v>
      </c>
      <c r="B20" s="69" t="s">
        <v>28</v>
      </c>
    </row>
    <row r="21" spans="1:2" s="18" customFormat="1" ht="30.75" customHeight="1" x14ac:dyDescent="0.2">
      <c r="A21" s="18">
        <v>4</v>
      </c>
      <c r="B21" s="69" t="s">
        <v>136</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2" customWidth="1"/>
    <col min="43" max="43" width="8.90625" customWidth="1"/>
  </cols>
  <sheetData>
    <row r="1" spans="1:42" x14ac:dyDescent="0.2">
      <c r="A1" s="1" t="s">
        <v>123</v>
      </c>
      <c r="AA1" s="170" t="s">
        <v>112</v>
      </c>
      <c r="AB1" s="170"/>
      <c r="AC1" s="170"/>
      <c r="AD1" s="170" t="s">
        <v>113</v>
      </c>
      <c r="AE1" s="170"/>
      <c r="AF1" s="170"/>
      <c r="AG1" s="162" t="s">
        <v>124</v>
      </c>
      <c r="AH1" s="162"/>
      <c r="AI1" s="162"/>
      <c r="AJ1" s="115" t="s">
        <v>114</v>
      </c>
      <c r="AK1" s="115" t="s">
        <v>115</v>
      </c>
      <c r="AL1" s="115" t="s">
        <v>116</v>
      </c>
      <c r="AM1" s="115" t="s">
        <v>117</v>
      </c>
      <c r="AN1" s="115" t="s">
        <v>118</v>
      </c>
      <c r="AO1" s="115" t="s">
        <v>119</v>
      </c>
      <c r="AP1" s="115" t="s">
        <v>120</v>
      </c>
    </row>
    <row r="2" spans="1:42" x14ac:dyDescent="0.2">
      <c r="A2" s="55"/>
      <c r="AA2" s="116" t="s">
        <v>10</v>
      </c>
      <c r="AB2" s="117" t="s">
        <v>12</v>
      </c>
      <c r="AC2" s="118" t="s">
        <v>12</v>
      </c>
      <c r="AD2" s="116" t="s">
        <v>10</v>
      </c>
      <c r="AE2" s="117" t="s">
        <v>12</v>
      </c>
      <c r="AF2" s="118" t="s">
        <v>12</v>
      </c>
      <c r="AG2" s="116" t="s">
        <v>10</v>
      </c>
      <c r="AH2" s="117" t="s">
        <v>12</v>
      </c>
      <c r="AI2" s="118" t="s">
        <v>12</v>
      </c>
      <c r="AJ2" s="116" t="s">
        <v>10</v>
      </c>
      <c r="AK2" s="117" t="s">
        <v>12</v>
      </c>
      <c r="AL2" s="117" t="s">
        <v>12</v>
      </c>
      <c r="AM2" s="117" t="s">
        <v>12</v>
      </c>
      <c r="AN2" s="117" t="s">
        <v>12</v>
      </c>
      <c r="AO2" s="117" t="s">
        <v>12</v>
      </c>
      <c r="AP2" s="117" t="s">
        <v>12</v>
      </c>
    </row>
    <row r="3" spans="1:42" ht="21" x14ac:dyDescent="0.2">
      <c r="A3" s="2" t="s">
        <v>59</v>
      </c>
      <c r="B3" s="34"/>
      <c r="C3" s="34"/>
      <c r="D3" s="34"/>
      <c r="E3" s="34"/>
      <c r="F3" s="34"/>
      <c r="G3" s="34"/>
      <c r="H3" s="34"/>
      <c r="AA3" s="116" t="s">
        <v>13</v>
      </c>
      <c r="AB3" s="117" t="s">
        <v>14</v>
      </c>
      <c r="AC3" s="118" t="s">
        <v>121</v>
      </c>
      <c r="AD3" s="117" t="s">
        <v>159</v>
      </c>
      <c r="AE3" s="117" t="s">
        <v>237</v>
      </c>
      <c r="AF3" s="118" t="s">
        <v>17</v>
      </c>
      <c r="AG3" s="117" t="s">
        <v>159</v>
      </c>
      <c r="AH3" s="117" t="s">
        <v>166</v>
      </c>
      <c r="AI3" s="118" t="s">
        <v>17</v>
      </c>
      <c r="AJ3" s="117" t="s">
        <v>19</v>
      </c>
      <c r="AK3" s="117" t="s">
        <v>21</v>
      </c>
      <c r="AL3" s="117" t="s">
        <v>22</v>
      </c>
      <c r="AM3" s="117" t="s">
        <v>125</v>
      </c>
      <c r="AN3" s="117" t="s">
        <v>23</v>
      </c>
      <c r="AO3" s="117" t="s">
        <v>69</v>
      </c>
      <c r="AP3" s="117" t="s">
        <v>122</v>
      </c>
    </row>
    <row r="4" spans="1:42" s="1" customFormat="1" ht="24.9" customHeight="1" x14ac:dyDescent="0.2">
      <c r="A4" s="171" t="s">
        <v>238</v>
      </c>
      <c r="B4" s="171"/>
      <c r="C4" s="171"/>
      <c r="D4" s="171"/>
      <c r="E4" s="171"/>
      <c r="F4" s="171"/>
      <c r="G4" s="171"/>
      <c r="H4" s="171"/>
      <c r="AA4" s="116" t="s">
        <v>15</v>
      </c>
      <c r="AB4" s="117" t="s">
        <v>14</v>
      </c>
      <c r="AC4" s="118" t="s">
        <v>121</v>
      </c>
      <c r="AD4" s="117" t="s">
        <v>160</v>
      </c>
      <c r="AE4" s="117" t="s">
        <v>236</v>
      </c>
      <c r="AF4" s="118" t="s">
        <v>17</v>
      </c>
      <c r="AG4" s="117" t="s">
        <v>160</v>
      </c>
      <c r="AH4" s="124" t="s">
        <v>167</v>
      </c>
      <c r="AI4" s="118" t="s">
        <v>17</v>
      </c>
      <c r="AJ4" s="117" t="s">
        <v>20</v>
      </c>
      <c r="AK4" s="119" t="s">
        <v>126</v>
      </c>
      <c r="AL4" s="119" t="s">
        <v>126</v>
      </c>
      <c r="AM4" s="119" t="s">
        <v>126</v>
      </c>
      <c r="AN4" s="119" t="s">
        <v>126</v>
      </c>
      <c r="AO4" s="119" t="s">
        <v>126</v>
      </c>
      <c r="AP4" s="119" t="s">
        <v>126</v>
      </c>
    </row>
    <row r="5" spans="1:42" s="1" customFormat="1" ht="15" customHeight="1" x14ac:dyDescent="0.2">
      <c r="A5" s="13"/>
      <c r="B5" s="12"/>
      <c r="C5" s="12"/>
      <c r="D5" s="12"/>
      <c r="E5" s="12"/>
      <c r="F5" s="12"/>
      <c r="G5" s="166" t="s">
        <v>55</v>
      </c>
      <c r="H5" s="167"/>
      <c r="AA5" s="116" t="s">
        <v>16</v>
      </c>
      <c r="AB5" s="117" t="s">
        <v>26</v>
      </c>
      <c r="AC5" s="118" t="s">
        <v>17</v>
      </c>
      <c r="AD5" s="117"/>
      <c r="AE5" s="117"/>
      <c r="AF5" s="17"/>
      <c r="AG5" s="17"/>
      <c r="AH5" s="17"/>
      <c r="AI5" s="17"/>
      <c r="AJ5" s="14"/>
      <c r="AK5" s="14"/>
      <c r="AL5" s="14"/>
      <c r="AM5" s="14"/>
      <c r="AN5" s="14"/>
      <c r="AO5" s="14"/>
      <c r="AP5" s="14"/>
    </row>
    <row r="6" spans="1:42" s="38" customFormat="1" ht="15" customHeight="1" x14ac:dyDescent="0.2">
      <c r="A6" s="1" t="s">
        <v>127</v>
      </c>
      <c r="D6" s="41"/>
      <c r="E6" s="40"/>
      <c r="F6" s="40"/>
      <c r="G6" s="40"/>
      <c r="H6" s="40"/>
      <c r="AA6" s="116" t="s">
        <v>18</v>
      </c>
      <c r="AB6" s="117" t="s">
        <v>26</v>
      </c>
      <c r="AC6" s="118" t="s">
        <v>17</v>
      </c>
      <c r="AD6" s="117"/>
      <c r="AE6" s="117"/>
      <c r="AF6" s="17"/>
      <c r="AJ6" s="120"/>
      <c r="AK6" s="120"/>
      <c r="AL6" s="120"/>
      <c r="AM6" s="120"/>
      <c r="AN6" s="120"/>
      <c r="AO6" s="120"/>
      <c r="AP6" s="120"/>
    </row>
    <row r="7" spans="1:42" s="38" customFormat="1" ht="15" customHeight="1" x14ac:dyDescent="0.2">
      <c r="A7" s="39"/>
      <c r="D7" s="41"/>
      <c r="E7" s="40"/>
      <c r="F7" s="40"/>
      <c r="G7" s="40"/>
      <c r="H7" s="40"/>
      <c r="AA7" s="120"/>
      <c r="AB7" s="120"/>
      <c r="AC7" s="120"/>
      <c r="AD7" s="120"/>
      <c r="AE7" s="120"/>
      <c r="AF7" s="120"/>
      <c r="AG7" s="120"/>
      <c r="AH7" s="120"/>
      <c r="AI7" s="120"/>
      <c r="AJ7" s="120"/>
      <c r="AK7" s="120"/>
      <c r="AL7" s="120"/>
      <c r="AM7" s="120"/>
      <c r="AN7" s="120"/>
      <c r="AO7" s="120"/>
      <c r="AP7" s="120"/>
    </row>
    <row r="8" spans="1:42" s="17" customFormat="1" ht="24.9" customHeight="1" x14ac:dyDescent="0.2">
      <c r="A8" s="36"/>
      <c r="E8" s="19" t="s">
        <v>5</v>
      </c>
      <c r="F8" s="168"/>
      <c r="G8" s="168"/>
      <c r="H8" s="168"/>
      <c r="AG8" s="120"/>
    </row>
    <row r="9" spans="1:42" s="17" customFormat="1" ht="24.9" customHeight="1" x14ac:dyDescent="0.2">
      <c r="D9" s="58" t="s">
        <v>145</v>
      </c>
      <c r="E9" s="19" t="s">
        <v>24</v>
      </c>
      <c r="F9" s="169"/>
      <c r="G9" s="169"/>
      <c r="H9" s="169"/>
      <c r="AG9" s="51"/>
      <c r="AH9" s="51"/>
      <c r="AI9" s="51"/>
    </row>
    <row r="10" spans="1:42" s="17" customFormat="1" ht="24.9" customHeight="1" x14ac:dyDescent="0.2">
      <c r="D10" s="42"/>
      <c r="E10" s="19" t="s">
        <v>25</v>
      </c>
      <c r="F10" s="169"/>
      <c r="G10" s="169"/>
      <c r="H10" s="169"/>
      <c r="AG10" s="51"/>
      <c r="AH10" s="51"/>
      <c r="AI10" s="51"/>
    </row>
    <row r="11" spans="1:42" s="17" customFormat="1" ht="17.399999999999999" customHeight="1" x14ac:dyDescent="0.2">
      <c r="D11" s="37" t="s">
        <v>27</v>
      </c>
      <c r="E11" s="56" t="s">
        <v>29</v>
      </c>
      <c r="F11" s="172"/>
      <c r="G11" s="173"/>
      <c r="H11" s="173"/>
    </row>
    <row r="12" spans="1:42" s="17" customFormat="1" ht="17.399999999999999" customHeight="1" x14ac:dyDescent="0.2">
      <c r="D12" s="54"/>
      <c r="E12" s="56" t="s">
        <v>30</v>
      </c>
      <c r="F12" s="174"/>
      <c r="G12" s="175"/>
      <c r="H12" s="175"/>
    </row>
    <row r="13" spans="1:42" s="38"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38" customFormat="1" ht="35.15" customHeight="1" x14ac:dyDescent="0.2">
      <c r="A14" s="189" t="s">
        <v>184</v>
      </c>
      <c r="B14" s="190"/>
      <c r="C14" s="190"/>
      <c r="D14" s="190"/>
      <c r="E14" s="190"/>
      <c r="F14" s="190"/>
      <c r="G14" s="190"/>
      <c r="H14" s="190"/>
      <c r="AA14" s="120"/>
      <c r="AB14" s="120"/>
      <c r="AC14" s="120"/>
      <c r="AD14" s="120"/>
      <c r="AE14" s="120"/>
      <c r="AF14" s="120"/>
      <c r="AG14" s="120"/>
      <c r="AH14" s="120"/>
      <c r="AI14" s="120"/>
      <c r="AJ14" s="120"/>
      <c r="AK14" s="120"/>
      <c r="AL14" s="120"/>
      <c r="AM14" s="120"/>
      <c r="AN14" s="120"/>
      <c r="AO14" s="120"/>
      <c r="AP14" s="120"/>
    </row>
    <row r="15" spans="1:42" s="51" customFormat="1" ht="12" customHeight="1" x14ac:dyDescent="0.2">
      <c r="A15" s="49" t="s">
        <v>6</v>
      </c>
      <c r="B15" s="50" t="s">
        <v>168</v>
      </c>
    </row>
    <row r="16" spans="1:42" s="51" customFormat="1" ht="22.5" customHeight="1" thickBot="1" x14ac:dyDescent="0.25">
      <c r="A16" s="52" t="s">
        <v>7</v>
      </c>
      <c r="B16" s="176" t="s">
        <v>169</v>
      </c>
      <c r="C16" s="177"/>
      <c r="D16" s="177"/>
      <c r="E16" s="177"/>
      <c r="F16" s="177"/>
      <c r="G16" s="177"/>
      <c r="H16" s="177"/>
    </row>
    <row r="17" spans="1:43" s="17" customFormat="1" ht="42.9" customHeight="1" thickBot="1" x14ac:dyDescent="0.25">
      <c r="A17" s="44" t="s">
        <v>8</v>
      </c>
      <c r="B17" s="45"/>
      <c r="C17" s="45"/>
      <c r="D17" s="46"/>
      <c r="E17" s="47" t="s">
        <v>139</v>
      </c>
      <c r="F17" s="48" t="s">
        <v>9</v>
      </c>
      <c r="G17" s="129" t="s">
        <v>146</v>
      </c>
      <c r="H17" s="66" t="s">
        <v>36</v>
      </c>
    </row>
    <row r="18" spans="1:43" s="83" customFormat="1" ht="66.75" customHeight="1" thickTop="1" x14ac:dyDescent="0.2">
      <c r="A18" s="181" t="s">
        <v>110</v>
      </c>
      <c r="B18" s="182"/>
      <c r="C18" s="182"/>
      <c r="D18" s="183"/>
      <c r="E18" s="89" t="s">
        <v>128</v>
      </c>
      <c r="F18" s="90" t="s">
        <v>76</v>
      </c>
      <c r="G18" s="91"/>
      <c r="H18" s="92" t="s">
        <v>170</v>
      </c>
    </row>
    <row r="19" spans="1:43" s="83" customFormat="1" ht="33" x14ac:dyDescent="0.2">
      <c r="A19" s="108"/>
      <c r="B19" s="93" t="s">
        <v>78</v>
      </c>
      <c r="C19" s="178" t="s">
        <v>231</v>
      </c>
      <c r="D19" s="179"/>
      <c r="E19" s="180"/>
      <c r="F19" s="94" t="s">
        <v>11</v>
      </c>
      <c r="G19" s="95" t="s">
        <v>10</v>
      </c>
      <c r="H19" s="85" t="str">
        <f>VLOOKUP(G19,$AJ$2:$AP$4,3)</f>
        <v>（表示欄です）</v>
      </c>
    </row>
    <row r="20" spans="1:43" s="83" customFormat="1" ht="35.15" customHeight="1" x14ac:dyDescent="0.2">
      <c r="A20" s="194" t="s">
        <v>109</v>
      </c>
      <c r="B20" s="196"/>
      <c r="C20" s="196"/>
      <c r="D20" s="197"/>
      <c r="E20" s="111" t="s">
        <v>108</v>
      </c>
      <c r="F20" s="112" t="s">
        <v>76</v>
      </c>
      <c r="G20" s="113"/>
      <c r="H20" s="114" t="s">
        <v>137</v>
      </c>
      <c r="AA20" s="40"/>
      <c r="AB20" s="40"/>
      <c r="AC20" s="40"/>
      <c r="AD20" s="40"/>
      <c r="AE20" s="40"/>
      <c r="AF20" s="40"/>
      <c r="AG20" s="40"/>
      <c r="AH20" s="40"/>
      <c r="AI20" s="40"/>
      <c r="AJ20" s="40"/>
      <c r="AK20" s="40"/>
      <c r="AL20" s="40"/>
      <c r="AM20" s="40"/>
      <c r="AN20" s="40"/>
      <c r="AO20" s="40"/>
      <c r="AP20" s="40"/>
    </row>
    <row r="21" spans="1:43" s="83" customFormat="1" ht="90" customHeight="1" x14ac:dyDescent="0.2">
      <c r="A21" s="108"/>
      <c r="B21" s="93" t="s">
        <v>157</v>
      </c>
      <c r="C21" s="107" t="s">
        <v>156</v>
      </c>
      <c r="D21" s="109" t="s">
        <v>10</v>
      </c>
      <c r="E21" s="110" t="str">
        <f>VLOOKUP(D21,$AD$2:$AF$4,2)</f>
        <v>（表示欄です）</v>
      </c>
      <c r="F21" s="112" t="s">
        <v>143</v>
      </c>
      <c r="G21" s="95" t="s">
        <v>10</v>
      </c>
      <c r="H21" s="85" t="str">
        <f>VLOOKUP(G21,$AJ$2:$AP$4,3)</f>
        <v>（表示欄です）</v>
      </c>
      <c r="AA21" s="40"/>
      <c r="AB21" s="40"/>
      <c r="AC21" s="40"/>
      <c r="AD21" s="40"/>
      <c r="AE21" s="40"/>
      <c r="AF21" s="40"/>
      <c r="AG21" s="40"/>
      <c r="AH21" s="40"/>
      <c r="AI21" s="40"/>
      <c r="AJ21" s="40"/>
      <c r="AK21" s="40"/>
      <c r="AL21" s="40"/>
      <c r="AM21" s="40"/>
      <c r="AN21" s="40"/>
      <c r="AO21" s="40"/>
      <c r="AP21" s="40"/>
      <c r="AQ21" s="17"/>
    </row>
    <row r="22" spans="1:43" s="83" customFormat="1" ht="30.75" customHeight="1" x14ac:dyDescent="0.2">
      <c r="A22" s="194" t="s">
        <v>107</v>
      </c>
      <c r="B22" s="195"/>
      <c r="C22" s="195"/>
      <c r="D22" s="195"/>
      <c r="E22" s="86"/>
      <c r="F22" s="87"/>
      <c r="G22" s="86"/>
      <c r="H22" s="88"/>
      <c r="AA22" s="40"/>
      <c r="AB22" s="40"/>
      <c r="AC22" s="40"/>
      <c r="AD22" s="40"/>
      <c r="AE22" s="40"/>
      <c r="AF22" s="40"/>
      <c r="AG22" s="40"/>
      <c r="AH22" s="40"/>
      <c r="AI22" s="40"/>
      <c r="AJ22" s="40"/>
      <c r="AK22" s="40"/>
      <c r="AL22" s="40"/>
      <c r="AM22" s="40"/>
      <c r="AN22" s="40"/>
      <c r="AO22" s="40"/>
      <c r="AP22" s="40"/>
      <c r="AQ22" s="17"/>
    </row>
    <row r="23" spans="1:43" s="17" customFormat="1" ht="48" customHeight="1" x14ac:dyDescent="0.2">
      <c r="A23" s="184"/>
      <c r="B23" s="186" t="s">
        <v>158</v>
      </c>
      <c r="C23" s="191" t="s">
        <v>138</v>
      </c>
      <c r="D23" s="192"/>
      <c r="E23" s="193"/>
      <c r="F23" s="94" t="s">
        <v>11</v>
      </c>
      <c r="G23" s="95" t="s">
        <v>10</v>
      </c>
      <c r="H23" s="85" t="str">
        <f>VLOOKUP(G23,$AJ$2:$AP$4,5)</f>
        <v>（表示欄です）</v>
      </c>
      <c r="I23" s="83"/>
      <c r="J23" s="83"/>
      <c r="K23" s="83"/>
      <c r="L23" s="83"/>
      <c r="M23" s="83"/>
      <c r="N23" s="83"/>
      <c r="O23" s="83"/>
      <c r="P23" s="83"/>
      <c r="Q23" s="83"/>
      <c r="R23" s="83"/>
      <c r="S23" s="83"/>
      <c r="T23" s="83"/>
      <c r="U23" s="83"/>
      <c r="V23" s="83"/>
      <c r="W23" s="83"/>
      <c r="X23" s="83"/>
      <c r="Y23" s="83"/>
    </row>
    <row r="24" spans="1:43" s="17" customFormat="1" ht="48" customHeight="1" thickBot="1" x14ac:dyDescent="0.25">
      <c r="A24" s="185"/>
      <c r="B24" s="187"/>
      <c r="C24" s="163" t="s">
        <v>136</v>
      </c>
      <c r="D24" s="164"/>
      <c r="E24" s="165"/>
      <c r="F24" s="121" t="s">
        <v>80</v>
      </c>
      <c r="G24" s="122" t="s">
        <v>10</v>
      </c>
      <c r="H24" s="123" t="str">
        <f>VLOOKUP(G24,$AJ$2:$AP$4,6)</f>
        <v>（表示欄です）</v>
      </c>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38"/>
    </row>
    <row r="25" spans="1:43" s="17" customFormat="1" ht="15" customHeight="1" x14ac:dyDescent="0.2">
      <c r="A25" s="70"/>
      <c r="B25" s="71"/>
      <c r="C25" s="72"/>
      <c r="D25" s="73"/>
      <c r="E25" s="73"/>
      <c r="F25" s="71"/>
      <c r="G25" s="75"/>
      <c r="H25" s="74"/>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35"/>
    </row>
    <row r="26" spans="1:43" s="38" customFormat="1" ht="9.9" customHeight="1" x14ac:dyDescent="0.2">
      <c r="A26" s="68" t="s">
        <v>37</v>
      </c>
      <c r="F26" s="4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51"/>
    </row>
    <row r="27" spans="1:43" s="35" customFormat="1" ht="24.75" customHeight="1" x14ac:dyDescent="0.2">
      <c r="A27" s="198" t="s">
        <v>171</v>
      </c>
      <c r="B27" s="198"/>
      <c r="C27" s="198"/>
      <c r="D27" s="198"/>
      <c r="E27" s="198"/>
      <c r="F27" s="198"/>
      <c r="G27" s="198"/>
      <c r="H27" s="198"/>
      <c r="I27" s="83"/>
      <c r="J27" s="83"/>
      <c r="K27" s="83"/>
      <c r="L27" s="83"/>
      <c r="M27" s="83"/>
      <c r="N27" s="83"/>
      <c r="O27" s="83"/>
      <c r="P27" s="83"/>
      <c r="Q27" s="83"/>
      <c r="R27" s="83"/>
      <c r="S27" s="83"/>
      <c r="T27" s="83"/>
      <c r="U27" s="83"/>
      <c r="V27" s="83"/>
      <c r="W27" s="83"/>
      <c r="X27" s="83"/>
      <c r="Y27" s="83"/>
      <c r="Z27" s="17"/>
      <c r="AA27" s="17"/>
      <c r="AB27" s="17"/>
      <c r="AC27" s="17"/>
      <c r="AD27" s="17"/>
      <c r="AE27" s="17"/>
      <c r="AF27" s="17"/>
      <c r="AG27" s="17"/>
      <c r="AH27" s="17"/>
      <c r="AI27" s="17"/>
      <c r="AJ27" s="17"/>
      <c r="AK27" s="17"/>
      <c r="AL27" s="17"/>
      <c r="AM27" s="17"/>
      <c r="AN27" s="17"/>
      <c r="AO27" s="17"/>
      <c r="AP27" s="17"/>
      <c r="AQ27" s="51"/>
    </row>
    <row r="28" spans="1:43" s="51" customFormat="1" ht="24.75" customHeight="1" x14ac:dyDescent="0.2">
      <c r="A28" s="188" t="s">
        <v>172</v>
      </c>
      <c r="B28" s="188"/>
      <c r="C28" s="188"/>
      <c r="D28" s="188"/>
      <c r="E28" s="188"/>
      <c r="F28" s="188"/>
      <c r="G28" s="188"/>
      <c r="H28" s="188"/>
      <c r="I28" s="17"/>
      <c r="J28" s="17"/>
      <c r="K28" s="17"/>
      <c r="L28" s="17"/>
      <c r="M28" s="17"/>
      <c r="N28" s="17"/>
      <c r="O28" s="17"/>
      <c r="P28" s="17"/>
      <c r="Q28" s="17"/>
      <c r="R28" s="17"/>
      <c r="S28" s="17"/>
      <c r="T28" s="17"/>
      <c r="U28" s="17"/>
      <c r="V28" s="17"/>
      <c r="W28" s="17"/>
      <c r="X28" s="17"/>
      <c r="Y28" s="17"/>
      <c r="Z28" s="17"/>
      <c r="AA28" s="120"/>
      <c r="AB28" s="120"/>
      <c r="AC28" s="120"/>
      <c r="AD28" s="120"/>
      <c r="AE28" s="120"/>
      <c r="AF28" s="120"/>
      <c r="AG28" s="120"/>
      <c r="AH28" s="120"/>
      <c r="AI28" s="120"/>
      <c r="AJ28" s="120"/>
      <c r="AK28" s="120"/>
      <c r="AL28" s="120"/>
      <c r="AM28" s="120"/>
      <c r="AN28" s="120"/>
      <c r="AO28" s="120"/>
      <c r="AP28" s="120"/>
    </row>
    <row r="29" spans="1:43" s="51" customFormat="1" ht="24.75" customHeight="1" x14ac:dyDescent="0.2">
      <c r="A29" s="188" t="s">
        <v>173</v>
      </c>
      <c r="B29" s="188"/>
      <c r="C29" s="188"/>
      <c r="D29" s="188"/>
      <c r="E29" s="188"/>
      <c r="F29" s="188"/>
      <c r="G29" s="188"/>
      <c r="H29" s="188"/>
      <c r="I29" s="17"/>
      <c r="J29" s="17"/>
      <c r="K29" s="17"/>
      <c r="L29" s="17"/>
      <c r="M29" s="17"/>
      <c r="N29" s="17"/>
      <c r="O29" s="17"/>
      <c r="P29" s="17"/>
      <c r="Q29" s="17"/>
      <c r="R29" s="17"/>
      <c r="S29" s="17"/>
      <c r="T29" s="17"/>
      <c r="U29" s="17"/>
      <c r="V29" s="17"/>
      <c r="W29" s="17"/>
      <c r="X29" s="17"/>
      <c r="Y29" s="17"/>
      <c r="Z29" s="17"/>
      <c r="AA29" s="120"/>
      <c r="AB29" s="120"/>
      <c r="AC29" s="120"/>
      <c r="AD29" s="120"/>
      <c r="AE29" s="120"/>
      <c r="AF29" s="120"/>
      <c r="AG29" s="120"/>
      <c r="AH29" s="120"/>
      <c r="AI29" s="120"/>
      <c r="AJ29" s="120"/>
      <c r="AK29" s="120"/>
      <c r="AL29" s="120"/>
      <c r="AM29" s="120"/>
      <c r="AN29" s="120"/>
      <c r="AO29" s="120"/>
      <c r="AP29" s="120"/>
      <c r="AQ29" s="33"/>
    </row>
    <row r="30" spans="1:43" s="51" customFormat="1" ht="24.75" customHeight="1" x14ac:dyDescent="0.2">
      <c r="A30" s="188" t="s">
        <v>185</v>
      </c>
      <c r="B30" s="188"/>
      <c r="C30" s="188"/>
      <c r="D30" s="188"/>
      <c r="E30" s="188"/>
      <c r="F30" s="188"/>
      <c r="G30" s="188"/>
      <c r="H30" s="188"/>
      <c r="I30" s="17"/>
      <c r="J30" s="17"/>
      <c r="K30" s="17"/>
      <c r="L30" s="17"/>
      <c r="M30" s="17"/>
      <c r="N30" s="17"/>
      <c r="O30" s="17"/>
      <c r="P30" s="17"/>
      <c r="Q30" s="17"/>
      <c r="R30" s="17"/>
      <c r="S30" s="17"/>
      <c r="T30" s="17"/>
      <c r="U30" s="17"/>
      <c r="V30" s="17"/>
      <c r="W30" s="17"/>
      <c r="X30" s="17"/>
      <c r="Y30" s="17"/>
      <c r="Z30" s="38"/>
      <c r="AA30" s="35"/>
      <c r="AB30" s="35"/>
      <c r="AC30" s="35"/>
      <c r="AD30" s="35"/>
      <c r="AE30" s="35"/>
      <c r="AF30" s="35"/>
      <c r="AG30" s="35"/>
      <c r="AH30" s="35"/>
      <c r="AI30" s="35"/>
      <c r="AJ30" s="35"/>
      <c r="AK30" s="35"/>
      <c r="AL30" s="35"/>
      <c r="AM30" s="35"/>
      <c r="AN30" s="35"/>
      <c r="AO30" s="35"/>
      <c r="AP30" s="35"/>
      <c r="AQ30" s="33"/>
    </row>
    <row r="31" spans="1:43" x14ac:dyDescent="0.2">
      <c r="I31" s="17"/>
      <c r="J31" s="17"/>
      <c r="K31" s="17"/>
      <c r="L31" s="17"/>
      <c r="M31" s="17"/>
      <c r="N31" s="17"/>
      <c r="O31" s="17"/>
      <c r="P31" s="17"/>
      <c r="Q31" s="17"/>
      <c r="R31" s="17"/>
      <c r="S31" s="17"/>
      <c r="T31" s="17"/>
      <c r="U31" s="17"/>
      <c r="V31" s="17"/>
      <c r="W31" s="17"/>
      <c r="X31" s="17"/>
      <c r="Y31" s="17"/>
      <c r="Z31" s="35"/>
      <c r="AA31" s="51"/>
      <c r="AB31" s="51"/>
      <c r="AC31" s="51"/>
      <c r="AD31" s="51"/>
      <c r="AE31" s="51"/>
      <c r="AF31" s="51"/>
      <c r="AG31" s="51"/>
      <c r="AH31" s="51"/>
      <c r="AI31" s="51"/>
      <c r="AJ31" s="51"/>
      <c r="AK31" s="51"/>
      <c r="AL31" s="51"/>
      <c r="AM31" s="51"/>
      <c r="AN31" s="51"/>
      <c r="AO31" s="51"/>
      <c r="AP31" s="51"/>
      <c r="AQ31" s="33"/>
    </row>
    <row r="32" spans="1:43" x14ac:dyDescent="0.2">
      <c r="I32" s="38"/>
      <c r="J32" s="38"/>
      <c r="K32" s="38"/>
      <c r="L32" s="38"/>
      <c r="M32" s="38"/>
      <c r="N32" s="38"/>
      <c r="O32" s="38"/>
      <c r="P32" s="38"/>
      <c r="Q32" s="38"/>
      <c r="R32" s="38"/>
      <c r="S32" s="38"/>
      <c r="T32" s="38"/>
      <c r="U32" s="38"/>
      <c r="V32" s="38"/>
      <c r="W32" s="38"/>
      <c r="X32" s="38"/>
      <c r="Y32" s="38"/>
      <c r="Z32" s="51"/>
      <c r="AA32" s="51"/>
      <c r="AB32" s="51"/>
      <c r="AC32" s="51"/>
      <c r="AD32" s="51"/>
      <c r="AE32" s="51"/>
      <c r="AF32" s="51"/>
      <c r="AG32" s="51"/>
      <c r="AH32" s="51"/>
      <c r="AI32" s="51"/>
      <c r="AJ32" s="51"/>
      <c r="AK32" s="51"/>
      <c r="AL32" s="51"/>
      <c r="AM32" s="51"/>
      <c r="AN32" s="51"/>
      <c r="AO32" s="51"/>
      <c r="AP32" s="51"/>
      <c r="AQ32" s="33"/>
    </row>
    <row r="33" spans="9:43" x14ac:dyDescent="0.2">
      <c r="I33" s="35"/>
      <c r="J33" s="35"/>
      <c r="K33" s="35"/>
      <c r="L33" s="35"/>
      <c r="M33" s="35"/>
      <c r="N33" s="35"/>
      <c r="O33" s="35"/>
      <c r="P33" s="35"/>
      <c r="Q33" s="35"/>
      <c r="R33" s="35"/>
      <c r="S33" s="35"/>
      <c r="T33" s="35"/>
      <c r="U33" s="35"/>
      <c r="V33" s="35"/>
      <c r="W33" s="35"/>
      <c r="X33" s="35"/>
      <c r="Y33" s="35"/>
      <c r="Z33" s="51"/>
      <c r="AA33" s="51"/>
      <c r="AB33" s="51"/>
      <c r="AC33" s="51"/>
      <c r="AD33" s="51"/>
      <c r="AE33" s="51"/>
      <c r="AF33" s="51"/>
      <c r="AG33" s="51"/>
      <c r="AH33" s="51"/>
      <c r="AI33" s="51"/>
      <c r="AJ33" s="51"/>
      <c r="AK33" s="51"/>
      <c r="AL33" s="51"/>
      <c r="AM33" s="51"/>
      <c r="AN33" s="51"/>
      <c r="AO33" s="51"/>
      <c r="AP33" s="51"/>
      <c r="AQ33" s="33"/>
    </row>
    <row r="34" spans="9:43" x14ac:dyDescent="0.2">
      <c r="I34" s="51"/>
      <c r="J34" s="51"/>
      <c r="K34" s="51"/>
      <c r="L34" s="51"/>
      <c r="M34" s="51"/>
      <c r="N34" s="51"/>
      <c r="O34" s="51"/>
      <c r="P34" s="51"/>
      <c r="Q34" s="51"/>
      <c r="R34" s="51"/>
      <c r="S34" s="51"/>
      <c r="T34" s="51"/>
      <c r="U34" s="51"/>
      <c r="V34" s="51"/>
      <c r="W34" s="51"/>
      <c r="X34" s="51"/>
      <c r="Y34" s="51"/>
      <c r="Z34" s="51"/>
      <c r="AA34" s="51"/>
      <c r="AB34" s="51"/>
      <c r="AC34" s="51"/>
      <c r="AD34" s="51"/>
      <c r="AE34" s="51"/>
      <c r="AF34" s="51"/>
      <c r="AQ34" s="33"/>
    </row>
    <row r="35" spans="9:43" x14ac:dyDescent="0.2">
      <c r="I35" s="51"/>
      <c r="J35" s="51"/>
      <c r="K35" s="51"/>
      <c r="L35" s="51"/>
      <c r="M35" s="51"/>
      <c r="N35" s="51"/>
      <c r="O35" s="51"/>
      <c r="P35" s="51"/>
      <c r="Q35" s="51"/>
      <c r="R35" s="51"/>
      <c r="S35" s="51"/>
      <c r="T35" s="51"/>
      <c r="U35" s="51"/>
      <c r="V35" s="51"/>
      <c r="W35" s="51"/>
      <c r="X35" s="51"/>
      <c r="Y35" s="51"/>
      <c r="Z35" s="33"/>
      <c r="AQ35" s="33"/>
    </row>
    <row r="36" spans="9:43" x14ac:dyDescent="0.2">
      <c r="I36" s="51"/>
      <c r="J36" s="51"/>
      <c r="K36" s="51"/>
      <c r="L36" s="51"/>
      <c r="M36" s="51"/>
      <c r="N36" s="51"/>
      <c r="O36" s="51"/>
      <c r="P36" s="51"/>
      <c r="Q36" s="51"/>
      <c r="R36" s="51"/>
      <c r="S36" s="51"/>
      <c r="T36" s="51"/>
      <c r="U36" s="51"/>
      <c r="V36" s="51"/>
      <c r="W36" s="51"/>
      <c r="X36" s="51"/>
      <c r="Y36" s="51"/>
      <c r="Z36" s="33"/>
      <c r="AQ36" s="33"/>
    </row>
    <row r="37" spans="9:43" x14ac:dyDescent="0.2">
      <c r="Z37" s="33"/>
      <c r="AQ37" s="33"/>
    </row>
    <row r="38" spans="9:43" x14ac:dyDescent="0.2">
      <c r="Z38" s="33"/>
      <c r="AQ38" s="33"/>
    </row>
    <row r="39" spans="9:43" x14ac:dyDescent="0.2">
      <c r="AQ39" s="33"/>
    </row>
    <row r="40" spans="9:43" x14ac:dyDescent="0.2">
      <c r="AQ40" s="33"/>
    </row>
    <row r="41" spans="9:43" x14ac:dyDescent="0.2">
      <c r="Z41" s="33"/>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row>
    <row r="67" spans="26:43" x14ac:dyDescent="0.2">
      <c r="Z67" s="33"/>
    </row>
    <row r="68" spans="26:43" x14ac:dyDescent="0.2">
      <c r="Z68" s="33"/>
    </row>
    <row r="69" spans="26:43" x14ac:dyDescent="0.2">
      <c r="Z69" s="33"/>
    </row>
    <row r="70" spans="26:43" x14ac:dyDescent="0.2">
      <c r="Z70" s="33"/>
    </row>
    <row r="71" spans="26:43" x14ac:dyDescent="0.2">
      <c r="Z71" s="33"/>
    </row>
  </sheetData>
  <mergeCells count="24">
    <mergeCell ref="A30:H30"/>
    <mergeCell ref="A14:H14"/>
    <mergeCell ref="A28:H28"/>
    <mergeCell ref="A29:H29"/>
    <mergeCell ref="C23:E23"/>
    <mergeCell ref="A22:D22"/>
    <mergeCell ref="A20:D20"/>
    <mergeCell ref="A27:H27"/>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81</v>
      </c>
      <c r="E1" s="4"/>
    </row>
    <row r="2" spans="1:6" ht="15" customHeight="1" x14ac:dyDescent="0.2">
      <c r="A2" s="55"/>
    </row>
    <row r="3" spans="1:6" ht="30" customHeight="1" x14ac:dyDescent="0.2">
      <c r="A3" s="2" t="s">
        <v>86</v>
      </c>
      <c r="B3" s="2"/>
      <c r="C3" s="12"/>
      <c r="D3" s="12"/>
      <c r="E3" s="12"/>
    </row>
    <row r="4" spans="1:6" ht="24.9" customHeight="1" x14ac:dyDescent="0.2">
      <c r="A4" s="13" t="str">
        <f>'1（電子）'!A4</f>
        <v>円形管埋設工事（流関８－２３）</v>
      </c>
      <c r="B4" s="13"/>
      <c r="C4" s="12"/>
      <c r="D4" s="12"/>
      <c r="E4" s="12"/>
    </row>
    <row r="5" spans="1:6" ht="16.5" customHeight="1" x14ac:dyDescent="0.2">
      <c r="A5" s="13"/>
      <c r="B5" s="13"/>
      <c r="C5" s="12"/>
      <c r="D5" s="12"/>
      <c r="E5" s="12"/>
    </row>
    <row r="6" spans="1:6" s="10" customFormat="1" ht="24.9" customHeight="1" x14ac:dyDescent="0.2">
      <c r="C6" s="96" t="s">
        <v>82</v>
      </c>
      <c r="D6" s="199"/>
      <c r="E6" s="200"/>
    </row>
    <row r="7" spans="1:6" s="10" customFormat="1" ht="9" customHeight="1" x14ac:dyDescent="0.2">
      <c r="C7" s="96"/>
      <c r="D7" s="97"/>
      <c r="E7" s="98"/>
    </row>
    <row r="8" spans="1:6" s="10" customFormat="1" ht="24.9" customHeight="1" x14ac:dyDescent="0.2">
      <c r="A8" s="201" t="s">
        <v>140</v>
      </c>
      <c r="B8" s="201"/>
      <c r="C8" s="201"/>
      <c r="D8" s="201"/>
      <c r="E8" s="201"/>
    </row>
    <row r="9" spans="1:6" ht="15" customHeight="1" x14ac:dyDescent="0.2">
      <c r="E9" s="99"/>
      <c r="F9" s="11"/>
    </row>
    <row r="10" spans="1:6" ht="24" customHeight="1" x14ac:dyDescent="0.2">
      <c r="A10" s="202" t="s">
        <v>87</v>
      </c>
      <c r="B10" s="204" t="s">
        <v>83</v>
      </c>
      <c r="C10" s="205"/>
      <c r="D10" s="206" t="s">
        <v>88</v>
      </c>
      <c r="E10" s="205"/>
      <c r="F10" s="9"/>
    </row>
    <row r="11" spans="1:6" s="18" customFormat="1" ht="25.25" customHeight="1" x14ac:dyDescent="0.2">
      <c r="A11" s="203"/>
      <c r="B11" s="207" t="s">
        <v>89</v>
      </c>
      <c r="C11" s="100" t="s">
        <v>90</v>
      </c>
      <c r="D11" s="101" t="s">
        <v>91</v>
      </c>
      <c r="E11" s="104"/>
    </row>
    <row r="12" spans="1:6" s="18" customFormat="1" ht="25.25" customHeight="1" x14ac:dyDescent="0.2">
      <c r="A12" s="203"/>
      <c r="B12" s="203"/>
      <c r="C12" s="102"/>
      <c r="D12" s="103" t="s">
        <v>92</v>
      </c>
      <c r="E12" s="105"/>
    </row>
    <row r="13" spans="1:6" s="18" customFormat="1" ht="25.25" customHeight="1" x14ac:dyDescent="0.2">
      <c r="A13" s="203"/>
      <c r="B13" s="203"/>
      <c r="C13" s="102"/>
      <c r="D13" s="103" t="s">
        <v>93</v>
      </c>
      <c r="E13" s="106"/>
    </row>
    <row r="14" spans="1:6" s="18" customFormat="1" ht="25.25" customHeight="1" x14ac:dyDescent="0.2">
      <c r="A14" s="203"/>
      <c r="B14" s="203"/>
      <c r="C14" s="100" t="s">
        <v>84</v>
      </c>
      <c r="D14" s="101" t="s">
        <v>94</v>
      </c>
      <c r="E14" s="104"/>
    </row>
    <row r="15" spans="1:6" s="18" customFormat="1" ht="25.25" customHeight="1" x14ac:dyDescent="0.2">
      <c r="A15" s="203"/>
      <c r="B15" s="203"/>
      <c r="C15" s="102"/>
      <c r="D15" s="103" t="s">
        <v>95</v>
      </c>
      <c r="E15" s="105"/>
    </row>
    <row r="16" spans="1:6" s="18" customFormat="1" ht="25.25" customHeight="1" x14ac:dyDescent="0.2">
      <c r="A16" s="203"/>
      <c r="B16" s="203"/>
      <c r="C16" s="102"/>
      <c r="D16" s="103" t="s">
        <v>96</v>
      </c>
      <c r="E16" s="106"/>
    </row>
    <row r="17" spans="1:5" s="14" customFormat="1" ht="22.5" customHeight="1" x14ac:dyDescent="0.2">
      <c r="A17" s="210" t="s">
        <v>97</v>
      </c>
      <c r="B17" s="213" t="s">
        <v>73</v>
      </c>
      <c r="C17" s="214"/>
      <c r="D17" s="215"/>
      <c r="E17" s="216"/>
    </row>
    <row r="18" spans="1:5" ht="22.5" customHeight="1" x14ac:dyDescent="0.2">
      <c r="A18" s="211"/>
      <c r="B18" s="213" t="s">
        <v>98</v>
      </c>
      <c r="C18" s="221"/>
      <c r="D18" s="217"/>
      <c r="E18" s="218"/>
    </row>
    <row r="19" spans="1:5" ht="22.5" customHeight="1" x14ac:dyDescent="0.2">
      <c r="A19" s="211"/>
      <c r="B19" s="213" t="s">
        <v>99</v>
      </c>
      <c r="C19" s="221"/>
      <c r="D19" s="217"/>
      <c r="E19" s="218"/>
    </row>
    <row r="20" spans="1:5" ht="22.5" customHeight="1" x14ac:dyDescent="0.2">
      <c r="A20" s="211"/>
      <c r="B20" s="213" t="s">
        <v>100</v>
      </c>
      <c r="C20" s="221"/>
      <c r="D20" s="217"/>
      <c r="E20" s="218"/>
    </row>
    <row r="21" spans="1:5" ht="22.5" customHeight="1" x14ac:dyDescent="0.2">
      <c r="A21" s="211"/>
      <c r="B21" s="213" t="s">
        <v>101</v>
      </c>
      <c r="C21" s="221"/>
      <c r="D21" s="217"/>
      <c r="E21" s="218"/>
    </row>
    <row r="22" spans="1:5" ht="22.5" customHeight="1" x14ac:dyDescent="0.2">
      <c r="A22" s="211"/>
      <c r="B22" s="213" t="s">
        <v>102</v>
      </c>
      <c r="C22" s="221"/>
      <c r="D22" s="217"/>
      <c r="E22" s="218"/>
    </row>
    <row r="23" spans="1:5" ht="22.5" customHeight="1" x14ac:dyDescent="0.2">
      <c r="A23" s="211"/>
      <c r="B23" s="213" t="s">
        <v>103</v>
      </c>
      <c r="C23" s="221"/>
      <c r="D23" s="217"/>
      <c r="E23" s="218"/>
    </row>
    <row r="24" spans="1:5" ht="20.149999999999999" customHeight="1" x14ac:dyDescent="0.2">
      <c r="A24" s="211"/>
      <c r="B24" s="222"/>
      <c r="C24" s="223"/>
      <c r="D24" s="217"/>
      <c r="E24" s="218"/>
    </row>
    <row r="25" spans="1:5" ht="20.149999999999999" customHeight="1" x14ac:dyDescent="0.2">
      <c r="A25" s="211"/>
      <c r="B25" s="224" t="s">
        <v>104</v>
      </c>
      <c r="C25" s="225"/>
      <c r="D25" s="217"/>
      <c r="E25" s="218"/>
    </row>
    <row r="26" spans="1:5" ht="20.149999999999999" customHeight="1" x14ac:dyDescent="0.2">
      <c r="A26" s="211"/>
      <c r="B26" s="226"/>
      <c r="C26" s="227"/>
      <c r="D26" s="217"/>
      <c r="E26" s="218"/>
    </row>
    <row r="27" spans="1:5" ht="22.5" customHeight="1" x14ac:dyDescent="0.2">
      <c r="A27" s="212"/>
      <c r="B27" s="228" t="s">
        <v>85</v>
      </c>
      <c r="C27" s="227"/>
      <c r="D27" s="219"/>
      <c r="E27" s="220"/>
    </row>
    <row r="28" spans="1:5" ht="16.5" customHeight="1" x14ac:dyDescent="0.2">
      <c r="A28" s="140"/>
      <c r="B28" s="141"/>
      <c r="C28" s="142"/>
      <c r="D28" s="143"/>
      <c r="E28" s="143"/>
    </row>
    <row r="29" spans="1:5" ht="15" customHeight="1" x14ac:dyDescent="0.2">
      <c r="A29" s="16"/>
      <c r="B29" s="16"/>
      <c r="C29" s="144"/>
      <c r="D29" s="144"/>
      <c r="E29" s="144"/>
    </row>
    <row r="30" spans="1:5" s="17" customFormat="1" ht="23" customHeight="1" x14ac:dyDescent="0.2"/>
    <row r="31" spans="1:5" s="17" customFormat="1" ht="19.5" customHeight="1" x14ac:dyDescent="0.2">
      <c r="A31" s="229" t="s">
        <v>105</v>
      </c>
      <c r="B31" s="229"/>
      <c r="C31" s="229"/>
      <c r="D31" s="229"/>
      <c r="E31" s="229"/>
    </row>
    <row r="32" spans="1:5" s="17" customFormat="1" ht="60.65" customHeight="1" x14ac:dyDescent="0.2">
      <c r="A32" s="208" t="s">
        <v>232</v>
      </c>
      <c r="B32" s="230"/>
      <c r="C32" s="230"/>
      <c r="D32" s="230"/>
      <c r="E32" s="230"/>
    </row>
    <row r="33" spans="1:5" ht="42.65" customHeight="1" x14ac:dyDescent="0.2">
      <c r="A33" s="208" t="s">
        <v>229</v>
      </c>
      <c r="B33" s="209"/>
      <c r="C33" s="209"/>
      <c r="D33" s="209"/>
      <c r="E33" s="209"/>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163</v>
      </c>
      <c r="I1" s="4"/>
    </row>
    <row r="2" spans="1:9" x14ac:dyDescent="0.2">
      <c r="A2" s="55"/>
      <c r="B2" s="55"/>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167" t="s">
        <v>71</v>
      </c>
      <c r="I5" s="167"/>
    </row>
    <row r="6" spans="1:9" ht="18" customHeight="1" x14ac:dyDescent="0.2"/>
    <row r="7" spans="1:9" ht="18" customHeight="1" x14ac:dyDescent="0.2">
      <c r="C7" s="251" t="s">
        <v>161</v>
      </c>
      <c r="D7" s="251"/>
      <c r="E7" s="146" t="s">
        <v>148</v>
      </c>
    </row>
    <row r="8" spans="1:9" ht="18" customHeight="1" x14ac:dyDescent="0.2">
      <c r="A8" s="4"/>
      <c r="B8" s="4"/>
      <c r="C8" s="146"/>
      <c r="D8" s="4"/>
      <c r="E8" s="4"/>
    </row>
    <row r="9" spans="1:9" ht="24.9" customHeight="1" x14ac:dyDescent="0.2">
      <c r="G9" s="7" t="s">
        <v>1</v>
      </c>
      <c r="H9" s="252"/>
      <c r="I9" s="252"/>
    </row>
    <row r="10" spans="1:9" ht="24.9" customHeight="1" x14ac:dyDescent="0.2">
      <c r="G10" s="7" t="s">
        <v>2</v>
      </c>
      <c r="H10" s="253"/>
      <c r="I10" s="253"/>
    </row>
    <row r="11" spans="1:9" ht="24.9" customHeight="1" x14ac:dyDescent="0.2">
      <c r="G11" s="7" t="s">
        <v>31</v>
      </c>
      <c r="H11" s="253"/>
      <c r="I11" s="253"/>
    </row>
    <row r="12" spans="1:9" ht="9.9" customHeight="1" x14ac:dyDescent="0.2">
      <c r="G12" s="5"/>
      <c r="H12" s="5"/>
      <c r="I12" s="77" t="s">
        <v>186</v>
      </c>
    </row>
    <row r="13" spans="1:9" ht="35" customHeight="1" x14ac:dyDescent="0.2">
      <c r="G13" s="145"/>
      <c r="H13" s="8"/>
      <c r="I13" s="9"/>
    </row>
    <row r="14" spans="1:9" s="10" customFormat="1" ht="33.65" customHeight="1" x14ac:dyDescent="0.2">
      <c r="A14" s="254" t="s">
        <v>176</v>
      </c>
      <c r="B14" s="254"/>
      <c r="C14" s="250"/>
      <c r="D14" s="250"/>
      <c r="E14" s="250"/>
      <c r="F14" s="250"/>
      <c r="G14" s="250"/>
      <c r="H14" s="250"/>
      <c r="I14" s="250"/>
    </row>
    <row r="15" spans="1:9" s="10" customFormat="1" ht="24" customHeight="1" x14ac:dyDescent="0.2">
      <c r="A15" s="147"/>
      <c r="B15" s="255" t="s">
        <v>189</v>
      </c>
      <c r="C15" s="255"/>
      <c r="D15" s="255"/>
      <c r="E15" s="255"/>
      <c r="F15" s="255"/>
      <c r="G15" s="255"/>
      <c r="H15" s="255"/>
      <c r="I15" s="255"/>
    </row>
    <row r="16" spans="1:9" s="10" customFormat="1" ht="17" customHeight="1" x14ac:dyDescent="0.2">
      <c r="A16" s="147"/>
      <c r="B16" s="254" t="s">
        <v>195</v>
      </c>
      <c r="C16" s="254"/>
      <c r="D16" s="254"/>
      <c r="E16" s="254"/>
      <c r="F16" s="254"/>
      <c r="G16" s="254"/>
      <c r="H16" s="254"/>
      <c r="I16" s="254"/>
    </row>
    <row r="17" spans="1:9" s="10" customFormat="1" ht="15.65" customHeight="1" x14ac:dyDescent="0.2">
      <c r="A17" s="147"/>
      <c r="B17" s="147"/>
      <c r="C17" s="256" t="s">
        <v>191</v>
      </c>
      <c r="D17" s="256"/>
      <c r="E17" s="256"/>
      <c r="F17" s="256"/>
      <c r="G17" s="256"/>
      <c r="H17" s="256"/>
      <c r="I17" s="256"/>
    </row>
    <row r="18" spans="1:9" s="10" customFormat="1" ht="15.65" customHeight="1" x14ac:dyDescent="0.2">
      <c r="A18" s="147"/>
      <c r="B18" s="147"/>
      <c r="C18" s="256" t="s">
        <v>192</v>
      </c>
      <c r="D18" s="256"/>
      <c r="E18" s="256"/>
      <c r="F18" s="256"/>
      <c r="G18" s="256"/>
      <c r="H18" s="256"/>
      <c r="I18" s="256"/>
    </row>
    <row r="19" spans="1:9" s="10" customFormat="1" ht="9" customHeight="1" x14ac:dyDescent="0.2">
      <c r="A19" s="147"/>
      <c r="B19" s="147"/>
      <c r="C19" s="148"/>
      <c r="D19" s="148"/>
      <c r="E19" s="148"/>
      <c r="F19" s="148"/>
      <c r="G19" s="148"/>
      <c r="H19" s="148"/>
      <c r="I19" s="148"/>
    </row>
    <row r="20" spans="1:9" s="10" customFormat="1" ht="32" customHeight="1" x14ac:dyDescent="0.2">
      <c r="A20" s="147"/>
      <c r="B20" s="255" t="s">
        <v>190</v>
      </c>
      <c r="C20" s="255"/>
      <c r="D20" s="255"/>
      <c r="E20" s="255"/>
      <c r="F20" s="255"/>
      <c r="G20" s="255"/>
      <c r="H20" s="255"/>
      <c r="I20" s="255"/>
    </row>
    <row r="21" spans="1:9" s="10" customFormat="1" ht="128" customHeight="1" x14ac:dyDescent="0.2">
      <c r="C21" s="249" t="s">
        <v>196</v>
      </c>
      <c r="D21" s="250"/>
      <c r="E21" s="250"/>
      <c r="F21" s="250"/>
      <c r="G21" s="250"/>
      <c r="H21" s="250"/>
      <c r="I21" s="250"/>
    </row>
    <row r="22" spans="1:9" ht="49.25" customHeight="1" x14ac:dyDescent="0.2">
      <c r="A22" s="79"/>
      <c r="B22" s="79"/>
      <c r="C22" s="78"/>
      <c r="D22" s="78"/>
      <c r="E22" s="78"/>
      <c r="F22" s="78"/>
      <c r="G22" s="78"/>
      <c r="H22" s="78"/>
      <c r="I22" s="78"/>
    </row>
    <row r="23" spans="1:9" s="57" customFormat="1" ht="42" customHeight="1" x14ac:dyDescent="0.2">
      <c r="C23" s="80" t="s">
        <v>73</v>
      </c>
      <c r="D23" s="244" t="str">
        <f>+'1（電子）'!A4</f>
        <v>円形管埋設工事（流関８－２３）</v>
      </c>
      <c r="E23" s="245"/>
      <c r="F23" s="245"/>
      <c r="G23" s="245"/>
      <c r="H23" s="245"/>
      <c r="I23" s="246"/>
    </row>
    <row r="24" spans="1:9" s="57" customFormat="1" ht="42" customHeight="1" x14ac:dyDescent="0.2">
      <c r="C24" s="80" t="s">
        <v>197</v>
      </c>
      <c r="D24" s="244"/>
      <c r="E24" s="245"/>
      <c r="F24" s="245"/>
      <c r="G24" s="245"/>
      <c r="H24" s="245"/>
      <c r="I24" s="246"/>
    </row>
    <row r="25" spans="1:9" ht="21" customHeight="1" x14ac:dyDescent="0.2"/>
    <row r="26" spans="1:9" ht="18" customHeight="1" x14ac:dyDescent="0.2">
      <c r="C26" s="1" t="s">
        <v>177</v>
      </c>
    </row>
    <row r="27" spans="1:9" s="57" customFormat="1" ht="39.9" customHeight="1" x14ac:dyDescent="0.2">
      <c r="C27" s="80" t="s">
        <v>74</v>
      </c>
      <c r="D27" s="247" t="s">
        <v>162</v>
      </c>
      <c r="E27" s="247"/>
      <c r="F27" s="248"/>
      <c r="G27" s="248"/>
      <c r="H27" s="81" t="s">
        <v>198</v>
      </c>
      <c r="I27" s="82" t="s">
        <v>75</v>
      </c>
    </row>
    <row r="28" spans="1:9" s="57" customFormat="1" ht="24.9" customHeight="1" x14ac:dyDescent="0.2">
      <c r="C28" s="231"/>
      <c r="D28" s="233"/>
      <c r="E28" s="234"/>
      <c r="F28" s="235"/>
      <c r="G28" s="236"/>
      <c r="H28" s="237"/>
      <c r="I28" s="138" t="s">
        <v>144</v>
      </c>
    </row>
    <row r="29" spans="1:9" s="57" customFormat="1" ht="24.9" customHeight="1" x14ac:dyDescent="0.2">
      <c r="C29" s="232"/>
      <c r="D29" s="239"/>
      <c r="E29" s="240"/>
      <c r="F29" s="241"/>
      <c r="G29" s="242"/>
      <c r="H29" s="238"/>
      <c r="I29" s="139" t="s">
        <v>135</v>
      </c>
    </row>
    <row r="30" spans="1:9" s="57" customFormat="1" ht="24.9" customHeight="1" x14ac:dyDescent="0.2">
      <c r="C30" s="231"/>
      <c r="D30" s="233"/>
      <c r="E30" s="234"/>
      <c r="F30" s="235"/>
      <c r="G30" s="236"/>
      <c r="H30" s="237"/>
      <c r="I30" s="138" t="s">
        <v>199</v>
      </c>
    </row>
    <row r="31" spans="1:9" s="57" customFormat="1" ht="24.9" customHeight="1" x14ac:dyDescent="0.2">
      <c r="C31" s="232"/>
      <c r="D31" s="239"/>
      <c r="E31" s="240"/>
      <c r="F31" s="241"/>
      <c r="G31" s="242"/>
      <c r="H31" s="238"/>
      <c r="I31" s="139" t="s">
        <v>200</v>
      </c>
    </row>
    <row r="32" spans="1:9" ht="17.399999999999999" customHeight="1" x14ac:dyDescent="0.2">
      <c r="C32" s="243" t="s">
        <v>201</v>
      </c>
      <c r="D32" s="243"/>
      <c r="E32" s="243"/>
      <c r="F32" s="243"/>
      <c r="G32" s="243"/>
      <c r="H32" s="243"/>
      <c r="I32" s="243"/>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33" t="s">
        <v>202</v>
      </c>
      <c r="B1" s="133"/>
      <c r="C1" s="133"/>
      <c r="D1" s="133"/>
      <c r="E1" s="133"/>
      <c r="F1" s="150"/>
      <c r="G1" s="133"/>
      <c r="H1" s="133"/>
      <c r="I1" s="133"/>
      <c r="J1" s="133"/>
    </row>
    <row r="2" spans="1:10" x14ac:dyDescent="0.2">
      <c r="A2" s="55"/>
      <c r="B2" s="133"/>
      <c r="C2" s="133"/>
      <c r="D2" s="133"/>
      <c r="E2" s="133"/>
      <c r="F2" s="133"/>
      <c r="G2" s="133"/>
      <c r="H2" s="133"/>
      <c r="I2" s="133"/>
      <c r="J2" s="133"/>
    </row>
    <row r="3" spans="1:10" ht="30" customHeight="1" x14ac:dyDescent="0.2">
      <c r="A3" s="301" t="s">
        <v>70</v>
      </c>
      <c r="B3" s="301"/>
      <c r="C3" s="301"/>
      <c r="D3" s="301"/>
      <c r="E3" s="301"/>
      <c r="F3" s="301"/>
      <c r="G3" s="301"/>
      <c r="H3" s="301"/>
      <c r="I3" s="301"/>
      <c r="J3" s="301"/>
    </row>
    <row r="4" spans="1:10" ht="18" customHeight="1" x14ac:dyDescent="0.2">
      <c r="A4" s="2"/>
      <c r="B4" s="151"/>
      <c r="C4" s="151"/>
      <c r="D4" s="151"/>
      <c r="E4" s="151"/>
      <c r="F4" s="151"/>
      <c r="G4" s="133"/>
      <c r="H4" s="133"/>
      <c r="I4" s="133"/>
      <c r="J4" s="133"/>
    </row>
    <row r="5" spans="1:10" ht="18" customHeight="1" x14ac:dyDescent="0.2">
      <c r="A5" s="133"/>
      <c r="B5" s="133"/>
      <c r="C5" s="133"/>
      <c r="D5" s="133"/>
      <c r="E5" s="133"/>
      <c r="F5" s="133"/>
      <c r="G5" s="133"/>
      <c r="H5" s="302" t="s">
        <v>130</v>
      </c>
      <c r="I5" s="302"/>
      <c r="J5" s="302"/>
    </row>
    <row r="6" spans="1:10" ht="18" customHeight="1" x14ac:dyDescent="0.2">
      <c r="A6" s="133"/>
      <c r="B6" s="133"/>
      <c r="C6" s="133"/>
      <c r="D6" s="133"/>
      <c r="E6" s="133"/>
      <c r="F6" s="133"/>
      <c r="G6" s="133"/>
      <c r="H6" s="133"/>
      <c r="I6" s="133"/>
      <c r="J6" s="133"/>
    </row>
    <row r="7" spans="1:10" ht="18" customHeight="1" x14ac:dyDescent="0.2">
      <c r="A7" s="303" t="s">
        <v>147</v>
      </c>
      <c r="B7" s="303"/>
      <c r="C7" s="304"/>
      <c r="D7" s="16" t="s">
        <v>148</v>
      </c>
      <c r="E7" s="133"/>
      <c r="F7" s="133"/>
      <c r="G7" s="133"/>
      <c r="H7" s="133"/>
      <c r="I7" s="133"/>
      <c r="J7" s="133"/>
    </row>
    <row r="8" spans="1:10" ht="18" customHeight="1" x14ac:dyDescent="0.2">
      <c r="A8" s="150"/>
      <c r="B8" s="152"/>
      <c r="C8" s="150"/>
      <c r="D8" s="133"/>
      <c r="E8" s="133"/>
      <c r="F8" s="133"/>
      <c r="G8" s="133"/>
      <c r="H8" s="133"/>
      <c r="I8" s="133"/>
      <c r="J8" s="133"/>
    </row>
    <row r="9" spans="1:10" ht="24.9" customHeight="1" x14ac:dyDescent="0.2">
      <c r="A9" s="133"/>
      <c r="B9" s="133"/>
      <c r="C9" s="133"/>
      <c r="D9" s="133"/>
      <c r="E9" s="294" t="s">
        <v>131</v>
      </c>
      <c r="F9" s="294"/>
      <c r="G9" s="297"/>
      <c r="H9" s="297"/>
      <c r="I9" s="297"/>
      <c r="J9" s="297"/>
    </row>
    <row r="10" spans="1:10" ht="24.9" customHeight="1" x14ac:dyDescent="0.2">
      <c r="A10" s="133"/>
      <c r="B10" s="133"/>
      <c r="C10" s="133"/>
      <c r="D10" s="133"/>
      <c r="E10" s="294" t="s">
        <v>2</v>
      </c>
      <c r="F10" s="294"/>
      <c r="G10" s="295"/>
      <c r="H10" s="295"/>
      <c r="I10" s="295"/>
      <c r="J10" s="295"/>
    </row>
    <row r="11" spans="1:10" ht="24.9" customHeight="1" x14ac:dyDescent="0.2">
      <c r="A11" s="133"/>
      <c r="B11" s="133"/>
      <c r="C11" s="133"/>
      <c r="D11" s="133"/>
      <c r="E11" s="294" t="s">
        <v>132</v>
      </c>
      <c r="F11" s="294"/>
      <c r="G11" s="295"/>
      <c r="H11" s="295"/>
      <c r="I11" s="295"/>
      <c r="J11" s="295"/>
    </row>
    <row r="12" spans="1:10" ht="9.9" customHeight="1" x14ac:dyDescent="0.2">
      <c r="A12" s="133"/>
      <c r="B12" s="133"/>
      <c r="C12" s="133"/>
      <c r="D12" s="133"/>
      <c r="E12" s="153"/>
      <c r="F12" s="133"/>
      <c r="G12" s="133"/>
      <c r="H12" s="133"/>
      <c r="I12" s="133"/>
      <c r="J12" s="77" t="s">
        <v>187</v>
      </c>
    </row>
    <row r="13" spans="1:10" ht="24.9" customHeight="1" x14ac:dyDescent="0.2">
      <c r="A13" s="133"/>
      <c r="B13" s="133"/>
      <c r="C13" s="133"/>
      <c r="D13" s="133"/>
      <c r="E13" s="8"/>
      <c r="F13" s="154"/>
      <c r="G13" s="133"/>
      <c r="H13" s="133"/>
      <c r="I13" s="133"/>
      <c r="J13" s="133"/>
    </row>
    <row r="14" spans="1:10" s="10" customFormat="1" ht="23.25" customHeight="1" x14ac:dyDescent="0.2">
      <c r="A14" s="130"/>
      <c r="B14" s="125"/>
      <c r="C14" s="125"/>
      <c r="D14" s="125"/>
      <c r="E14" s="125"/>
      <c r="F14" s="125"/>
    </row>
    <row r="15" spans="1:10" s="10" customFormat="1" ht="36" customHeight="1" x14ac:dyDescent="0.2">
      <c r="A15" s="296" t="s">
        <v>149</v>
      </c>
      <c r="B15" s="296"/>
      <c r="C15" s="297" t="str">
        <f>'1（電子）'!A4</f>
        <v>円形管埋設工事（流関８－２３）</v>
      </c>
      <c r="D15" s="297"/>
      <c r="E15" s="297"/>
      <c r="F15" s="297"/>
      <c r="G15" s="297"/>
      <c r="H15" s="297"/>
      <c r="I15" s="297"/>
      <c r="J15" s="297"/>
    </row>
    <row r="16" spans="1:10" s="10" customFormat="1" ht="36" customHeight="1" x14ac:dyDescent="0.2">
      <c r="A16" s="298" t="s">
        <v>150</v>
      </c>
      <c r="B16" s="298"/>
      <c r="C16" s="295"/>
      <c r="D16" s="295"/>
      <c r="E16" s="295"/>
      <c r="F16" s="295"/>
      <c r="G16" s="295"/>
      <c r="H16" s="295"/>
      <c r="I16" s="295"/>
      <c r="J16" s="295"/>
    </row>
    <row r="17" spans="1:10" s="10" customFormat="1" ht="23.25" customHeight="1" x14ac:dyDescent="0.2">
      <c r="A17" s="125"/>
      <c r="C17" s="125"/>
      <c r="D17" s="125"/>
      <c r="E17" s="125"/>
      <c r="F17" s="125"/>
    </row>
    <row r="18" spans="1:10" s="10" customFormat="1" ht="69.650000000000006" customHeight="1" x14ac:dyDescent="0.2">
      <c r="A18" s="299" t="s">
        <v>203</v>
      </c>
      <c r="B18" s="299"/>
      <c r="C18" s="299"/>
      <c r="D18" s="299"/>
      <c r="E18" s="299"/>
      <c r="F18" s="299"/>
      <c r="G18" s="299"/>
      <c r="H18" s="299"/>
      <c r="I18" s="299"/>
      <c r="J18" s="299"/>
    </row>
    <row r="19" spans="1:10" s="10" customFormat="1" ht="21.75" customHeight="1" x14ac:dyDescent="0.2">
      <c r="A19" s="149"/>
      <c r="B19" s="149"/>
      <c r="C19" s="149"/>
      <c r="D19" s="149"/>
      <c r="E19" s="149"/>
      <c r="F19" s="149"/>
      <c r="G19" s="149"/>
      <c r="H19" s="149"/>
      <c r="I19" s="149"/>
      <c r="J19" s="149"/>
    </row>
    <row r="20" spans="1:10" s="10" customFormat="1" ht="21.65" customHeight="1" x14ac:dyDescent="0.2">
      <c r="A20" s="300" t="s">
        <v>204</v>
      </c>
      <c r="B20" s="300"/>
      <c r="C20" s="300"/>
      <c r="D20" s="300"/>
      <c r="E20" s="300"/>
      <c r="F20" s="300" t="s">
        <v>205</v>
      </c>
      <c r="G20" s="300"/>
      <c r="H20" s="300"/>
      <c r="I20" s="300"/>
      <c r="J20" s="300"/>
    </row>
    <row r="21" spans="1:10" s="10" customFormat="1" ht="56" customHeight="1" x14ac:dyDescent="0.2">
      <c r="A21" s="155" t="s">
        <v>151</v>
      </c>
      <c r="B21" s="291" t="s">
        <v>206</v>
      </c>
      <c r="C21" s="291"/>
      <c r="D21" s="291"/>
      <c r="E21" s="291"/>
      <c r="F21" s="155" t="s">
        <v>151</v>
      </c>
      <c r="G21" s="291" t="s">
        <v>207</v>
      </c>
      <c r="H21" s="291"/>
      <c r="I21" s="291"/>
      <c r="J21" s="291"/>
    </row>
    <row r="22" spans="1:10" ht="70.25" customHeight="1" x14ac:dyDescent="0.2">
      <c r="A22" s="155" t="s">
        <v>208</v>
      </c>
      <c r="B22" s="291" t="s">
        <v>209</v>
      </c>
      <c r="C22" s="291"/>
      <c r="D22" s="291"/>
      <c r="E22" s="291"/>
      <c r="F22" s="155" t="s">
        <v>208</v>
      </c>
      <c r="G22" s="291" t="s">
        <v>210</v>
      </c>
      <c r="H22" s="291"/>
      <c r="I22" s="291"/>
      <c r="J22" s="291"/>
    </row>
    <row r="23" spans="1:10" ht="98.4" customHeight="1" x14ac:dyDescent="0.2">
      <c r="A23" s="155" t="s">
        <v>211</v>
      </c>
      <c r="B23" s="291" t="s">
        <v>212</v>
      </c>
      <c r="C23" s="291"/>
      <c r="D23" s="291"/>
      <c r="E23" s="291"/>
      <c r="F23" s="155" t="s">
        <v>211</v>
      </c>
      <c r="G23" s="291" t="s">
        <v>213</v>
      </c>
      <c r="H23" s="291"/>
      <c r="I23" s="291"/>
      <c r="J23" s="291"/>
    </row>
    <row r="24" spans="1:10" s="10" customFormat="1" ht="45" customHeight="1" x14ac:dyDescent="0.2">
      <c r="A24" s="155" t="s">
        <v>193</v>
      </c>
      <c r="B24" s="291" t="s">
        <v>214</v>
      </c>
      <c r="C24" s="291"/>
      <c r="D24" s="291"/>
      <c r="E24" s="291"/>
      <c r="F24" s="155" t="s">
        <v>193</v>
      </c>
      <c r="G24" s="291" t="s">
        <v>215</v>
      </c>
      <c r="H24" s="291"/>
      <c r="I24" s="291"/>
      <c r="J24" s="291"/>
    </row>
    <row r="25" spans="1:10" s="10" customFormat="1" ht="88.25" customHeight="1" x14ac:dyDescent="0.2">
      <c r="A25" s="155" t="s">
        <v>216</v>
      </c>
      <c r="B25" s="291" t="s">
        <v>217</v>
      </c>
      <c r="C25" s="291"/>
      <c r="D25" s="291"/>
      <c r="E25" s="291"/>
      <c r="F25" s="155" t="s">
        <v>216</v>
      </c>
      <c r="G25" s="291" t="s">
        <v>218</v>
      </c>
      <c r="H25" s="291"/>
      <c r="I25" s="291"/>
      <c r="J25" s="291"/>
    </row>
    <row r="26" spans="1:10" s="10" customFormat="1" ht="44" customHeight="1" x14ac:dyDescent="0.2">
      <c r="A26" s="155" t="s">
        <v>188</v>
      </c>
      <c r="B26" s="291" t="s">
        <v>219</v>
      </c>
      <c r="C26" s="291"/>
      <c r="D26" s="291"/>
      <c r="E26" s="291"/>
      <c r="F26" s="155" t="s">
        <v>188</v>
      </c>
      <c r="G26" s="291" t="s">
        <v>220</v>
      </c>
      <c r="H26" s="291"/>
      <c r="I26" s="291"/>
      <c r="J26" s="291"/>
    </row>
    <row r="27" spans="1:10" s="10" customFormat="1" ht="16.5" customHeight="1" x14ac:dyDescent="0.2">
      <c r="B27" s="156"/>
      <c r="C27" s="156"/>
      <c r="D27" s="156"/>
      <c r="E27" s="156"/>
      <c r="F27" s="156"/>
      <c r="G27" s="156"/>
      <c r="H27" s="156"/>
      <c r="I27" s="156"/>
      <c r="J27" s="156"/>
    </row>
    <row r="28" spans="1:10" s="18" customFormat="1" ht="15.65" customHeight="1" x14ac:dyDescent="0.2">
      <c r="A28" s="292" t="s">
        <v>221</v>
      </c>
      <c r="B28" s="292"/>
      <c r="C28" s="292"/>
      <c r="D28" s="292"/>
      <c r="E28" s="292"/>
      <c r="F28" s="292"/>
      <c r="G28" s="292"/>
      <c r="H28" s="292"/>
      <c r="I28" s="292"/>
      <c r="J28" s="292"/>
    </row>
    <row r="29" spans="1:10" s="18" customFormat="1" ht="29" customHeight="1" x14ac:dyDescent="0.2">
      <c r="A29" s="293" t="s">
        <v>222</v>
      </c>
      <c r="B29" s="293"/>
      <c r="C29" s="293"/>
      <c r="D29" s="293"/>
      <c r="E29" s="293"/>
      <c r="F29" s="293"/>
      <c r="G29" s="293"/>
      <c r="H29" s="293"/>
      <c r="I29" s="293"/>
      <c r="J29" s="293"/>
    </row>
    <row r="30" spans="1:10" s="57" customFormat="1" ht="33" customHeight="1" x14ac:dyDescent="0.2">
      <c r="A30" s="272" t="s">
        <v>133</v>
      </c>
      <c r="B30" s="273"/>
      <c r="C30" s="131" t="s">
        <v>152</v>
      </c>
      <c r="D30" s="274" t="s">
        <v>194</v>
      </c>
      <c r="E30" s="275"/>
      <c r="F30" s="276"/>
      <c r="G30" s="277" t="s">
        <v>223</v>
      </c>
      <c r="H30" s="277"/>
      <c r="I30" s="277" t="s">
        <v>134</v>
      </c>
      <c r="J30" s="277"/>
    </row>
    <row r="31" spans="1:10" s="57" customFormat="1" ht="22.5" customHeight="1" x14ac:dyDescent="0.2">
      <c r="A31" s="278"/>
      <c r="B31" s="279"/>
      <c r="C31" s="261"/>
      <c r="D31" s="282"/>
      <c r="E31" s="282"/>
      <c r="F31" s="283"/>
      <c r="G31" s="284"/>
      <c r="H31" s="284"/>
      <c r="I31" s="285" t="s">
        <v>144</v>
      </c>
      <c r="J31" s="286"/>
    </row>
    <row r="32" spans="1:10" s="57" customFormat="1" ht="22.5" customHeight="1" x14ac:dyDescent="0.2">
      <c r="A32" s="280"/>
      <c r="B32" s="281"/>
      <c r="C32" s="262"/>
      <c r="D32" s="287"/>
      <c r="E32" s="287"/>
      <c r="F32" s="288"/>
      <c r="G32" s="284"/>
      <c r="H32" s="284"/>
      <c r="I32" s="289" t="s">
        <v>200</v>
      </c>
      <c r="J32" s="290"/>
    </row>
    <row r="33" spans="1:10" s="57" customFormat="1" ht="22.5" customHeight="1" x14ac:dyDescent="0.2">
      <c r="A33" s="278"/>
      <c r="B33" s="279"/>
      <c r="C33" s="261"/>
      <c r="D33" s="282"/>
      <c r="E33" s="282"/>
      <c r="F33" s="283"/>
      <c r="G33" s="284"/>
      <c r="H33" s="284"/>
      <c r="I33" s="285" t="s">
        <v>199</v>
      </c>
      <c r="J33" s="286"/>
    </row>
    <row r="34" spans="1:10" s="57" customFormat="1" ht="22.5" customHeight="1" x14ac:dyDescent="0.2">
      <c r="A34" s="280"/>
      <c r="B34" s="281"/>
      <c r="C34" s="262"/>
      <c r="D34" s="287"/>
      <c r="E34" s="287"/>
      <c r="F34" s="288"/>
      <c r="G34" s="284"/>
      <c r="H34" s="284"/>
      <c r="I34" s="289" t="s">
        <v>135</v>
      </c>
      <c r="J34" s="290"/>
    </row>
    <row r="35" spans="1:10" s="57" customFormat="1" ht="22.5" customHeight="1" x14ac:dyDescent="0.2">
      <c r="A35" s="278"/>
      <c r="B35" s="279"/>
      <c r="C35" s="261"/>
      <c r="D35" s="282"/>
      <c r="E35" s="282"/>
      <c r="F35" s="283"/>
      <c r="G35" s="284"/>
      <c r="H35" s="284"/>
      <c r="I35" s="285" t="s">
        <v>144</v>
      </c>
      <c r="J35" s="286"/>
    </row>
    <row r="36" spans="1:10" s="57" customFormat="1" ht="22.5" customHeight="1" x14ac:dyDescent="0.2">
      <c r="A36" s="280"/>
      <c r="B36" s="281"/>
      <c r="C36" s="262"/>
      <c r="D36" s="287"/>
      <c r="E36" s="287"/>
      <c r="F36" s="288"/>
      <c r="G36" s="284"/>
      <c r="H36" s="284"/>
      <c r="I36" s="289" t="s">
        <v>200</v>
      </c>
      <c r="J36" s="290"/>
    </row>
    <row r="37" spans="1:10" s="57" customFormat="1" ht="23.25" customHeight="1" x14ac:dyDescent="0.2">
      <c r="A37" s="126" t="s">
        <v>153</v>
      </c>
      <c r="B37" s="127"/>
      <c r="C37" s="128"/>
      <c r="D37" s="128"/>
      <c r="E37" s="128"/>
      <c r="F37" s="128"/>
      <c r="G37" s="126"/>
      <c r="H37" s="126"/>
      <c r="I37" s="126"/>
      <c r="J37" s="126"/>
    </row>
    <row r="38" spans="1:10" s="57" customFormat="1" ht="23.25" customHeight="1" x14ac:dyDescent="0.2">
      <c r="A38" s="126" t="s">
        <v>224</v>
      </c>
      <c r="B38" s="127"/>
      <c r="C38" s="128"/>
      <c r="D38" s="128"/>
      <c r="E38" s="128"/>
      <c r="F38" s="128"/>
      <c r="G38" s="126"/>
      <c r="H38" s="126"/>
      <c r="I38" s="126"/>
      <c r="J38" s="126"/>
    </row>
    <row r="39" spans="1:10" ht="21.75" customHeight="1" x14ac:dyDescent="0.2">
      <c r="A39" s="132" t="s">
        <v>225</v>
      </c>
      <c r="B39" s="133"/>
      <c r="C39" s="133"/>
      <c r="D39" s="133"/>
      <c r="E39" s="133"/>
      <c r="F39" s="133"/>
      <c r="G39" s="133"/>
      <c r="H39" s="133"/>
      <c r="I39" s="133"/>
      <c r="J39" s="133"/>
    </row>
    <row r="40" spans="1:10" ht="21.75" customHeight="1" x14ac:dyDescent="0.2">
      <c r="A40" s="132"/>
      <c r="B40" s="133"/>
      <c r="C40" s="133"/>
      <c r="D40" s="133"/>
      <c r="E40" s="133"/>
      <c r="F40" s="133"/>
      <c r="G40" s="133"/>
      <c r="H40" s="133"/>
      <c r="I40" s="133"/>
      <c r="J40" s="133" t="s">
        <v>154</v>
      </c>
    </row>
    <row r="41" spans="1:10" s="57" customFormat="1" ht="33" customHeight="1" x14ac:dyDescent="0.2">
      <c r="A41" s="272" t="s">
        <v>133</v>
      </c>
      <c r="B41" s="273"/>
      <c r="C41" s="131" t="s">
        <v>152</v>
      </c>
      <c r="D41" s="274" t="s">
        <v>226</v>
      </c>
      <c r="E41" s="275"/>
      <c r="F41" s="276"/>
      <c r="G41" s="277" t="s">
        <v>223</v>
      </c>
      <c r="H41" s="277"/>
      <c r="I41" s="277" t="s">
        <v>134</v>
      </c>
      <c r="J41" s="277"/>
    </row>
    <row r="42" spans="1:10" s="57" customFormat="1" ht="22.5" customHeight="1" x14ac:dyDescent="0.2">
      <c r="A42" s="257"/>
      <c r="B42" s="258"/>
      <c r="C42" s="261"/>
      <c r="D42" s="263"/>
      <c r="E42" s="263"/>
      <c r="F42" s="264"/>
      <c r="G42" s="265"/>
      <c r="H42" s="265"/>
      <c r="I42" s="266" t="s">
        <v>199</v>
      </c>
      <c r="J42" s="267"/>
    </row>
    <row r="43" spans="1:10" s="57" customFormat="1" ht="22.5" customHeight="1" x14ac:dyDescent="0.2">
      <c r="A43" s="259"/>
      <c r="B43" s="260"/>
      <c r="C43" s="262"/>
      <c r="D43" s="268"/>
      <c r="E43" s="268"/>
      <c r="F43" s="269"/>
      <c r="G43" s="265"/>
      <c r="H43" s="265"/>
      <c r="I43" s="270" t="s">
        <v>227</v>
      </c>
      <c r="J43" s="271"/>
    </row>
    <row r="44" spans="1:10" s="57" customFormat="1" ht="22.5" customHeight="1" x14ac:dyDescent="0.2">
      <c r="A44" s="257"/>
      <c r="B44" s="258"/>
      <c r="C44" s="261"/>
      <c r="D44" s="263"/>
      <c r="E44" s="263"/>
      <c r="F44" s="264"/>
      <c r="G44" s="265"/>
      <c r="H44" s="265"/>
      <c r="I44" s="266" t="s">
        <v>199</v>
      </c>
      <c r="J44" s="267"/>
    </row>
    <row r="45" spans="1:10" s="57" customFormat="1" ht="22.5" customHeight="1" x14ac:dyDescent="0.2">
      <c r="A45" s="259"/>
      <c r="B45" s="260"/>
      <c r="C45" s="262"/>
      <c r="D45" s="268"/>
      <c r="E45" s="268"/>
      <c r="F45" s="269"/>
      <c r="G45" s="265"/>
      <c r="H45" s="265"/>
      <c r="I45" s="270" t="s">
        <v>200</v>
      </c>
      <c r="J45" s="271"/>
    </row>
    <row r="46" spans="1:10" s="57" customFormat="1" ht="22.5" customHeight="1" x14ac:dyDescent="0.2">
      <c r="A46" s="257"/>
      <c r="B46" s="258"/>
      <c r="C46" s="261"/>
      <c r="D46" s="263"/>
      <c r="E46" s="263"/>
      <c r="F46" s="264"/>
      <c r="G46" s="265"/>
      <c r="H46" s="265"/>
      <c r="I46" s="266" t="s">
        <v>199</v>
      </c>
      <c r="J46" s="267"/>
    </row>
    <row r="47" spans="1:10" s="57" customFormat="1" ht="22.5" customHeight="1" x14ac:dyDescent="0.2">
      <c r="A47" s="259"/>
      <c r="B47" s="260"/>
      <c r="C47" s="262"/>
      <c r="D47" s="268"/>
      <c r="E47" s="268"/>
      <c r="F47" s="269"/>
      <c r="G47" s="265"/>
      <c r="H47" s="265"/>
      <c r="I47" s="270" t="s">
        <v>200</v>
      </c>
      <c r="J47" s="271"/>
    </row>
    <row r="48" spans="1:10" s="57" customFormat="1" ht="22.5" customHeight="1" x14ac:dyDescent="0.2">
      <c r="A48" s="257"/>
      <c r="B48" s="258"/>
      <c r="C48" s="261"/>
      <c r="D48" s="263"/>
      <c r="E48" s="263"/>
      <c r="F48" s="264"/>
      <c r="G48" s="265"/>
      <c r="H48" s="265"/>
      <c r="I48" s="266" t="s">
        <v>199</v>
      </c>
      <c r="J48" s="267"/>
    </row>
    <row r="49" spans="1:10" s="57" customFormat="1" ht="22.5" customHeight="1" x14ac:dyDescent="0.2">
      <c r="A49" s="259"/>
      <c r="B49" s="260"/>
      <c r="C49" s="262"/>
      <c r="D49" s="268"/>
      <c r="E49" s="268"/>
      <c r="F49" s="269"/>
      <c r="G49" s="265"/>
      <c r="H49" s="265"/>
      <c r="I49" s="270" t="s">
        <v>200</v>
      </c>
      <c r="J49" s="271"/>
    </row>
    <row r="52" spans="1:10" hidden="1" x14ac:dyDescent="0.2">
      <c r="A52" s="1" t="s">
        <v>155</v>
      </c>
    </row>
    <row r="53" spans="1:10" hidden="1" x14ac:dyDescent="0.2">
      <c r="A53" s="1" t="s">
        <v>228</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400-000000000000}">
      <formula1>$A$45:$A$47</formula1>
    </dataValidation>
    <dataValidation type="list" allowBlank="1" showInputMessage="1" showErrorMessage="1" sqref="C31:C36" xr:uid="{00000000-0002-0000-04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164</v>
      </c>
      <c r="G1" s="4"/>
    </row>
    <row r="2" spans="1:7" x14ac:dyDescent="0.2">
      <c r="A2" s="55"/>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76"/>
      <c r="G5" s="23" t="s">
        <v>71</v>
      </c>
    </row>
    <row r="6" spans="1:7" ht="18" customHeight="1" x14ac:dyDescent="0.2"/>
    <row r="7" spans="1:7" ht="33" customHeight="1" x14ac:dyDescent="0.2">
      <c r="B7" s="14" t="s">
        <v>129</v>
      </c>
      <c r="C7" s="59"/>
    </row>
    <row r="8" spans="1:7" ht="18" customHeight="1" x14ac:dyDescent="0.2">
      <c r="A8" s="4"/>
      <c r="B8" s="6"/>
      <c r="C8" s="4"/>
    </row>
    <row r="9" spans="1:7" ht="30" customHeight="1" x14ac:dyDescent="0.2">
      <c r="A9" s="4"/>
      <c r="B9" s="6"/>
      <c r="C9" s="4"/>
    </row>
    <row r="10" spans="1:7" ht="24.9" customHeight="1" x14ac:dyDescent="0.2">
      <c r="E10" s="7" t="s">
        <v>5</v>
      </c>
      <c r="F10" s="306"/>
      <c r="G10" s="306"/>
    </row>
    <row r="11" spans="1:7" ht="24.9" customHeight="1" x14ac:dyDescent="0.2">
      <c r="E11" s="7" t="s">
        <v>24</v>
      </c>
      <c r="F11" s="307"/>
      <c r="G11" s="307"/>
    </row>
    <row r="12" spans="1:7" ht="24.9" customHeight="1" x14ac:dyDescent="0.2">
      <c r="E12" s="7" t="s">
        <v>72</v>
      </c>
      <c r="F12" s="307"/>
      <c r="G12" s="307"/>
    </row>
    <row r="13" spans="1:7" ht="9.9" customHeight="1" x14ac:dyDescent="0.2">
      <c r="E13" s="5"/>
      <c r="F13" s="5"/>
      <c r="G13" s="77" t="s">
        <v>186</v>
      </c>
    </row>
    <row r="14" spans="1:7" ht="49.5" customHeight="1" x14ac:dyDescent="0.2">
      <c r="E14" s="8"/>
      <c r="F14" s="8"/>
      <c r="G14" s="9"/>
    </row>
    <row r="15" spans="1:7" s="10" customFormat="1" ht="197.25" customHeight="1" x14ac:dyDescent="0.2">
      <c r="A15" s="305" t="s">
        <v>182</v>
      </c>
      <c r="B15" s="157"/>
      <c r="C15" s="157"/>
      <c r="D15" s="157"/>
      <c r="E15" s="157"/>
      <c r="F15" s="157"/>
      <c r="G15" s="157"/>
    </row>
    <row r="16" spans="1:7" ht="24.9" customHeight="1" x14ac:dyDescent="0.2">
      <c r="A16" s="79"/>
      <c r="B16" s="78"/>
      <c r="C16" s="78"/>
      <c r="D16" s="78"/>
      <c r="E16" s="78"/>
      <c r="F16" s="78"/>
      <c r="G16" s="78"/>
    </row>
    <row r="17" spans="2:7" s="57" customFormat="1" ht="50.15" customHeight="1" x14ac:dyDescent="0.2">
      <c r="B17" s="80" t="s">
        <v>73</v>
      </c>
      <c r="C17" s="244" t="str">
        <f>'1（電子）'!A4</f>
        <v>円形管埋設工事（流関８－２３）</v>
      </c>
      <c r="D17" s="245"/>
      <c r="E17" s="245"/>
      <c r="F17" s="245"/>
      <c r="G17" s="246"/>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62</v>
      </c>
    </row>
    <row r="2" spans="1:6" x14ac:dyDescent="0.2">
      <c r="A2" s="55"/>
    </row>
    <row r="3" spans="1:6" ht="30" customHeight="1" x14ac:dyDescent="0.2">
      <c r="A3" s="2" t="s">
        <v>38</v>
      </c>
      <c r="B3" s="3"/>
      <c r="C3" s="3"/>
      <c r="D3" s="3"/>
      <c r="E3" s="3"/>
      <c r="F3" s="3"/>
    </row>
    <row r="4" spans="1:6" ht="18" customHeight="1" x14ac:dyDescent="0.2">
      <c r="A4" s="2"/>
      <c r="B4" s="3"/>
      <c r="C4" s="3"/>
      <c r="D4" s="3"/>
      <c r="E4" s="3"/>
      <c r="F4" s="3"/>
    </row>
    <row r="5" spans="1:6" ht="18" customHeight="1" x14ac:dyDescent="0.2">
      <c r="F5" s="23" t="s">
        <v>57</v>
      </c>
    </row>
    <row r="6" spans="1:6" ht="18" customHeight="1" x14ac:dyDescent="0.2"/>
    <row r="7" spans="1:6" ht="18" customHeight="1" x14ac:dyDescent="0.2">
      <c r="B7" s="14" t="s">
        <v>129</v>
      </c>
      <c r="C7" s="6"/>
    </row>
    <row r="8" spans="1:6" ht="18" customHeight="1" x14ac:dyDescent="0.2">
      <c r="A8" s="4"/>
      <c r="B8" s="4"/>
    </row>
    <row r="9" spans="1:6" ht="30" customHeight="1" x14ac:dyDescent="0.2">
      <c r="A9" s="4"/>
      <c r="B9" s="6"/>
      <c r="C9" s="4"/>
    </row>
    <row r="10" spans="1:6" ht="24.9" customHeight="1" x14ac:dyDescent="0.2">
      <c r="E10" s="7" t="s">
        <v>1</v>
      </c>
      <c r="F10" s="134"/>
    </row>
    <row r="11" spans="1:6" ht="24.9" customHeight="1" x14ac:dyDescent="0.2">
      <c r="E11" s="7" t="s">
        <v>2</v>
      </c>
      <c r="F11" s="135"/>
    </row>
    <row r="12" spans="1:6" ht="24.9" customHeight="1" x14ac:dyDescent="0.2">
      <c r="E12" s="7" t="s">
        <v>31</v>
      </c>
      <c r="F12" s="135"/>
    </row>
    <row r="13" spans="1:6" ht="9.9" customHeight="1" x14ac:dyDescent="0.2">
      <c r="E13" s="5"/>
    </row>
    <row r="14" spans="1:6" ht="20.149999999999999" customHeight="1" x14ac:dyDescent="0.2">
      <c r="E14" s="19" t="s">
        <v>32</v>
      </c>
      <c r="F14" s="136"/>
    </row>
    <row r="15" spans="1:6" ht="20.149999999999999" customHeight="1" x14ac:dyDescent="0.2">
      <c r="E15" s="19" t="s">
        <v>0</v>
      </c>
      <c r="F15" s="137"/>
    </row>
    <row r="16" spans="1:6" ht="20.149999999999999" customHeight="1" x14ac:dyDescent="0.2">
      <c r="E16" s="19" t="s">
        <v>33</v>
      </c>
      <c r="F16" s="137"/>
    </row>
    <row r="17" spans="1:6" ht="9.9" customHeight="1" x14ac:dyDescent="0.2">
      <c r="E17" s="8"/>
      <c r="F17" s="9"/>
    </row>
    <row r="18" spans="1:6" s="57" customFormat="1" ht="30" customHeight="1" x14ac:dyDescent="0.2">
      <c r="B18" s="64" t="s">
        <v>34</v>
      </c>
      <c r="C18" s="308" t="str">
        <f>'1（電子）'!A4</f>
        <v>円形管埋設工事（流関８－２３）</v>
      </c>
      <c r="D18" s="308"/>
      <c r="E18" s="308"/>
      <c r="F18" s="308"/>
    </row>
    <row r="19" spans="1:6" ht="18" customHeight="1" thickBot="1" x14ac:dyDescent="0.25"/>
    <row r="20" spans="1:6" ht="30" customHeight="1" x14ac:dyDescent="0.2">
      <c r="A20" s="316" t="s">
        <v>35</v>
      </c>
      <c r="B20" s="319"/>
      <c r="C20" s="320"/>
      <c r="D20" s="320"/>
      <c r="E20" s="320"/>
      <c r="F20" s="321"/>
    </row>
    <row r="21" spans="1:6" ht="30" customHeight="1" x14ac:dyDescent="0.2">
      <c r="A21" s="317"/>
      <c r="B21" s="309"/>
      <c r="C21" s="310"/>
      <c r="D21" s="310"/>
      <c r="E21" s="310"/>
      <c r="F21" s="311"/>
    </row>
    <row r="22" spans="1:6" ht="30" customHeight="1" x14ac:dyDescent="0.2">
      <c r="A22" s="317"/>
      <c r="B22" s="309"/>
      <c r="C22" s="310"/>
      <c r="D22" s="310"/>
      <c r="E22" s="310"/>
      <c r="F22" s="311"/>
    </row>
    <row r="23" spans="1:6" ht="30" customHeight="1" x14ac:dyDescent="0.2">
      <c r="A23" s="317"/>
      <c r="B23" s="309"/>
      <c r="C23" s="310"/>
      <c r="D23" s="310"/>
      <c r="E23" s="310"/>
      <c r="F23" s="311"/>
    </row>
    <row r="24" spans="1:6" ht="30" customHeight="1" x14ac:dyDescent="0.2">
      <c r="A24" s="317"/>
      <c r="B24" s="309"/>
      <c r="C24" s="310"/>
      <c r="D24" s="310"/>
      <c r="E24" s="310"/>
      <c r="F24" s="311"/>
    </row>
    <row r="25" spans="1:6" ht="30" customHeight="1" x14ac:dyDescent="0.2">
      <c r="A25" s="317"/>
      <c r="B25" s="322"/>
      <c r="C25" s="323"/>
      <c r="D25" s="323"/>
      <c r="E25" s="323"/>
      <c r="F25" s="324"/>
    </row>
    <row r="26" spans="1:6" ht="30" customHeight="1" x14ac:dyDescent="0.2">
      <c r="A26" s="317"/>
      <c r="B26" s="309"/>
      <c r="C26" s="310"/>
      <c r="D26" s="310"/>
      <c r="E26" s="310"/>
      <c r="F26" s="311"/>
    </row>
    <row r="27" spans="1:6" ht="30" customHeight="1" x14ac:dyDescent="0.2">
      <c r="A27" s="317"/>
      <c r="B27" s="309"/>
      <c r="C27" s="310"/>
      <c r="D27" s="310"/>
      <c r="E27" s="310"/>
      <c r="F27" s="311"/>
    </row>
    <row r="28" spans="1:6" ht="30" customHeight="1" x14ac:dyDescent="0.2">
      <c r="A28" s="317"/>
      <c r="B28" s="309"/>
      <c r="C28" s="310"/>
      <c r="D28" s="310"/>
      <c r="E28" s="310"/>
      <c r="F28" s="311"/>
    </row>
    <row r="29" spans="1:6" ht="30" customHeight="1" thickBot="1" x14ac:dyDescent="0.25">
      <c r="A29" s="318"/>
      <c r="B29" s="313"/>
      <c r="C29" s="314"/>
      <c r="D29" s="314"/>
      <c r="E29" s="314"/>
      <c r="F29" s="315"/>
    </row>
    <row r="30" spans="1:6" x14ac:dyDescent="0.2">
      <c r="A30" s="1" t="s">
        <v>178</v>
      </c>
    </row>
    <row r="32" spans="1:6" x14ac:dyDescent="0.2">
      <c r="B32" s="312" t="s">
        <v>179</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180</v>
      </c>
    </row>
    <row r="58" spans="2:6" ht="14.25" hidden="1" customHeight="1" x14ac:dyDescent="0.2">
      <c r="B58" s="1" t="s">
        <v>39</v>
      </c>
    </row>
    <row r="59" spans="2:6" ht="14.25" hidden="1" customHeight="1" x14ac:dyDescent="0.2">
      <c r="B59" s="1" t="s">
        <v>40</v>
      </c>
    </row>
    <row r="60" spans="2:6" ht="14.25" hidden="1" customHeight="1" x14ac:dyDescent="0.2">
      <c r="B60" s="1" t="s">
        <v>41</v>
      </c>
    </row>
    <row r="61" spans="2:6" ht="14.25" hidden="1" customHeight="1" x14ac:dyDescent="0.2">
      <c r="B61" s="1" t="s">
        <v>42</v>
      </c>
    </row>
    <row r="62" spans="2:6" ht="14.25" hidden="1" customHeight="1" x14ac:dyDescent="0.2">
      <c r="B62" s="1" t="s">
        <v>43</v>
      </c>
    </row>
    <row r="63" spans="2:6" ht="14.25" hidden="1" customHeight="1" x14ac:dyDescent="0.2">
      <c r="B63" s="1" t="s">
        <v>64</v>
      </c>
    </row>
    <row r="64" spans="2:6" ht="14.25" hidden="1" customHeight="1" x14ac:dyDescent="0.2">
      <c r="B64" s="1" t="s">
        <v>65</v>
      </c>
    </row>
    <row r="65" spans="2:2" ht="14.25" hidden="1" customHeight="1" x14ac:dyDescent="0.2">
      <c r="B65" s="1" t="s">
        <v>44</v>
      </c>
    </row>
    <row r="66" spans="2:2" ht="14.25" hidden="1" customHeight="1" x14ac:dyDescent="0.2">
      <c r="B66" s="1" t="s">
        <v>45</v>
      </c>
    </row>
    <row r="67" spans="2:2" ht="14.25" hidden="1" customHeight="1" x14ac:dyDescent="0.2">
      <c r="B67" s="1" t="s">
        <v>66</v>
      </c>
    </row>
    <row r="68" spans="2:2" ht="14.25" hidden="1" customHeight="1" x14ac:dyDescent="0.2">
      <c r="B68" s="1" t="s">
        <v>46</v>
      </c>
    </row>
    <row r="69" spans="2:2" ht="14.25" hidden="1" customHeight="1" x14ac:dyDescent="0.2">
      <c r="B69" s="1" t="s">
        <v>47</v>
      </c>
    </row>
    <row r="70" spans="2:2" ht="14.25" hidden="1" customHeight="1" x14ac:dyDescent="0.2">
      <c r="B70" s="1" t="s">
        <v>48</v>
      </c>
    </row>
    <row r="71" spans="2:2" ht="14.25" hidden="1" customHeight="1" x14ac:dyDescent="0.2">
      <c r="B71" s="1" t="s">
        <v>49</v>
      </c>
    </row>
    <row r="72" spans="2:2" ht="14.25" hidden="1" customHeight="1" x14ac:dyDescent="0.2">
      <c r="B72" s="1" t="s">
        <v>50</v>
      </c>
    </row>
    <row r="73" spans="2:2" ht="14.25" hidden="1" customHeight="1" x14ac:dyDescent="0.2">
      <c r="B73" s="1" t="s">
        <v>51</v>
      </c>
    </row>
    <row r="74" spans="2:2" ht="14.25" hidden="1" customHeight="1" x14ac:dyDescent="0.2">
      <c r="B74" s="1" t="s">
        <v>52</v>
      </c>
    </row>
    <row r="75" spans="2:2" ht="14.25" hidden="1" customHeight="1" x14ac:dyDescent="0.2">
      <c r="B75" s="1" t="s">
        <v>53</v>
      </c>
    </row>
    <row r="76" spans="2:2" ht="14.25" hidden="1" customHeight="1" x14ac:dyDescent="0.2">
      <c r="B76" s="1" t="s">
        <v>54</v>
      </c>
    </row>
    <row r="77" spans="2:2" ht="14.25" hidden="1" customHeight="1" x14ac:dyDescent="0.2">
      <c r="B77" s="1" t="s">
        <v>67</v>
      </c>
    </row>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77</v>
      </c>
      <c r="E1" s="325"/>
      <c r="F1" s="326"/>
      <c r="G1" s="326"/>
      <c r="H1" s="326"/>
      <c r="I1" s="326"/>
    </row>
    <row r="2" spans="1:9" x14ac:dyDescent="0.2">
      <c r="A2" s="20" t="s">
        <v>165</v>
      </c>
    </row>
    <row r="3" spans="1:9" x14ac:dyDescent="0.2">
      <c r="A3" s="84" t="s">
        <v>235</v>
      </c>
    </row>
    <row r="4" spans="1:9" x14ac:dyDescent="0.2">
      <c r="A4" s="20" t="s">
        <v>106</v>
      </c>
    </row>
    <row r="5" spans="1:9" x14ac:dyDescent="0.2">
      <c r="A5" s="84" t="s">
        <v>183</v>
      </c>
    </row>
    <row r="6" spans="1:9" x14ac:dyDescent="0.2">
      <c r="A6" s="84" t="s">
        <v>235</v>
      </c>
    </row>
    <row r="7" spans="1:9" ht="41.4" customHeight="1" x14ac:dyDescent="0.2">
      <c r="A7" s="327" t="s">
        <v>230</v>
      </c>
      <c r="B7" s="327"/>
      <c r="C7" s="327"/>
      <c r="D7" s="327"/>
      <c r="E7" s="327"/>
      <c r="F7" s="327"/>
      <c r="G7" s="327"/>
      <c r="H7" s="327"/>
      <c r="I7" s="327"/>
    </row>
    <row r="8" spans="1:9" x14ac:dyDescent="0.2">
      <c r="A8" s="65" t="s">
        <v>181</v>
      </c>
    </row>
    <row r="9" spans="1:9" x14ac:dyDescent="0.2">
      <c r="A9" s="24"/>
      <c r="B9" s="25"/>
      <c r="C9" s="25"/>
      <c r="D9" s="25"/>
      <c r="E9" s="25"/>
      <c r="F9" s="25"/>
      <c r="G9" s="25"/>
      <c r="H9" s="25"/>
      <c r="I9" s="30"/>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328" t="s">
        <v>233</v>
      </c>
      <c r="C13" s="328"/>
      <c r="D13" s="328"/>
      <c r="E13" s="328"/>
      <c r="F13" s="328"/>
      <c r="G13" s="328"/>
      <c r="H13" s="27"/>
      <c r="I13" s="31"/>
    </row>
    <row r="14" spans="1:9" x14ac:dyDescent="0.2">
      <c r="A14" s="26"/>
      <c r="B14" s="328"/>
      <c r="C14" s="328"/>
      <c r="D14" s="328"/>
      <c r="E14" s="328"/>
      <c r="F14" s="328"/>
      <c r="G14" s="328"/>
      <c r="H14" s="27"/>
      <c r="I14" s="31"/>
    </row>
    <row r="15" spans="1:9" x14ac:dyDescent="0.2">
      <c r="A15" s="26"/>
      <c r="B15" s="328"/>
      <c r="C15" s="328"/>
      <c r="D15" s="328"/>
      <c r="E15" s="328"/>
      <c r="F15" s="328"/>
      <c r="G15" s="328"/>
      <c r="H15" s="27"/>
      <c r="I15" s="31"/>
    </row>
    <row r="16" spans="1:9" x14ac:dyDescent="0.2">
      <c r="A16" s="26"/>
      <c r="B16" s="328"/>
      <c r="C16" s="328"/>
      <c r="D16" s="328"/>
      <c r="E16" s="328"/>
      <c r="F16" s="328"/>
      <c r="G16" s="328"/>
      <c r="H16" s="27"/>
      <c r="I16" s="31"/>
    </row>
    <row r="17" spans="1:9" x14ac:dyDescent="0.2">
      <c r="A17" s="26"/>
      <c r="B17" s="328"/>
      <c r="C17" s="328"/>
      <c r="D17" s="328"/>
      <c r="E17" s="328"/>
      <c r="F17" s="328"/>
      <c r="G17" s="328"/>
      <c r="H17" s="27"/>
      <c r="I17" s="31"/>
    </row>
    <row r="18" spans="1:9" x14ac:dyDescent="0.2">
      <c r="A18" s="26"/>
      <c r="B18" s="328"/>
      <c r="C18" s="328"/>
      <c r="D18" s="328"/>
      <c r="E18" s="328"/>
      <c r="F18" s="328"/>
      <c r="G18" s="328"/>
      <c r="H18" s="27"/>
      <c r="I18" s="31"/>
    </row>
    <row r="19" spans="1:9" x14ac:dyDescent="0.2">
      <c r="A19" s="26"/>
      <c r="B19" s="328"/>
      <c r="C19" s="328"/>
      <c r="D19" s="328"/>
      <c r="E19" s="328"/>
      <c r="F19" s="328"/>
      <c r="G19" s="328"/>
      <c r="H19" s="27"/>
      <c r="I19" s="31"/>
    </row>
    <row r="20" spans="1:9" x14ac:dyDescent="0.2">
      <c r="A20" s="26"/>
      <c r="B20" s="328"/>
      <c r="C20" s="328"/>
      <c r="D20" s="328"/>
      <c r="E20" s="328"/>
      <c r="F20" s="328"/>
      <c r="G20" s="328"/>
      <c r="H20" s="27"/>
      <c r="I20" s="31"/>
    </row>
    <row r="21" spans="1:9" x14ac:dyDescent="0.2">
      <c r="A21" s="26"/>
      <c r="B21" s="329"/>
      <c r="C21" s="329"/>
      <c r="D21" s="329"/>
      <c r="E21" s="329"/>
      <c r="F21" s="329"/>
      <c r="G21" s="329"/>
      <c r="H21" s="27"/>
      <c r="I21" s="31"/>
    </row>
    <row r="22" spans="1:9" x14ac:dyDescent="0.2">
      <c r="A22" s="26"/>
      <c r="B22" s="330" t="s">
        <v>234</v>
      </c>
      <c r="C22" s="330"/>
      <c r="D22" s="330"/>
      <c r="E22" s="330"/>
      <c r="F22" s="330"/>
      <c r="G22" s="330"/>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4">
    <mergeCell ref="E1:I1"/>
    <mergeCell ref="A7:I7"/>
    <mergeCell ref="B13:G21"/>
    <mergeCell ref="B22:G22"/>
  </mergeCells>
  <phoneticPr fontId="2"/>
  <hyperlinks>
    <hyperlink ref="B22" r:id="rId1" xr:uid="{00000000-0004-0000-07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60</v>
      </c>
      <c r="E1" s="325"/>
      <c r="F1" s="326"/>
      <c r="G1" s="326"/>
      <c r="H1" s="326"/>
      <c r="I1" s="326"/>
    </row>
    <row r="2" spans="1:9" x14ac:dyDescent="0.2">
      <c r="A2" s="20" t="s">
        <v>141</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I61"/>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79</v>
      </c>
      <c r="E1" s="325"/>
      <c r="F1" s="326"/>
      <c r="G1" s="326"/>
      <c r="H1" s="326"/>
      <c r="I1" s="326"/>
    </row>
    <row r="2" spans="1:9" x14ac:dyDescent="0.2">
      <c r="A2" s="20" t="s">
        <v>142</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2025-01-29T05:15:06Z</cp:lastPrinted>
  <dcterms:created xsi:type="dcterms:W3CDTF">2004-09-21T12:35:59Z</dcterms:created>
  <dcterms:modified xsi:type="dcterms:W3CDTF">2026-10-01T04:38:03Z</dcterms:modified>
</cp:coreProperties>
</file>