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申請書(様式)\"/>
    </mc:Choice>
  </mc:AlternateContent>
  <xr:revisionPtr revIDLastSave="0" documentId="13_ncr:1_{33D38831-8100-43C8-8C51-021B6BB3D6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使用許可申請書（福山城・福寿会館）" sheetId="4" r:id="rId1"/>
    <sheet name="記入例（福山城）" sheetId="7" r:id="rId2"/>
    <sheet name="記入例（福寿会館）" sheetId="6" r:id="rId3"/>
  </sheets>
  <definedNames>
    <definedName name="_xlnm.Print_Area" localSheetId="1">'記入例（福山城）'!$A$1:$BB$80</definedName>
    <definedName name="_xlnm.Print_Area" localSheetId="2">'記入例（福寿会館）'!$A$1:$BB$80</definedName>
    <definedName name="_xlnm.Print_Area" localSheetId="0">'使用許可申請書（福山城・福寿会館）'!$A$1:$BB$80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6" i="7" l="1"/>
  <c r="AU75" i="7"/>
  <c r="AU74" i="7"/>
  <c r="AU77" i="7" s="1"/>
  <c r="AU70" i="7"/>
  <c r="AU69" i="7"/>
  <c r="AU68" i="7"/>
  <c r="AU67" i="7"/>
  <c r="AU66" i="7"/>
  <c r="AU65" i="7"/>
  <c r="AU64" i="7"/>
  <c r="AU57" i="7"/>
  <c r="AU56" i="7"/>
  <c r="AU52" i="7"/>
  <c r="AU53" i="7" s="1"/>
  <c r="AU59" i="7" l="1"/>
  <c r="AU71" i="7"/>
  <c r="AS79" i="7" s="1"/>
  <c r="AU57" i="6"/>
  <c r="AU56" i="6"/>
  <c r="AU59" i="6" s="1"/>
  <c r="AU52" i="6"/>
  <c r="AU53" i="6" s="1"/>
  <c r="AU76" i="6"/>
  <c r="AU75" i="6"/>
  <c r="AU74" i="6"/>
  <c r="AU77" i="6" s="1"/>
  <c r="AU70" i="6"/>
  <c r="AU69" i="6"/>
  <c r="AU68" i="6"/>
  <c r="AU67" i="6"/>
  <c r="AU66" i="6"/>
  <c r="AU65" i="6"/>
  <c r="AU64" i="6"/>
  <c r="AU71" i="6" l="1"/>
  <c r="AS79" i="6"/>
  <c r="AU75" i="4" l="1"/>
  <c r="AU76" i="4"/>
  <c r="AU74" i="4"/>
  <c r="AU77" i="4" s="1"/>
  <c r="AU65" i="4"/>
  <c r="AU66" i="4"/>
  <c r="AU67" i="4"/>
  <c r="AU68" i="4"/>
  <c r="AU69" i="4"/>
  <c r="AU70" i="4"/>
  <c r="AU64" i="4"/>
  <c r="AU57" i="4"/>
  <c r="AU58" i="4"/>
  <c r="AU56" i="4"/>
  <c r="AU52" i="4"/>
  <c r="AU53" i="4" s="1"/>
  <c r="AU71" i="4" l="1"/>
  <c r="AS79" i="4" s="1"/>
  <c r="AU59" i="4"/>
</calcChain>
</file>

<file path=xl/sharedStrings.xml><?xml version="1.0" encoding="utf-8"?>
<sst xmlns="http://schemas.openxmlformats.org/spreadsheetml/2006/main" count="1005" uniqueCount="167">
  <si>
    <t>受付</t>
    <rPh sb="0" eb="2">
      <t>ウケツケ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</si>
  <si>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</si>
  <si>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ジョ</t>
    </rPh>
    <phoneticPr fontId="1"/>
  </si>
  <si>
    <t xml:space="preserve"> 課員</t>
    <phoneticPr fontId="1"/>
  </si>
  <si>
    <t xml:space="preserve"> 主務</t>
    <phoneticPr fontId="1"/>
  </si>
  <si>
    <t>2018-福文-2555　A4</t>
    <rPh sb="5" eb="6">
      <t>フク</t>
    </rPh>
    <rPh sb="6" eb="7">
      <t>ブン</t>
    </rPh>
    <phoneticPr fontId="1"/>
  </si>
  <si>
    <t>使用日時</t>
    <rPh sb="0" eb="2">
      <t>シヨウ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</si>
  <si>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</si>
  <si>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</si>
  <si>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</si>
  <si>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</si>
  <si>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（</t>
    <phoneticPr fontId="1"/>
  </si>
  <si>
    <t>）</t>
    <phoneticPr fontId="1"/>
  </si>
  <si>
    <t>日間</t>
    <rPh sb="0" eb="1">
      <t>ニチ</t>
    </rPh>
    <rPh sb="1" eb="2">
      <t>カン</t>
    </rPh>
    <phoneticPr fontId="1"/>
  </si>
  <si>
    <t>使用施設</t>
    <rPh sb="0" eb="2">
      <t>シヨウ</t>
    </rPh>
    <rPh sb="2" eb="4">
      <t>シセツ</t>
    </rPh>
    <phoneticPr fontId="1"/>
  </si>
  <si>
    <t>担当者</t>
    <rPh sb="0" eb="3">
      <t>タントウシャ</t>
    </rPh>
    <phoneticPr fontId="1"/>
  </si>
  <si>
    <t>フリガナ</t>
    <phoneticPr fontId="1"/>
  </si>
  <si>
    <t>名  前</t>
    <rPh sb="0" eb="1">
      <t>ナ</t>
    </rPh>
    <rPh sb="3" eb="4">
      <t>マエ</t>
    </rPh>
    <phoneticPr fontId="1"/>
  </si>
  <si>
    <t>※問い合わせ可能な連絡先をご記入ください。</t>
    <phoneticPr fontId="1"/>
  </si>
  <si>
    <t>備考</t>
    <rPh sb="0" eb="2">
      <t>ビコウ</t>
    </rPh>
    <phoneticPr fontId="1"/>
  </si>
  <si>
    <t>携帯電話</t>
    <rPh sb="0" eb="2">
      <t>ケイタイ</t>
    </rPh>
    <rPh sb="2" eb="4">
      <t>デンワ</t>
    </rPh>
    <phoneticPr fontId="1"/>
  </si>
  <si>
    <t>　　　  　－ 　      －</t>
    <phoneticPr fontId="1"/>
  </si>
  <si>
    <t>電　話</t>
    <rPh sb="0" eb="1">
      <t>デン</t>
    </rPh>
    <rPh sb="2" eb="3">
      <t>ハナシ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</si>
  <si>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</si>
  <si>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</si>
  <si>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</si>
  <si>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次長</t>
    <rPh sb="0" eb="2">
      <t>ジチョウ</t>
    </rPh>
    <phoneticPr fontId="1"/>
  </si>
  <si>
    <t>公益財団法人　ふくやま芸術文化財団　様</t>
    <phoneticPr fontId="1"/>
  </si>
  <si>
    <t>福山城（月見櫓・湯殿・福寿会館）　使用許可申請書</t>
    <rPh sb="0" eb="2">
      <t>フクヤマ</t>
    </rPh>
    <rPh sb="2" eb="3">
      <t>ジョウ</t>
    </rPh>
    <rPh sb="4" eb="6">
      <t>ツキミ</t>
    </rPh>
    <rPh sb="6" eb="7">
      <t>ヤグラ</t>
    </rPh>
    <rPh sb="8" eb="10">
      <t>ユドノ</t>
    </rPh>
    <rPh sb="11" eb="13">
      <t>フクジュ</t>
    </rPh>
    <rPh sb="13" eb="15">
      <t>カイカン</t>
    </rPh>
    <rPh sb="17" eb="19">
      <t>シヨウ</t>
    </rPh>
    <rPh sb="19" eb="21">
      <t>キョカ</t>
    </rPh>
    <rPh sb="21" eb="24">
      <t>シンセイショ</t>
    </rPh>
    <phoneticPr fontId="1"/>
  </si>
  <si>
    <t>　□月見櫓　　□湯殿　　□福寿会館</t>
    <phoneticPr fontId="1"/>
  </si>
  <si>
    <t>使用人数</t>
    <rPh sb="0" eb="2">
      <t>シヨウ</t>
    </rPh>
    <rPh sb="2" eb="4">
      <t>ニンズウ</t>
    </rPh>
    <phoneticPr fontId="1"/>
  </si>
  <si>
    <t>飲食</t>
    <rPh sb="0" eb="2">
      <t>インショク</t>
    </rPh>
    <phoneticPr fontId="1"/>
  </si>
  <si>
    <t>人</t>
    <rPh sb="0" eb="1">
      <t>ニン</t>
    </rPh>
    <phoneticPr fontId="1"/>
  </si>
  <si>
    <t xml:space="preserve"> 課長</t>
    <phoneticPr fontId="1"/>
  </si>
  <si>
    <t>福山城博物館</t>
    <rPh sb="0" eb="3">
      <t>フクヤマジョウ</t>
    </rPh>
    <rPh sb="3" eb="6">
      <t>ハクブツカン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</si>
  <si>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</si>
  <si>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</si>
  <si>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14畳</t>
    <phoneticPr fontId="1"/>
  </si>
  <si>
    <t>10畳</t>
    <phoneticPr fontId="1"/>
  </si>
  <si>
    <t xml:space="preserve"> 6畳</t>
    <phoneticPr fontId="1"/>
  </si>
  <si>
    <t xml:space="preserve"> 12畳</t>
    <phoneticPr fontId="1"/>
  </si>
  <si>
    <t>36.24㎡</t>
    <phoneticPr fontId="1"/>
  </si>
  <si>
    <t>61㎡</t>
    <phoneticPr fontId="1"/>
  </si>
  <si>
    <t>回</t>
    <rPh sb="0" eb="1">
      <t>カイ</t>
    </rPh>
    <phoneticPr fontId="1"/>
  </si>
  <si>
    <t>使用料</t>
    <rPh sb="0" eb="2">
      <t>シヨウ</t>
    </rPh>
    <rPh sb="2" eb="3">
      <t>リョウ</t>
    </rPh>
    <phoneticPr fontId="1"/>
  </si>
  <si>
    <t>１３～１７時</t>
    <phoneticPr fontId="1"/>
  </si>
  <si>
    <t>１８～２２時</t>
    <phoneticPr fontId="1"/>
  </si>
  <si>
    <t>使用料</t>
    <rPh sb="0" eb="3">
      <t>シヨウリョウ</t>
    </rPh>
    <phoneticPr fontId="1"/>
  </si>
  <si>
    <t>件</t>
    <rPh sb="0" eb="1">
      <t>ケン</t>
    </rPh>
    <phoneticPr fontId="1"/>
  </si>
  <si>
    <t xml:space="preserve">  ９～１２時</t>
    <phoneticPr fontId="1"/>
  </si>
  <si>
    <t>使用区分</t>
    <rPh sb="0" eb="2">
      <t>シヨウ</t>
    </rPh>
    <rPh sb="2" eb="4">
      <t>クブン</t>
    </rPh>
    <phoneticPr fontId="1"/>
  </si>
  <si>
    <t>本館　大広間</t>
    <rPh sb="0" eb="2">
      <t>ホンカン</t>
    </rPh>
    <phoneticPr fontId="1"/>
  </si>
  <si>
    <t>　　　広間</t>
    <rPh sb="3" eb="5">
      <t>ヒロマ</t>
    </rPh>
    <phoneticPr fontId="1"/>
  </si>
  <si>
    <t>　　　西客間</t>
    <rPh sb="3" eb="4">
      <t>ニシ</t>
    </rPh>
    <phoneticPr fontId="1"/>
  </si>
  <si>
    <t>　　　北客間</t>
    <rPh sb="3" eb="4">
      <t>キタ</t>
    </rPh>
    <phoneticPr fontId="1"/>
  </si>
  <si>
    <t>　　　西茶室</t>
    <phoneticPr fontId="1"/>
  </si>
  <si>
    <t>別館　南茶室</t>
    <rPh sb="0" eb="2">
      <t>ベッカン</t>
    </rPh>
    <phoneticPr fontId="1"/>
  </si>
  <si>
    <t>洋館　多目的室</t>
    <rPh sb="0" eb="2">
      <t>ヨウカン</t>
    </rPh>
    <rPh sb="3" eb="6">
      <t>タモクテキ</t>
    </rPh>
    <rPh sb="6" eb="7">
      <t>シツ</t>
    </rPh>
    <phoneticPr fontId="1"/>
  </si>
  <si>
    <t>21畳</t>
    <phoneticPr fontId="1"/>
  </si>
  <si>
    <t xml:space="preserve">（１）湯殿 </t>
    <phoneticPr fontId="1"/>
  </si>
  <si>
    <t>（２）月見櫓</t>
    <phoneticPr fontId="1"/>
  </si>
  <si>
    <t>時間</t>
    <rPh sb="0" eb="2">
      <t>ジカン</t>
    </rPh>
    <phoneticPr fontId="1"/>
  </si>
  <si>
    <t>金　　額</t>
    <phoneticPr fontId="1"/>
  </si>
  <si>
    <t xml:space="preserve"> １階　和室</t>
    <phoneticPr fontId="1"/>
  </si>
  <si>
    <t xml:space="preserve"> １階　多目的室</t>
    <phoneticPr fontId="1"/>
  </si>
  <si>
    <t>３室（33畳・6畳・4畳）　計 69.66㎡</t>
    <rPh sb="1" eb="2">
      <t>シツ</t>
    </rPh>
    <rPh sb="14" eb="15">
      <t>ケイ</t>
    </rPh>
    <phoneticPr fontId="1"/>
  </si>
  <si>
    <t xml:space="preserve"> ２階　大広間</t>
    <rPh sb="4" eb="7">
      <t>オオヒロマ</t>
    </rPh>
    <phoneticPr fontId="1"/>
  </si>
  <si>
    <t>ア</t>
    <phoneticPr fontId="1"/>
  </si>
  <si>
    <t>小計</t>
    <rPh sb="0" eb="2">
      <t>ショウケイ</t>
    </rPh>
    <phoneticPr fontId="1"/>
  </si>
  <si>
    <t>イ</t>
    <phoneticPr fontId="1"/>
  </si>
  <si>
    <t>ウ</t>
    <phoneticPr fontId="1"/>
  </si>
  <si>
    <t>（４）器具</t>
    <phoneticPr fontId="1"/>
  </si>
  <si>
    <t>（３）福寿会館</t>
    <rPh sb="3" eb="5">
      <t>フクジュ</t>
    </rPh>
    <rPh sb="5" eb="7">
      <t>カイカン</t>
    </rPh>
    <phoneticPr fontId="1"/>
  </si>
  <si>
    <t>器具名</t>
    <rPh sb="0" eb="2">
      <t>キグ</t>
    </rPh>
    <rPh sb="2" eb="3">
      <t>メイ</t>
    </rPh>
    <phoneticPr fontId="1"/>
  </si>
  <si>
    <t>双×</t>
    <rPh sb="0" eb="1">
      <t>ソウ</t>
    </rPh>
    <phoneticPr fontId="1"/>
  </si>
  <si>
    <t>　金びょうぶ</t>
    <phoneticPr fontId="1"/>
  </si>
  <si>
    <t>金びょうぶ</t>
    <phoneticPr fontId="1"/>
  </si>
  <si>
    <t>　ガスストーブ</t>
    <phoneticPr fontId="1"/>
  </si>
  <si>
    <t>ガスストーブ</t>
    <phoneticPr fontId="1"/>
  </si>
  <si>
    <t>毛せん</t>
    <phoneticPr fontId="1"/>
  </si>
  <si>
    <t>62.29㎡</t>
    <phoneticPr fontId="1"/>
  </si>
  <si>
    <t xml:space="preserve"> 8畳　（12.96㎡）</t>
    <phoneticPr fontId="1"/>
  </si>
  <si>
    <t>18畳 （29.16㎡）</t>
    <phoneticPr fontId="1"/>
  </si>
  <si>
    <t>エ</t>
    <phoneticPr fontId="1"/>
  </si>
  <si>
    <t>※湯殿、月見櫓の使用時間が１時間に満たないときは，１時間とみなします。</t>
    <rPh sb="1" eb="3">
      <t>ユドノ</t>
    </rPh>
    <rPh sb="4" eb="6">
      <t>ツキミ</t>
    </rPh>
    <rPh sb="6" eb="7">
      <t>ヤグラ</t>
    </rPh>
    <phoneticPr fontId="1"/>
  </si>
  <si>
    <t>使用料合計（ア＋イ＋ウ＋エ）</t>
    <rPh sb="0" eb="3">
      <t>シヨウリョウ</t>
    </rPh>
    <rPh sb="3" eb="5">
      <t>ゴウケイ</t>
    </rPh>
    <phoneticPr fontId="1"/>
  </si>
  <si>
    <t>金額　※１回（４時間以内）につき</t>
    <phoneticPr fontId="1"/>
  </si>
  <si>
    <t>□　有</t>
    <rPh sb="2" eb="3">
      <t>アリ</t>
    </rPh>
    <phoneticPr fontId="1"/>
  </si>
  <si>
    <t>□　無</t>
    <rPh sb="2" eb="3">
      <t>ナシ</t>
    </rPh>
    <phoneticPr fontId="1"/>
  </si>
  <si>
    <t>□　無</t>
    <phoneticPr fontId="1"/>
  </si>
  <si>
    <t>使　用　時　間</t>
    <rPh sb="0" eb="1">
      <t>シ</t>
    </rPh>
    <rPh sb="2" eb="3">
      <t>ヨウ</t>
    </rPh>
    <rPh sb="4" eb="5">
      <t>トキ</t>
    </rPh>
    <rPh sb="6" eb="7">
      <t>アイダ</t>
    </rPh>
    <phoneticPr fontId="1"/>
  </si>
  <si>
    <t>1時間　1,010円</t>
    <rPh sb="1" eb="3">
      <t>ジカン</t>
    </rPh>
    <rPh sb="9" eb="10">
      <t>エン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</si>
  <si>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</si>
  <si>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</si>
  <si>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1時間　1,500円</t>
    <rPh sb="1" eb="3">
      <t>ジカン</t>
    </rPh>
    <rPh sb="9" eb="10">
      <t>エン</t>
    </rPh>
    <phoneticPr fontId="1"/>
  </si>
  <si>
    <t>：</t>
    <phoneticPr fontId="1"/>
  </si>
  <si>
    <t>□湯殿</t>
    <rPh sb="1" eb="3">
      <t>ユドノ</t>
    </rPh>
    <phoneticPr fontId="1"/>
  </si>
  <si>
    <t>□月見櫓</t>
    <rPh sb="1" eb="3">
      <t>ツキミ</t>
    </rPh>
    <rPh sb="3" eb="4">
      <t>ヤグラ</t>
    </rPh>
    <phoneticPr fontId="1"/>
  </si>
  <si>
    <t>1時間　  380円</t>
    <rPh sb="1" eb="3">
      <t>ジカン</t>
    </rPh>
    <rPh sb="9" eb="10">
      <t>エン</t>
    </rPh>
    <phoneticPr fontId="1"/>
  </si>
  <si>
    <t>1時間　  870円</t>
    <rPh sb="1" eb="3">
      <t>ジカン</t>
    </rPh>
    <rPh sb="9" eb="10">
      <t>エン</t>
    </rPh>
    <phoneticPr fontId="1"/>
  </si>
  <si>
    <t>※使用時間が１時間に満たないときは、１時間とみなします。時間は、準備・片付けを含みます。</t>
    <rPh sb="28" eb="30">
      <t>ジカン</t>
    </rPh>
    <rPh sb="32" eb="34">
      <t>ジュンビ</t>
    </rPh>
    <rPh sb="35" eb="37">
      <t>カタヅ</t>
    </rPh>
    <rPh sb="39" eb="40">
      <t>フク</t>
    </rPh>
    <phoneticPr fontId="1"/>
  </si>
  <si>
    <t>□福寿会館</t>
    <rPh sb="1" eb="3">
      <t>フクジュ</t>
    </rPh>
    <rPh sb="3" eb="5">
      <t>カイカン</t>
    </rPh>
    <phoneticPr fontId="1"/>
  </si>
  <si>
    <t>終了</t>
    <phoneticPr fontId="1"/>
  </si>
  <si>
    <t>開始</t>
    <phoneticPr fontId="1"/>
  </si>
  <si>
    <t>金　額</t>
    <rPh sb="0" eb="1">
      <t>キン</t>
    </rPh>
    <rPh sb="2" eb="3">
      <t>ガク</t>
    </rPh>
    <phoneticPr fontId="1"/>
  </si>
  <si>
    <t>９～１２時</t>
    <phoneticPr fontId="1"/>
  </si>
  <si>
    <t>□器具</t>
    <rPh sb="1" eb="3">
      <t>キグ</t>
    </rPh>
    <phoneticPr fontId="1"/>
  </si>
  <si>
    <t>１回（4時間以内）につき　310円</t>
    <phoneticPr fontId="1"/>
  </si>
  <si>
    <t>１回（4時間以内）につき　360円</t>
    <phoneticPr fontId="1"/>
  </si>
  <si>
    <t>使用回数</t>
    <rPh sb="0" eb="2">
      <t>シヨウ</t>
    </rPh>
    <rPh sb="2" eb="4">
      <t>カイスウ</t>
    </rPh>
    <phoneticPr fontId="1"/>
  </si>
  <si>
    <t>金　額</t>
    <phoneticPr fontId="1"/>
  </si>
  <si>
    <t>使用時間</t>
    <rPh sb="0" eb="2">
      <t>シヨウ</t>
    </rPh>
    <rPh sb="2" eb="4">
      <t>ジカン</t>
    </rPh>
    <phoneticPr fontId="1"/>
  </si>
  <si>
    <t>台</t>
    <rPh sb="0" eb="1">
      <t>ダイ</t>
    </rPh>
    <phoneticPr fontId="1"/>
  </si>
  <si>
    <t>枚</t>
    <rPh sb="0" eb="1">
      <t>マイ</t>
    </rPh>
    <phoneticPr fontId="1"/>
  </si>
  <si>
    <t>使用数</t>
    <rPh sb="0" eb="2">
      <t>シヨウ</t>
    </rPh>
    <rPh sb="2" eb="3">
      <t>カズ</t>
    </rPh>
    <phoneticPr fontId="1"/>
  </si>
  <si>
    <t>１回（4時間以内）につき　510円</t>
    <phoneticPr fontId="1"/>
  </si>
  <si>
    <t>双</t>
    <phoneticPr fontId="1"/>
  </si>
  <si>
    <t>台×</t>
    <rPh sb="0" eb="1">
      <t>ダイ</t>
    </rPh>
    <phoneticPr fontId="1"/>
  </si>
  <si>
    <t>枚×</t>
    <rPh sb="0" eb="1">
      <t>マイ</t>
    </rPh>
    <phoneticPr fontId="1"/>
  </si>
  <si>
    <t>利用者番号</t>
    <rPh sb="0" eb="3">
      <t>リヨウシャ</t>
    </rPh>
    <rPh sb="3" eb="5">
      <t>バンゴウ</t>
    </rPh>
    <phoneticPr fontId="1"/>
  </si>
  <si>
    <t>　　　－      －</t>
    <phoneticPr fontId="1"/>
  </si>
  <si>
    <t>　１階　和室</t>
    <phoneticPr fontId="1"/>
  </si>
  <si>
    <t>　１階　多目的室</t>
    <phoneticPr fontId="1"/>
  </si>
  <si>
    <t>　２階　大広間</t>
    <phoneticPr fontId="1"/>
  </si>
  <si>
    <t>　本館　大広間</t>
    <rPh sb="1" eb="3">
      <t>ホンカン</t>
    </rPh>
    <phoneticPr fontId="1"/>
  </si>
  <si>
    <t>　　　　広間</t>
    <rPh sb="4" eb="6">
      <t>ヒロマ</t>
    </rPh>
    <phoneticPr fontId="1"/>
  </si>
  <si>
    <t>　　　　西客間</t>
    <rPh sb="4" eb="5">
      <t>ニシ</t>
    </rPh>
    <phoneticPr fontId="1"/>
  </si>
  <si>
    <t>　　　　北客間</t>
    <rPh sb="4" eb="5">
      <t>キタ</t>
    </rPh>
    <phoneticPr fontId="1"/>
  </si>
  <si>
    <t>　　　　西茶室</t>
    <phoneticPr fontId="1"/>
  </si>
  <si>
    <t>　別館　南茶室</t>
    <rPh sb="1" eb="3">
      <t>ベッカン</t>
    </rPh>
    <phoneticPr fontId="1"/>
  </si>
  <si>
    <t>　洋館　多目的室</t>
    <rPh sb="1" eb="3">
      <t>ヨウカン</t>
    </rPh>
    <rPh sb="4" eb="7">
      <t>タモクテキ</t>
    </rPh>
    <rPh sb="7" eb="8">
      <t>シツ</t>
    </rPh>
    <phoneticPr fontId="1"/>
  </si>
  <si>
    <t>　毛せん</t>
    <phoneticPr fontId="1"/>
  </si>
  <si>
    <t>名　　前
（団体名）</t>
    <rPh sb="0" eb="1">
      <t>ナ</t>
    </rPh>
    <rPh sb="3" eb="4">
      <t>マエ</t>
    </rPh>
    <rPh sb="6" eb="8">
      <t>ダンタイ</t>
    </rPh>
    <rPh sb="8" eb="9">
      <t>メイ</t>
    </rPh>
    <phoneticPr fontId="1"/>
  </si>
  <si>
    <t>課長補佐</t>
    <rPh sb="0" eb="4">
      <t>カチョウホサ</t>
    </rPh>
    <phoneticPr fontId="1"/>
  </si>
  <si>
    <t>楽器・音響設備の持込</t>
    <rPh sb="0" eb="2">
      <t>ガッキ</t>
    </rPh>
    <rPh sb="3" eb="5">
      <t>オンキョウ</t>
    </rPh>
    <rPh sb="5" eb="7">
      <t>セツビ</t>
    </rPh>
    <rPh sb="8" eb="10">
      <t>モチコミ</t>
    </rPh>
    <phoneticPr fontId="1"/>
  </si>
  <si>
    <r>
      <rPr>
        <b/>
        <sz val="12"/>
        <color rgb="FFFF0000"/>
        <rFont val="ＭＳ 明朝"/>
        <family val="1"/>
        <charset val="128"/>
      </rPr>
      <t>084</t>
    </r>
    <r>
      <rPr>
        <sz val="12"/>
        <rFont val="ＭＳ 明朝"/>
        <family val="1"/>
        <charset val="128"/>
      </rPr>
      <t>－</t>
    </r>
    <r>
      <rPr>
        <b/>
        <sz val="12"/>
        <color rgb="FFFF0000"/>
        <rFont val="ＭＳ 明朝"/>
        <family val="1"/>
        <charset val="128"/>
      </rPr>
      <t>123</t>
    </r>
    <r>
      <rPr>
        <sz val="12"/>
        <rFont val="ＭＳ 明朝"/>
        <family val="1"/>
        <charset val="128"/>
      </rPr>
      <t>－</t>
    </r>
    <r>
      <rPr>
        <b/>
        <sz val="12"/>
        <color rgb="FFFF0000"/>
        <rFont val="ＭＳ 明朝"/>
        <family val="1"/>
        <charset val="128"/>
      </rPr>
      <t>4567</t>
    </r>
    <phoneticPr fontId="1"/>
  </si>
  <si>
    <t>会員研修　</t>
    <rPh sb="0" eb="4">
      <t>カイインケンシュウ</t>
    </rPh>
    <phoneticPr fontId="1"/>
  </si>
  <si>
    <t>火</t>
    <rPh sb="0" eb="1">
      <t>カ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</si>
  <si>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color theme="1"/>
        <rFont val="ＭＳ 明朝"/>
        <family val="1"/>
        <charset val="128"/>
      </rPr>
      <t>　有</t>
    </r>
    <rPh sb="2" eb="3">
      <t>アリ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</si>
  <si>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　無</t>
    </r>
    <rPh sb="2" eb="3">
      <t>ナシ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</si>
  <si>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　有</t>
    </r>
    <rPh sb="2" eb="3">
      <t>アリ</t>
    </rPh>
    <phoneticPr fontId="1"/>
  </si>
  <si>
    <t>00</t>
    <phoneticPr fontId="1"/>
  </si>
  <si>
    <t>福山　城子</t>
    <rPh sb="0" eb="2">
      <t>フクヤマ</t>
    </rPh>
    <rPh sb="3" eb="5">
      <t>シロコ</t>
    </rPh>
    <phoneticPr fontId="1"/>
  </si>
  <si>
    <t>フクヤマ　シロコ</t>
    <phoneticPr fontId="1"/>
  </si>
  <si>
    <r>
      <t>研修　</t>
    </r>
    <r>
      <rPr>
        <sz val="11"/>
        <color rgb="FFFF0000"/>
        <rFont val="ＭＳ 明朝"/>
        <family val="1"/>
        <charset val="128"/>
      </rPr>
      <t>（食事会・展示会・講演会など、おおまかな利用目的をご記入ください）</t>
    </r>
    <rPh sb="0" eb="2">
      <t>ケンシュウ</t>
    </rPh>
    <rPh sb="4" eb="7">
      <t>ショクジカイ</t>
    </rPh>
    <rPh sb="8" eb="11">
      <t>テンジカイ</t>
    </rPh>
    <rPh sb="12" eb="15">
      <t>コウエンカイ</t>
    </rPh>
    <rPh sb="23" eb="27">
      <t>リヨウモクテキ</t>
    </rPh>
    <rPh sb="29" eb="31">
      <t>キニュウ</t>
    </rPh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</si>
  <si>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湯殿</t>
    </r>
    <rPh sb="1" eb="3">
      <t>ユドノ</t>
    </rPh>
    <phoneticPr fontId="1"/>
  </si>
  <si>
    <t>使用目的</t>
    <rPh sb="0" eb="2">
      <t>シヨウ</t>
    </rPh>
    <rPh sb="2" eb="4">
      <t>モクテキ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</si>
  <si>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</si>
  <si>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〒　　　　　－</t>
    <phoneticPr fontId="1"/>
  </si>
  <si>
    <t>行事の
名称</t>
    <rPh sb="0" eb="2">
      <t>ギョウジ</t>
    </rPh>
    <rPh sb="4" eb="6">
      <t>メイショウ</t>
    </rPh>
    <phoneticPr fontId="1"/>
  </si>
  <si>
    <t>福山城（月見櫓・湯殿・福寿会館）を使用したいので、福山城条例、同施行規則を了承し次のとおり申請します。</t>
    <phoneticPr fontId="1"/>
  </si>
  <si>
    <t>湯沸かし室の利用</t>
    <phoneticPr fontId="1"/>
  </si>
  <si>
    <t>荷物持込の有無</t>
    <phoneticPr fontId="1"/>
  </si>
  <si>
    <t>車両の利用有無</t>
    <phoneticPr fontId="1"/>
  </si>
  <si>
    <t>福山市丸之内一丁目８番</t>
    <phoneticPr fontId="1"/>
  </si>
  <si>
    <t>福寿会館で交流する会</t>
    <phoneticPr fontId="1"/>
  </si>
  <si>
    <t>福山　太郎</t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</si>
  <si>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福寿会館</t>
    </r>
    <rPh sb="1" eb="3">
      <t>フクジュ</t>
    </rPh>
    <rPh sb="3" eb="5">
      <t>カイカン</t>
    </rPh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</si>
  <si>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月見櫓</t>
    </r>
    <rPh sb="1" eb="3">
      <t>ツキミ</t>
    </rPh>
    <rPh sb="3" eb="4">
      <t>ヤグラ</t>
    </rPh>
    <phoneticPr fontId="1"/>
  </si>
  <si>
    <r>
      <t>　□月見櫓　　□湯殿　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福寿会館</t>
    </r>
    <phoneticPr fontId="1"/>
  </si>
  <si>
    <t>福山市丸之内一丁目８番９号</t>
    <rPh sb="12" eb="13">
      <t>ゴウ</t>
    </rPh>
    <phoneticPr fontId="1"/>
  </si>
  <si>
    <r>
      <t>〒　</t>
    </r>
    <r>
      <rPr>
        <b/>
        <sz val="12"/>
        <color rgb="FFFF0000"/>
        <rFont val="ＭＳ 明朝"/>
        <family val="1"/>
        <charset val="128"/>
      </rPr>
      <t>720</t>
    </r>
    <r>
      <rPr>
        <sz val="12"/>
        <rFont val="ＭＳ 明朝"/>
        <family val="1"/>
        <charset val="128"/>
      </rPr>
      <t>　－　</t>
    </r>
    <r>
      <rPr>
        <b/>
        <sz val="12"/>
        <color rgb="FFFF0000"/>
        <rFont val="ＭＳ 明朝"/>
        <family val="1"/>
        <charset val="128"/>
      </rPr>
      <t>0061</t>
    </r>
    <phoneticPr fontId="1"/>
  </si>
  <si>
    <t>福山城で交流する会</t>
    <rPh sb="0" eb="3">
      <t>フクヤマジョウ</t>
    </rPh>
    <phoneticPr fontId="1"/>
  </si>
  <si>
    <r>
      <t>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月見櫓　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湯殿　　□福寿会館</t>
    </r>
    <phoneticPr fontId="1"/>
  </si>
  <si>
    <r>
      <t>　</t>
    </r>
    <r>
      <rPr>
        <b/>
        <sz val="12"/>
        <color rgb="FFFF0000"/>
        <rFont val="ＭＳ 明朝"/>
        <family val="1"/>
        <charset val="128"/>
      </rPr>
      <t xml:space="preserve">090 </t>
    </r>
    <r>
      <rPr>
        <sz val="12"/>
        <rFont val="ＭＳ 明朝"/>
        <family val="1"/>
        <charset val="128"/>
      </rPr>
      <t xml:space="preserve">－ </t>
    </r>
    <r>
      <rPr>
        <b/>
        <sz val="12"/>
        <color rgb="FFFF0000"/>
        <rFont val="ＭＳ 明朝"/>
        <family val="1"/>
        <charset val="128"/>
      </rPr>
      <t xml:space="preserve">1234 </t>
    </r>
    <r>
      <rPr>
        <sz val="12"/>
        <rFont val="ＭＳ 明朝"/>
        <family val="1"/>
        <charset val="128"/>
      </rPr>
      <t xml:space="preserve">－ </t>
    </r>
    <r>
      <rPr>
        <b/>
        <sz val="12"/>
        <color rgb="FFFF0000"/>
        <rFont val="ＭＳ 明朝"/>
        <family val="1"/>
        <charset val="128"/>
      </rPr>
      <t>5678</t>
    </r>
    <phoneticPr fontId="1"/>
  </si>
  <si>
    <t>から</t>
    <phoneticPr fontId="1"/>
  </si>
  <si>
    <t>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</si>
</sst>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\(#,##0\)"/>
    <numFmt numFmtId="177" formatCode="#,##0;&quot;△ &quot;#,##0"/>
    <numFmt numFmtId="178" formatCode="0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6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6" fontId="5" fillId="0" borderId="0" xfId="2" applyNumberFormat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38" fontId="2" fillId="0" borderId="0" xfId="2" applyFont="1" applyBorder="1" applyAlignment="1">
      <alignment horizontal="center" vertical="center"/>
    </xf>
    <xf numFmtId="176" fontId="2" fillId="0" borderId="0" xfId="2" applyNumberFormat="1" applyFont="1" applyBorder="1" applyAlignment="1" applyProtection="1">
      <alignment horizontal="center" vertical="center"/>
      <protection locked="0"/>
    </xf>
    <xf numFmtId="176" fontId="2" fillId="0" borderId="0" xfId="2" applyNumberFormat="1" applyFont="1" applyBorder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right" vertical="center"/>
    </xf>
    <xf numFmtId="0" fontId="2" fillId="0" borderId="2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6" fillId="0" borderId="16" xfId="0" applyFont="1" applyBorder="1">
      <alignment vertical="center"/>
    </xf>
    <xf numFmtId="0" fontId="2" fillId="0" borderId="17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76" fontId="12" fillId="0" borderId="0" xfId="2" applyNumberFormat="1" applyFont="1" applyBorder="1" applyAlignment="1">
      <alignment horizontal="left" vertical="center"/>
    </xf>
    <xf numFmtId="38" fontId="12" fillId="0" borderId="0" xfId="2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176" fontId="12" fillId="0" borderId="0" xfId="2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0" fontId="13" fillId="0" borderId="5" xfId="0" applyFont="1" applyBorder="1">
      <alignment vertical="center"/>
    </xf>
    <xf numFmtId="20" fontId="13" fillId="0" borderId="0" xfId="0" applyNumberFormat="1" applyFo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62" xfId="0" applyFont="1" applyBorder="1" applyAlignment="1">
      <alignment horizontal="left" vertical="center"/>
    </xf>
    <xf numFmtId="0" fontId="10" fillId="0" borderId="62" xfId="0" applyFont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0" fontId="3" fillId="0" borderId="62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24" fillId="0" borderId="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18" fillId="0" borderId="62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3" fillId="0" borderId="61" xfId="0" applyFont="1" applyBorder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0" fillId="0" borderId="24" xfId="0" applyBorder="1">
      <alignment vertical="center"/>
    </xf>
    <xf numFmtId="0" fontId="2" fillId="0" borderId="63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73" xfId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38" fontId="2" fillId="0" borderId="77" xfId="4" applyFont="1" applyBorder="1" applyAlignment="1">
      <alignment vertical="center"/>
    </xf>
    <xf numFmtId="38" fontId="6" fillId="0" borderId="77" xfId="4" applyFont="1" applyBorder="1">
      <alignment vertical="center"/>
    </xf>
    <xf numFmtId="38" fontId="6" fillId="0" borderId="75" xfId="4" applyFont="1" applyBorder="1">
      <alignment vertical="center"/>
    </xf>
    <xf numFmtId="0" fontId="2" fillId="0" borderId="76" xfId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38" fontId="2" fillId="0" borderId="21" xfId="4" applyFont="1" applyBorder="1" applyAlignment="1">
      <alignment vertical="center"/>
    </xf>
    <xf numFmtId="38" fontId="6" fillId="0" borderId="21" xfId="4" applyFont="1" applyBorder="1">
      <alignment vertical="center"/>
    </xf>
    <xf numFmtId="38" fontId="6" fillId="0" borderId="20" xfId="4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6" fillId="0" borderId="21" xfId="0" applyFont="1" applyBorder="1">
      <alignment vertical="center"/>
    </xf>
    <xf numFmtId="177" fontId="2" fillId="0" borderId="16" xfId="1" applyNumberFormat="1" applyFont="1" applyBorder="1" applyAlignment="1">
      <alignment vertical="center"/>
    </xf>
    <xf numFmtId="177" fontId="2" fillId="0" borderId="16" xfId="0" applyNumberFormat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6" xfId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73" xfId="1" applyFont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38" fontId="0" fillId="0" borderId="74" xfId="4" applyFont="1" applyBorder="1">
      <alignment vertical="center"/>
    </xf>
    <xf numFmtId="0" fontId="13" fillId="0" borderId="16" xfId="1" applyFont="1" applyBorder="1" applyAlignment="1">
      <alignment vertical="center"/>
    </xf>
    <xf numFmtId="0" fontId="13" fillId="0" borderId="16" xfId="0" applyFont="1" applyBorder="1">
      <alignment vertical="center"/>
    </xf>
    <xf numFmtId="0" fontId="13" fillId="0" borderId="17" xfId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8" fontId="2" fillId="0" borderId="36" xfId="4" applyFont="1" applyBorder="1" applyAlignment="1">
      <alignment vertical="center"/>
    </xf>
    <xf numFmtId="38" fontId="6" fillId="0" borderId="36" xfId="4" applyFont="1" applyBorder="1">
      <alignment vertical="center"/>
    </xf>
    <xf numFmtId="38" fontId="6" fillId="0" borderId="1" xfId="4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7" fontId="2" fillId="0" borderId="55" xfId="1" applyNumberFormat="1" applyFont="1" applyBorder="1" applyAlignment="1">
      <alignment vertical="center"/>
    </xf>
    <xf numFmtId="177" fontId="6" fillId="0" borderId="55" xfId="0" applyNumberFormat="1" applyFont="1" applyBorder="1">
      <alignment vertical="center"/>
    </xf>
    <xf numFmtId="177" fontId="6" fillId="0" borderId="44" xfId="0" applyNumberFormat="1" applyFont="1" applyBorder="1">
      <alignment vertical="center"/>
    </xf>
    <xf numFmtId="0" fontId="2" fillId="0" borderId="46" xfId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77" fontId="2" fillId="0" borderId="54" xfId="1" applyNumberFormat="1" applyFont="1" applyBorder="1" applyAlignment="1">
      <alignment vertical="center"/>
    </xf>
    <xf numFmtId="177" fontId="6" fillId="0" borderId="54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0" fontId="2" fillId="0" borderId="51" xfId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1" xfId="0" applyFont="1" applyBorder="1">
      <alignment vertical="center"/>
    </xf>
    <xf numFmtId="0" fontId="6" fillId="0" borderId="80" xfId="0" applyFont="1" applyBorder="1">
      <alignment vertical="center"/>
    </xf>
    <xf numFmtId="0" fontId="2" fillId="0" borderId="81" xfId="1" applyFont="1" applyBorder="1" applyAlignment="1">
      <alignment horizontal="center" vertical="center"/>
    </xf>
    <xf numFmtId="38" fontId="2" fillId="0" borderId="80" xfId="4" applyFont="1" applyBorder="1" applyAlignment="1">
      <alignment vertical="center"/>
    </xf>
    <xf numFmtId="38" fontId="2" fillId="0" borderId="82" xfId="4" applyFont="1" applyBorder="1" applyAlignment="1">
      <alignment vertical="center"/>
    </xf>
    <xf numFmtId="0" fontId="2" fillId="0" borderId="50" xfId="1" applyFont="1" applyBorder="1" applyAlignment="1">
      <alignment horizontal="left" vertical="center"/>
    </xf>
    <xf numFmtId="0" fontId="6" fillId="0" borderId="43" xfId="0" applyFont="1" applyBorder="1">
      <alignment vertical="center"/>
    </xf>
    <xf numFmtId="0" fontId="6" fillId="0" borderId="57" xfId="0" applyFont="1" applyBorder="1">
      <alignment vertical="center"/>
    </xf>
    <xf numFmtId="0" fontId="2" fillId="0" borderId="43" xfId="1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0" fontId="2" fillId="0" borderId="44" xfId="1" applyFont="1" applyBorder="1" applyAlignment="1">
      <alignment horizontal="left" vertical="center"/>
    </xf>
    <xf numFmtId="0" fontId="6" fillId="0" borderId="45" xfId="0" applyFont="1" applyBorder="1">
      <alignment vertical="center"/>
    </xf>
    <xf numFmtId="0" fontId="6" fillId="0" borderId="58" xfId="0" applyFont="1" applyBorder="1">
      <alignment vertical="center"/>
    </xf>
    <xf numFmtId="0" fontId="2" fillId="0" borderId="45" xfId="1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6" fillId="0" borderId="51" xfId="0" applyFont="1" applyBorder="1">
      <alignment vertical="center"/>
    </xf>
    <xf numFmtId="0" fontId="6" fillId="0" borderId="50" xfId="0" applyFont="1" applyBorder="1">
      <alignment vertical="center"/>
    </xf>
    <xf numFmtId="38" fontId="2" fillId="0" borderId="50" xfId="4" applyFont="1" applyBorder="1" applyAlignment="1">
      <alignment vertical="center"/>
    </xf>
    <xf numFmtId="38" fontId="2" fillId="0" borderId="43" xfId="4" applyFont="1" applyBorder="1" applyAlignment="1">
      <alignment vertical="center"/>
    </xf>
    <xf numFmtId="0" fontId="6" fillId="0" borderId="49" xfId="0" applyFont="1" applyBorder="1">
      <alignment vertical="center"/>
    </xf>
    <xf numFmtId="0" fontId="6" fillId="0" borderId="47" xfId="0" applyFont="1" applyBorder="1">
      <alignment vertical="center"/>
    </xf>
    <xf numFmtId="0" fontId="2" fillId="0" borderId="49" xfId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8" fontId="2" fillId="0" borderId="53" xfId="4" applyFont="1" applyBorder="1" applyAlignment="1">
      <alignment vertical="center"/>
    </xf>
    <xf numFmtId="38" fontId="6" fillId="0" borderId="53" xfId="4" applyFont="1" applyBorder="1">
      <alignment vertical="center"/>
    </xf>
    <xf numFmtId="38" fontId="6" fillId="0" borderId="47" xfId="4" applyFont="1" applyBorder="1">
      <alignment vertical="center"/>
    </xf>
    <xf numFmtId="177" fontId="2" fillId="0" borderId="53" xfId="1" applyNumberFormat="1" applyFont="1" applyBorder="1" applyAlignment="1">
      <alignment vertical="center"/>
    </xf>
    <xf numFmtId="177" fontId="6" fillId="0" borderId="53" xfId="0" applyNumberFormat="1" applyFont="1" applyBorder="1">
      <alignment vertical="center"/>
    </xf>
    <xf numFmtId="177" fontId="6" fillId="0" borderId="47" xfId="0" applyNumberFormat="1" applyFont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2" fillId="0" borderId="47" xfId="1" applyFont="1" applyBorder="1" applyAlignment="1">
      <alignment horizontal="left" vertical="center"/>
    </xf>
    <xf numFmtId="0" fontId="6" fillId="0" borderId="48" xfId="0" applyFont="1" applyBorder="1">
      <alignment vertical="center"/>
    </xf>
    <xf numFmtId="0" fontId="6" fillId="0" borderId="56" xfId="0" applyFont="1" applyBorder="1">
      <alignment vertical="center"/>
    </xf>
    <xf numFmtId="0" fontId="2" fillId="0" borderId="48" xfId="1" applyFont="1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38" fontId="2" fillId="0" borderId="1" xfId="4" applyFont="1" applyBorder="1" applyAlignment="1">
      <alignment vertical="center"/>
    </xf>
    <xf numFmtId="38" fontId="2" fillId="0" borderId="24" xfId="4" applyFont="1" applyBorder="1" applyAlignment="1">
      <alignment vertical="center"/>
    </xf>
    <xf numFmtId="38" fontId="2" fillId="0" borderId="20" xfId="4" applyFont="1" applyBorder="1" applyAlignment="1">
      <alignment vertical="center"/>
    </xf>
    <xf numFmtId="38" fontId="2" fillId="0" borderId="16" xfId="4" applyFont="1" applyBorder="1" applyAlignment="1">
      <alignment vertical="center"/>
    </xf>
    <xf numFmtId="38" fontId="2" fillId="0" borderId="21" xfId="4" applyFont="1" applyBorder="1">
      <alignment vertical="center"/>
    </xf>
    <xf numFmtId="38" fontId="2" fillId="0" borderId="20" xfId="4" applyFont="1" applyBorder="1">
      <alignment vertical="center"/>
    </xf>
    <xf numFmtId="0" fontId="2" fillId="0" borderId="63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2" fillId="0" borderId="64" xfId="0" applyFont="1" applyBorder="1" applyAlignment="1">
      <alignment horizontal="center" vertical="center" wrapText="1"/>
    </xf>
    <xf numFmtId="176" fontId="2" fillId="0" borderId="65" xfId="2" applyNumberFormat="1" applyFont="1" applyBorder="1" applyAlignment="1">
      <alignment horizontal="center" vertical="center" shrinkToFit="1"/>
    </xf>
    <xf numFmtId="0" fontId="2" fillId="0" borderId="62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20" xfId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77" fontId="6" fillId="0" borderId="16" xfId="0" applyNumberFormat="1" applyFont="1" applyBorder="1">
      <alignment vertical="center"/>
    </xf>
    <xf numFmtId="0" fontId="6" fillId="0" borderId="16" xfId="0" applyFont="1" applyBorder="1">
      <alignment vertical="center"/>
    </xf>
    <xf numFmtId="0" fontId="2" fillId="0" borderId="8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 wrapText="1"/>
    </xf>
    <xf numFmtId="0" fontId="2" fillId="0" borderId="67" xfId="0" quotePrefix="1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62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76" fontId="2" fillId="0" borderId="20" xfId="2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" fillId="0" borderId="65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3" fillId="0" borderId="62" xfId="0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3" xfId="2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2" fillId="0" borderId="65" xfId="4" applyFont="1" applyBorder="1" applyAlignment="1">
      <alignment vertical="center" wrapText="1"/>
    </xf>
    <xf numFmtId="38" fontId="0" fillId="0" borderId="62" xfId="4" applyFont="1" applyBorder="1" applyAlignment="1">
      <alignment vertical="center" wrapText="1"/>
    </xf>
    <xf numFmtId="0" fontId="2" fillId="0" borderId="6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38" fontId="2" fillId="0" borderId="20" xfId="4" applyFont="1" applyBorder="1" applyAlignment="1">
      <alignment vertical="center" wrapText="1"/>
    </xf>
    <xf numFmtId="38" fontId="0" fillId="0" borderId="16" xfId="4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38" fontId="2" fillId="0" borderId="16" xfId="2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49" fontId="4" fillId="0" borderId="52" xfId="0" applyNumberFormat="1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49" fontId="4" fillId="0" borderId="59" xfId="0" applyNumberFormat="1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2" fillId="0" borderId="0" xfId="0" applyFont="1" applyAlignment="1">
      <alignment horizontal="distributed" vertical="center" wrapText="1"/>
    </xf>
    <xf numFmtId="38" fontId="21" fillId="0" borderId="77" xfId="4" applyFont="1" applyBorder="1" applyAlignment="1">
      <alignment vertical="center"/>
    </xf>
    <xf numFmtId="38" fontId="22" fillId="0" borderId="77" xfId="4" applyFont="1" applyBorder="1">
      <alignment vertical="center"/>
    </xf>
    <xf numFmtId="38" fontId="22" fillId="0" borderId="75" xfId="4" applyFont="1" applyBorder="1">
      <alignment vertical="center"/>
    </xf>
    <xf numFmtId="38" fontId="21" fillId="0" borderId="74" xfId="4" applyFont="1" applyBorder="1">
      <alignment vertical="center"/>
    </xf>
    <xf numFmtId="38" fontId="21" fillId="0" borderId="50" xfId="4" applyFont="1" applyBorder="1" applyAlignment="1">
      <alignment vertical="center"/>
    </xf>
    <xf numFmtId="38" fontId="21" fillId="0" borderId="43" xfId="4" applyFont="1" applyBorder="1" applyAlignment="1">
      <alignment vertical="center"/>
    </xf>
    <xf numFmtId="0" fontId="22" fillId="0" borderId="49" xfId="0" applyFont="1" applyBorder="1">
      <alignment vertical="center"/>
    </xf>
    <xf numFmtId="0" fontId="22" fillId="0" borderId="47" xfId="0" applyFont="1" applyBorder="1">
      <alignment vertical="center"/>
    </xf>
    <xf numFmtId="38" fontId="21" fillId="0" borderId="53" xfId="4" applyFont="1" applyBorder="1" applyAlignment="1">
      <alignment vertical="center"/>
    </xf>
    <xf numFmtId="38" fontId="22" fillId="0" borderId="53" xfId="4" applyFont="1" applyBorder="1">
      <alignment vertical="center"/>
    </xf>
    <xf numFmtId="38" fontId="22" fillId="0" borderId="47" xfId="4" applyFont="1" applyBorder="1">
      <alignment vertical="center"/>
    </xf>
    <xf numFmtId="0" fontId="22" fillId="0" borderId="51" xfId="0" applyFont="1" applyBorder="1">
      <alignment vertical="center"/>
    </xf>
    <xf numFmtId="0" fontId="22" fillId="0" borderId="50" xfId="0" applyFont="1" applyBorder="1">
      <alignment vertical="center"/>
    </xf>
    <xf numFmtId="38" fontId="21" fillId="0" borderId="77" xfId="1" applyNumberFormat="1" applyFont="1" applyBorder="1" applyAlignment="1">
      <alignment vertical="center"/>
    </xf>
    <xf numFmtId="0" fontId="22" fillId="0" borderId="77" xfId="0" applyFont="1" applyBorder="1">
      <alignment vertical="center"/>
    </xf>
    <xf numFmtId="0" fontId="22" fillId="0" borderId="75" xfId="0" applyFont="1" applyBorder="1">
      <alignment vertical="center"/>
    </xf>
    <xf numFmtId="38" fontId="2" fillId="0" borderId="36" xfId="4" applyFont="1" applyBorder="1">
      <alignment vertical="center"/>
    </xf>
    <xf numFmtId="38" fontId="2" fillId="0" borderId="1" xfId="4" applyFont="1" applyBorder="1">
      <alignment vertical="center"/>
    </xf>
    <xf numFmtId="0" fontId="21" fillId="0" borderId="16" xfId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8" fontId="21" fillId="0" borderId="21" xfId="4" applyFont="1" applyBorder="1" applyAlignment="1">
      <alignment vertical="center"/>
    </xf>
    <xf numFmtId="38" fontId="21" fillId="0" borderId="21" xfId="4" applyFont="1" applyBorder="1">
      <alignment vertical="center"/>
    </xf>
    <xf numFmtId="38" fontId="21" fillId="0" borderId="20" xfId="4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38" fontId="21" fillId="0" borderId="36" xfId="4" applyFont="1" applyBorder="1" applyAlignment="1">
      <alignment vertical="center"/>
    </xf>
    <xf numFmtId="38" fontId="22" fillId="0" borderId="36" xfId="4" applyFont="1" applyBorder="1">
      <alignment vertical="center"/>
    </xf>
    <xf numFmtId="38" fontId="22" fillId="0" borderId="1" xfId="4" applyFont="1" applyBorder="1">
      <alignment vertical="center"/>
    </xf>
    <xf numFmtId="0" fontId="21" fillId="0" borderId="21" xfId="0" applyFont="1" applyBorder="1" applyAlignment="1">
      <alignment horizontal="left" vertical="center" wrapText="1" indent="1"/>
    </xf>
    <xf numFmtId="0" fontId="2" fillId="0" borderId="36" xfId="0" quotePrefix="1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71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2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left" vertical="center" wrapText="1" indent="1"/>
    </xf>
    <xf numFmtId="0" fontId="20" fillId="0" borderId="34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" fillId="0" borderId="0" xfId="0" quotePrefix="1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178" fontId="20" fillId="0" borderId="16" xfId="0" applyNumberFormat="1" applyFont="1" applyBorder="1" applyAlignment="1">
      <alignment horizontal="center" vertical="center" wrapText="1"/>
    </xf>
    <xf numFmtId="178" fontId="19" fillId="0" borderId="18" xfId="0" applyNumberFormat="1" applyFont="1" applyBorder="1" applyAlignment="1">
      <alignment horizontal="center" vertical="center" wrapText="1"/>
    </xf>
    <xf numFmtId="0" fontId="21" fillId="0" borderId="49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80" xfId="0" applyFont="1" applyBorder="1">
      <alignment vertical="center"/>
    </xf>
  </cellXfs>
  <cellStyles count="5">
    <cellStyle name="桁区切り" xfId="4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1" xr:uid="{00000000-0005-0000-0000-000004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3</xdr:row>
      <xdr:rowOff>219075</xdr:rowOff>
    </xdr:from>
    <xdr:to>
      <xdr:col>53</xdr:col>
      <xdr:colOff>0</xdr:colOff>
      <xdr:row>6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62600" y="1028700"/>
          <a:ext cx="2514600" cy="9906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利用者番号とは、公共施設予約サービスに利用者登録された際に発行される番号です。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登録をされていない場合は空欄のままにしてください。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3</xdr:row>
      <xdr:rowOff>219075</xdr:rowOff>
    </xdr:from>
    <xdr:to>
      <xdr:col>53</xdr:col>
      <xdr:colOff>0</xdr:colOff>
      <xdr:row>6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62600" y="1028700"/>
          <a:ext cx="2514600" cy="9906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利用者番号とは、公共施設予約サービスに利用者登録された際に発行される番号です。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登録をされていない場合は空欄のままにしてください。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2"/>
  <sheetViews>
    <sheetView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387" t="s">
        <v>28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</row>
    <row r="2" spans="1:64" ht="23.4" customHeight="1" thickBot="1" x14ac:dyDescent="0.25">
      <c r="A2" s="388" t="s">
        <v>27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14"/>
      <c r="AA2" s="14"/>
      <c r="AB2" s="390" t="s">
        <v>0</v>
      </c>
      <c r="AC2" s="391"/>
      <c r="AD2" s="392"/>
      <c r="AE2" s="393"/>
      <c r="AF2" s="394"/>
      <c r="AG2" s="394"/>
      <c r="AH2" s="391" t="s">
        <v>7</v>
      </c>
      <c r="AI2" s="391"/>
      <c r="AJ2" s="394"/>
      <c r="AK2" s="394"/>
      <c r="AL2" s="391" t="s">
        <v>8</v>
      </c>
      <c r="AM2" s="391"/>
      <c r="AN2" s="394"/>
      <c r="AO2" s="394"/>
      <c r="AP2" s="391" t="s">
        <v>9</v>
      </c>
      <c r="AQ2" s="391"/>
      <c r="AR2" s="395" t="s">
        <v>23</v>
      </c>
      <c r="AS2" s="396"/>
      <c r="AT2" s="397"/>
      <c r="AU2" s="398"/>
      <c r="AV2" s="398"/>
      <c r="AW2" s="398"/>
      <c r="AX2" s="398"/>
      <c r="AY2" s="398"/>
      <c r="AZ2" s="398"/>
      <c r="BA2" s="391" t="s">
        <v>24</v>
      </c>
      <c r="BB2" s="399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309" t="s">
        <v>25</v>
      </c>
      <c r="H4" s="247"/>
      <c r="I4" s="247"/>
      <c r="J4" s="247"/>
      <c r="K4" s="247"/>
      <c r="L4" s="247"/>
      <c r="N4" s="377" t="s">
        <v>119</v>
      </c>
      <c r="O4" s="378"/>
      <c r="P4" s="378"/>
      <c r="Q4" s="378"/>
      <c r="R4" s="378"/>
      <c r="S4" s="378"/>
      <c r="T4" s="378"/>
      <c r="U4" s="5"/>
      <c r="V4" s="374"/>
      <c r="W4" s="375"/>
      <c r="X4" s="375"/>
      <c r="Y4" s="376"/>
      <c r="Z4" s="375"/>
      <c r="AA4" s="375"/>
      <c r="AB4" s="376"/>
      <c r="AC4" s="375"/>
      <c r="AD4" s="375"/>
      <c r="AE4" s="376"/>
      <c r="AF4" s="375"/>
      <c r="AG4" s="375"/>
      <c r="AH4" s="376"/>
      <c r="AI4" s="375"/>
      <c r="AJ4" s="375"/>
      <c r="AK4" s="376"/>
      <c r="AL4" s="375"/>
      <c r="AM4" s="375"/>
      <c r="AN4" s="376"/>
      <c r="AO4" s="375"/>
      <c r="AP4" s="375"/>
      <c r="AQ4" s="376"/>
      <c r="AR4" s="375"/>
      <c r="AS4" s="402"/>
      <c r="AT4" s="66"/>
      <c r="AU4" s="58"/>
      <c r="AV4" s="58"/>
      <c r="BB4" s="3"/>
    </row>
    <row r="5" spans="1:64" ht="25.5" customHeight="1" x14ac:dyDescent="0.2">
      <c r="A5" s="4"/>
      <c r="N5" s="377" t="s">
        <v>147</v>
      </c>
      <c r="O5" s="377"/>
      <c r="P5" s="377"/>
      <c r="Q5" s="377"/>
      <c r="R5" s="377"/>
      <c r="S5" s="378"/>
      <c r="T5" s="378"/>
      <c r="U5" s="59"/>
      <c r="V5" s="383" t="s">
        <v>148</v>
      </c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"/>
    </row>
    <row r="6" spans="1:64" ht="28.2" customHeight="1" x14ac:dyDescent="0.2">
      <c r="A6" s="4"/>
      <c r="N6" s="377" t="s">
        <v>2</v>
      </c>
      <c r="O6" s="377"/>
      <c r="P6" s="377"/>
      <c r="Q6" s="377"/>
      <c r="R6" s="377"/>
      <c r="S6" s="378"/>
      <c r="T6" s="378"/>
      <c r="U6" s="59"/>
      <c r="V6" s="383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80"/>
      <c r="BB6" s="3"/>
    </row>
    <row r="7" spans="1:64" ht="33" customHeight="1" x14ac:dyDescent="0.2">
      <c r="A7" s="4"/>
      <c r="N7" s="403" t="s">
        <v>132</v>
      </c>
      <c r="O7" s="377"/>
      <c r="P7" s="377"/>
      <c r="Q7" s="377"/>
      <c r="R7" s="377"/>
      <c r="S7" s="378"/>
      <c r="T7" s="378"/>
      <c r="U7" s="59"/>
      <c r="V7" s="383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380"/>
      <c r="AX7" s="380"/>
      <c r="AY7" s="380"/>
      <c r="AZ7" s="380"/>
      <c r="BA7" s="380"/>
      <c r="BB7" s="3"/>
    </row>
    <row r="8" spans="1:64" ht="28.2" customHeight="1" x14ac:dyDescent="0.2">
      <c r="A8" s="4"/>
      <c r="N8" s="377" t="s">
        <v>1</v>
      </c>
      <c r="O8" s="378"/>
      <c r="P8" s="378"/>
      <c r="Q8" s="378"/>
      <c r="R8" s="378"/>
      <c r="S8" s="378"/>
      <c r="T8" s="378"/>
      <c r="U8" s="58"/>
      <c r="V8" s="379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1" t="s">
        <v>22</v>
      </c>
      <c r="AL8" s="382"/>
      <c r="AM8" s="382"/>
      <c r="AN8" s="382"/>
      <c r="AP8" s="400" t="s">
        <v>120</v>
      </c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401" t="s">
        <v>14</v>
      </c>
      <c r="B11" s="211"/>
      <c r="C11" s="211"/>
      <c r="D11" s="211"/>
      <c r="E11" s="211"/>
      <c r="F11" s="331" t="s">
        <v>29</v>
      </c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358"/>
    </row>
    <row r="12" spans="1:64" ht="24" customHeight="1" x14ac:dyDescent="0.2">
      <c r="A12" s="357" t="s">
        <v>146</v>
      </c>
      <c r="B12" s="134"/>
      <c r="C12" s="134"/>
      <c r="D12" s="134"/>
      <c r="E12" s="134"/>
      <c r="F12" s="331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358"/>
    </row>
    <row r="13" spans="1:64" ht="24" customHeight="1" x14ac:dyDescent="0.2">
      <c r="A13" s="359" t="s">
        <v>149</v>
      </c>
      <c r="B13" s="360"/>
      <c r="C13" s="360"/>
      <c r="D13" s="360"/>
      <c r="E13" s="360"/>
      <c r="F13" s="243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3"/>
    </row>
    <row r="14" spans="1:64" ht="24" customHeight="1" x14ac:dyDescent="0.2">
      <c r="A14" s="361"/>
      <c r="B14" s="306"/>
      <c r="C14" s="306"/>
      <c r="D14" s="306"/>
      <c r="E14" s="306"/>
      <c r="F14" s="364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65"/>
    </row>
    <row r="15" spans="1:64" ht="24" customHeight="1" x14ac:dyDescent="0.2">
      <c r="A15" s="359" t="s">
        <v>6</v>
      </c>
      <c r="B15" s="360"/>
      <c r="C15" s="360"/>
      <c r="D15" s="360"/>
      <c r="E15" s="366"/>
      <c r="F15" s="370"/>
      <c r="G15" s="371"/>
      <c r="H15" s="371"/>
      <c r="I15" s="353" t="s">
        <v>7</v>
      </c>
      <c r="J15" s="353"/>
      <c r="K15" s="371"/>
      <c r="L15" s="371"/>
      <c r="M15" s="353" t="s">
        <v>8</v>
      </c>
      <c r="N15" s="353"/>
      <c r="O15" s="371"/>
      <c r="P15" s="371"/>
      <c r="Q15" s="353" t="s">
        <v>9</v>
      </c>
      <c r="R15" s="353"/>
      <c r="S15" s="17" t="s">
        <v>11</v>
      </c>
      <c r="T15" s="371"/>
      <c r="U15" s="373"/>
      <c r="V15" s="15" t="s">
        <v>12</v>
      </c>
      <c r="W15" s="373"/>
      <c r="X15" s="373"/>
      <c r="Y15" s="353" t="s">
        <v>10</v>
      </c>
      <c r="Z15" s="353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352" t="s">
        <v>30</v>
      </c>
      <c r="AR15" s="353"/>
      <c r="AS15" s="353"/>
      <c r="AT15" s="353"/>
      <c r="AU15" s="353"/>
      <c r="AV15" s="101"/>
      <c r="AW15" s="101"/>
      <c r="AX15" s="101"/>
      <c r="AY15" s="101"/>
      <c r="AZ15" s="101"/>
      <c r="BA15" s="353" t="s">
        <v>32</v>
      </c>
      <c r="BB15" s="355"/>
    </row>
    <row r="16" spans="1:64" ht="24" customHeight="1" thickBot="1" x14ac:dyDescent="0.25">
      <c r="A16" s="367"/>
      <c r="B16" s="368"/>
      <c r="C16" s="368"/>
      <c r="D16" s="368"/>
      <c r="E16" s="369"/>
      <c r="F16" s="372"/>
      <c r="G16" s="349"/>
      <c r="H16" s="349"/>
      <c r="I16" s="343" t="s">
        <v>7</v>
      </c>
      <c r="J16" s="343"/>
      <c r="K16" s="349"/>
      <c r="L16" s="349"/>
      <c r="M16" s="343" t="s">
        <v>8</v>
      </c>
      <c r="N16" s="343"/>
      <c r="O16" s="349"/>
      <c r="P16" s="349"/>
      <c r="Q16" s="343" t="s">
        <v>9</v>
      </c>
      <c r="R16" s="343"/>
      <c r="S16" s="80" t="s">
        <v>11</v>
      </c>
      <c r="T16" s="349"/>
      <c r="U16" s="350"/>
      <c r="V16" s="81" t="s">
        <v>12</v>
      </c>
      <c r="W16" s="350"/>
      <c r="X16" s="350"/>
      <c r="Y16" s="343" t="s">
        <v>10</v>
      </c>
      <c r="Z16" s="343"/>
      <c r="AA16" s="81" t="s">
        <v>166</v>
      </c>
      <c r="AB16" s="81"/>
      <c r="AC16" s="81"/>
      <c r="AD16" s="81"/>
      <c r="AE16" s="82"/>
      <c r="AF16" s="82"/>
      <c r="AG16" s="83"/>
      <c r="AH16" s="351"/>
      <c r="AI16" s="351"/>
      <c r="AJ16" s="343" t="s">
        <v>13</v>
      </c>
      <c r="AK16" s="343"/>
      <c r="AL16" s="343"/>
      <c r="AM16" s="84"/>
      <c r="AN16" s="84"/>
      <c r="AO16" s="84"/>
      <c r="AP16" s="84"/>
      <c r="AQ16" s="354"/>
      <c r="AR16" s="343"/>
      <c r="AS16" s="343"/>
      <c r="AT16" s="343"/>
      <c r="AU16" s="343"/>
      <c r="AV16" s="81"/>
      <c r="AW16" s="81"/>
      <c r="AX16" s="81"/>
      <c r="AY16" s="81"/>
      <c r="AZ16" s="81"/>
      <c r="BA16" s="343"/>
      <c r="BB16" s="356"/>
    </row>
    <row r="17" spans="1:54" s="61" customFormat="1" ht="21" customHeight="1" thickTop="1" x14ac:dyDescent="0.2">
      <c r="A17" s="344" t="s">
        <v>31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6"/>
      <c r="L17" s="337" t="s">
        <v>87</v>
      </c>
      <c r="M17" s="337"/>
      <c r="N17" s="337"/>
      <c r="O17" s="337"/>
      <c r="P17" s="337"/>
      <c r="Q17" s="337"/>
      <c r="R17" s="337"/>
      <c r="S17" s="78"/>
      <c r="T17" s="337" t="s">
        <v>88</v>
      </c>
      <c r="U17" s="337"/>
      <c r="V17" s="337"/>
      <c r="W17" s="337"/>
      <c r="X17" s="337"/>
      <c r="Y17" s="337"/>
      <c r="Z17" s="337"/>
      <c r="AA17" s="347" t="s">
        <v>153</v>
      </c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48"/>
      <c r="AM17" s="347" t="s">
        <v>87</v>
      </c>
      <c r="AN17" s="337"/>
      <c r="AO17" s="337"/>
      <c r="AP17" s="337"/>
      <c r="AQ17" s="337"/>
      <c r="AR17" s="337"/>
      <c r="AS17" s="337"/>
      <c r="AT17" s="78"/>
      <c r="AU17" s="337" t="s">
        <v>89</v>
      </c>
      <c r="AV17" s="337"/>
      <c r="AW17" s="337"/>
      <c r="AX17" s="337"/>
      <c r="AY17" s="337"/>
      <c r="AZ17" s="337"/>
      <c r="BA17" s="337"/>
      <c r="BB17" s="79"/>
    </row>
    <row r="18" spans="1:54" s="61" customFormat="1" ht="21" customHeight="1" x14ac:dyDescent="0.2">
      <c r="A18" s="338" t="s">
        <v>134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40"/>
      <c r="L18" s="124" t="s">
        <v>87</v>
      </c>
      <c r="M18" s="124"/>
      <c r="N18" s="124"/>
      <c r="O18" s="124"/>
      <c r="P18" s="124"/>
      <c r="Q18" s="124"/>
      <c r="R18" s="124"/>
      <c r="S18" s="69"/>
      <c r="T18" s="124" t="s">
        <v>88</v>
      </c>
      <c r="U18" s="124"/>
      <c r="V18" s="124"/>
      <c r="W18" s="124"/>
      <c r="X18" s="124"/>
      <c r="Y18" s="124"/>
      <c r="Z18" s="124"/>
      <c r="AA18" s="123" t="s">
        <v>152</v>
      </c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228"/>
      <c r="AM18" s="341" t="s">
        <v>87</v>
      </c>
      <c r="AN18" s="342"/>
      <c r="AO18" s="342"/>
      <c r="AP18" s="342"/>
      <c r="AQ18" s="342"/>
      <c r="AR18" s="342"/>
      <c r="AS18" s="342"/>
      <c r="AT18" s="67"/>
      <c r="AU18" s="342" t="s">
        <v>89</v>
      </c>
      <c r="AV18" s="342"/>
      <c r="AW18" s="342"/>
      <c r="AX18" s="342"/>
      <c r="AY18" s="342"/>
      <c r="AZ18" s="342"/>
      <c r="BA18" s="342"/>
      <c r="BB18" s="68"/>
    </row>
    <row r="19" spans="1:54" s="61" customFormat="1" ht="21" customHeight="1" thickBot="1" x14ac:dyDescent="0.25">
      <c r="A19" s="102" t="s">
        <v>151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L19" s="105" t="s">
        <v>87</v>
      </c>
      <c r="M19" s="105"/>
      <c r="N19" s="105"/>
      <c r="O19" s="105"/>
      <c r="P19" s="105"/>
      <c r="Q19" s="105"/>
      <c r="R19" s="105"/>
      <c r="S19" s="89"/>
      <c r="T19" s="105" t="s">
        <v>88</v>
      </c>
      <c r="U19" s="105"/>
      <c r="V19" s="105"/>
      <c r="W19" s="105"/>
      <c r="X19" s="105"/>
      <c r="Y19" s="105"/>
      <c r="Z19" s="105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332" t="s">
        <v>14</v>
      </c>
      <c r="B20" s="333"/>
      <c r="C20" s="333"/>
      <c r="D20" s="333"/>
      <c r="E20" s="333"/>
      <c r="F20" s="333"/>
      <c r="G20" s="333"/>
      <c r="H20" s="333"/>
      <c r="I20" s="250"/>
      <c r="J20" s="250"/>
      <c r="K20" s="251"/>
      <c r="L20" s="311" t="s">
        <v>104</v>
      </c>
      <c r="M20" s="334"/>
      <c r="N20" s="334"/>
      <c r="O20" s="334"/>
      <c r="P20" s="334"/>
      <c r="Q20" s="334"/>
      <c r="R20" s="334"/>
      <c r="S20" s="334"/>
      <c r="T20" s="334"/>
      <c r="U20" s="334"/>
      <c r="V20" s="335"/>
      <c r="W20" s="237" t="s">
        <v>90</v>
      </c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12" t="s">
        <v>103</v>
      </c>
      <c r="AT20" s="325"/>
      <c r="AU20" s="325"/>
      <c r="AV20" s="325"/>
      <c r="AW20" s="326"/>
      <c r="AX20" s="312" t="s">
        <v>102</v>
      </c>
      <c r="AY20" s="325"/>
      <c r="AZ20" s="325"/>
      <c r="BA20" s="325"/>
      <c r="BB20" s="327"/>
    </row>
    <row r="21" spans="1:54" ht="21" customHeight="1" x14ac:dyDescent="0.2">
      <c r="A21" s="294" t="s">
        <v>96</v>
      </c>
      <c r="B21" s="319"/>
      <c r="C21" s="319"/>
      <c r="D21" s="319"/>
      <c r="E21" s="319"/>
      <c r="F21" s="319"/>
      <c r="G21" s="319"/>
      <c r="H21" s="319"/>
      <c r="I21" s="318"/>
      <c r="J21" s="318"/>
      <c r="K21" s="320"/>
      <c r="L21" s="330" t="s">
        <v>91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331"/>
      <c r="X21" s="289"/>
      <c r="Y21" s="289"/>
      <c r="Z21" s="124" t="s">
        <v>92</v>
      </c>
      <c r="AA21" s="290"/>
      <c r="AB21" s="290"/>
      <c r="AC21" s="290"/>
      <c r="AD21" s="290"/>
      <c r="AE21" s="211"/>
      <c r="AF21" s="289"/>
      <c r="AG21" s="289"/>
      <c r="AH21" s="124" t="s">
        <v>93</v>
      </c>
      <c r="AI21" s="290"/>
      <c r="AJ21" s="290"/>
      <c r="AK21" s="290"/>
      <c r="AL21" s="290"/>
      <c r="AM21" s="289"/>
      <c r="AN21" s="289"/>
      <c r="AO21" s="289"/>
      <c r="AP21" s="124" t="s">
        <v>61</v>
      </c>
      <c r="AQ21" s="124"/>
      <c r="AR21" s="124"/>
      <c r="AS21" s="317"/>
      <c r="AT21" s="318"/>
      <c r="AU21" s="57" t="s">
        <v>95</v>
      </c>
      <c r="AV21" s="319"/>
      <c r="AW21" s="320"/>
      <c r="AX21" s="317"/>
      <c r="AY21" s="318"/>
      <c r="AZ21" s="57" t="s">
        <v>95</v>
      </c>
      <c r="BA21" s="319"/>
      <c r="BB21" s="321"/>
    </row>
    <row r="22" spans="1:54" ht="21" customHeight="1" x14ac:dyDescent="0.2">
      <c r="A22" s="294" t="s">
        <v>97</v>
      </c>
      <c r="B22" s="319"/>
      <c r="C22" s="319"/>
      <c r="D22" s="319"/>
      <c r="E22" s="319"/>
      <c r="F22" s="319"/>
      <c r="G22" s="319"/>
      <c r="H22" s="319"/>
      <c r="I22" s="318"/>
      <c r="J22" s="318"/>
      <c r="K22" s="320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294" t="s">
        <v>121</v>
      </c>
      <c r="B23" s="319"/>
      <c r="C23" s="319"/>
      <c r="D23" s="319"/>
      <c r="E23" s="319"/>
      <c r="F23" s="319"/>
      <c r="G23" s="319"/>
      <c r="H23" s="319"/>
      <c r="I23" s="328"/>
      <c r="J23" s="328"/>
      <c r="K23" s="329"/>
      <c r="L23" s="330" t="s">
        <v>98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6"/>
      <c r="W23" s="331"/>
      <c r="X23" s="289"/>
      <c r="Y23" s="289"/>
      <c r="Z23" s="124" t="s">
        <v>92</v>
      </c>
      <c r="AA23" s="290"/>
      <c r="AB23" s="290"/>
      <c r="AC23" s="290"/>
      <c r="AD23" s="290"/>
      <c r="AE23" s="211"/>
      <c r="AF23" s="289"/>
      <c r="AG23" s="289"/>
      <c r="AH23" s="124" t="s">
        <v>93</v>
      </c>
      <c r="AI23" s="290"/>
      <c r="AJ23" s="290"/>
      <c r="AK23" s="290"/>
      <c r="AL23" s="290"/>
      <c r="AM23" s="289"/>
      <c r="AN23" s="289"/>
      <c r="AO23" s="289"/>
      <c r="AP23" s="124" t="s">
        <v>61</v>
      </c>
      <c r="AQ23" s="124"/>
      <c r="AR23" s="124"/>
      <c r="AS23" s="317"/>
      <c r="AT23" s="318"/>
      <c r="AU23" s="57" t="s">
        <v>95</v>
      </c>
      <c r="AV23" s="319"/>
      <c r="AW23" s="320"/>
      <c r="AX23" s="317"/>
      <c r="AY23" s="318"/>
      <c r="AZ23" s="57" t="s">
        <v>95</v>
      </c>
      <c r="BA23" s="319"/>
      <c r="BB23" s="321"/>
    </row>
    <row r="24" spans="1:54" ht="21" customHeight="1" x14ac:dyDescent="0.2">
      <c r="A24" s="294" t="s">
        <v>122</v>
      </c>
      <c r="B24" s="319"/>
      <c r="C24" s="319"/>
      <c r="D24" s="319"/>
      <c r="E24" s="319"/>
      <c r="F24" s="319"/>
      <c r="G24" s="319"/>
      <c r="H24" s="319"/>
      <c r="I24" s="328"/>
      <c r="J24" s="328"/>
      <c r="K24" s="329"/>
      <c r="L24" s="330" t="s">
        <v>94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6"/>
      <c r="W24" s="331"/>
      <c r="X24" s="289"/>
      <c r="Y24" s="289"/>
      <c r="Z24" s="124" t="s">
        <v>92</v>
      </c>
      <c r="AA24" s="290"/>
      <c r="AB24" s="290"/>
      <c r="AC24" s="290"/>
      <c r="AD24" s="290"/>
      <c r="AE24" s="211"/>
      <c r="AF24" s="289"/>
      <c r="AG24" s="289"/>
      <c r="AH24" s="124" t="s">
        <v>93</v>
      </c>
      <c r="AI24" s="290"/>
      <c r="AJ24" s="290"/>
      <c r="AK24" s="290"/>
      <c r="AL24" s="290"/>
      <c r="AM24" s="289"/>
      <c r="AN24" s="289"/>
      <c r="AO24" s="289"/>
      <c r="AP24" s="124" t="s">
        <v>61</v>
      </c>
      <c r="AQ24" s="124"/>
      <c r="AR24" s="124"/>
      <c r="AS24" s="317"/>
      <c r="AT24" s="318"/>
      <c r="AU24" s="57" t="s">
        <v>95</v>
      </c>
      <c r="AV24" s="319"/>
      <c r="AW24" s="320"/>
      <c r="AX24" s="317"/>
      <c r="AY24" s="318"/>
      <c r="AZ24" s="57" t="s">
        <v>95</v>
      </c>
      <c r="BA24" s="319"/>
      <c r="BB24" s="321"/>
    </row>
    <row r="25" spans="1:54" s="13" customFormat="1" ht="21" customHeight="1" x14ac:dyDescent="0.2">
      <c r="A25" s="294" t="s">
        <v>123</v>
      </c>
      <c r="B25" s="319"/>
      <c r="C25" s="319"/>
      <c r="D25" s="319"/>
      <c r="E25" s="319"/>
      <c r="F25" s="319"/>
      <c r="G25" s="319"/>
      <c r="H25" s="319"/>
      <c r="I25" s="328"/>
      <c r="J25" s="328"/>
      <c r="K25" s="329"/>
      <c r="L25" s="330" t="s">
        <v>99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6"/>
      <c r="W25" s="331"/>
      <c r="X25" s="289"/>
      <c r="Y25" s="289"/>
      <c r="Z25" s="124" t="s">
        <v>92</v>
      </c>
      <c r="AA25" s="290"/>
      <c r="AB25" s="290"/>
      <c r="AC25" s="290"/>
      <c r="AD25" s="290"/>
      <c r="AE25" s="211"/>
      <c r="AF25" s="289"/>
      <c r="AG25" s="289"/>
      <c r="AH25" s="124" t="s">
        <v>93</v>
      </c>
      <c r="AI25" s="290"/>
      <c r="AJ25" s="290"/>
      <c r="AK25" s="290"/>
      <c r="AL25" s="290"/>
      <c r="AM25" s="289"/>
      <c r="AN25" s="289"/>
      <c r="AO25" s="289"/>
      <c r="AP25" s="124" t="s">
        <v>61</v>
      </c>
      <c r="AQ25" s="124"/>
      <c r="AR25" s="124"/>
      <c r="AS25" s="317"/>
      <c r="AT25" s="318"/>
      <c r="AU25" s="57" t="s">
        <v>95</v>
      </c>
      <c r="AV25" s="319"/>
      <c r="AW25" s="320"/>
      <c r="AX25" s="317"/>
      <c r="AY25" s="318"/>
      <c r="AZ25" s="57" t="s">
        <v>95</v>
      </c>
      <c r="BA25" s="319"/>
      <c r="BB25" s="321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304" t="s">
        <v>101</v>
      </c>
      <c r="B27" s="305"/>
      <c r="C27" s="305"/>
      <c r="D27" s="305"/>
      <c r="E27" s="305"/>
      <c r="F27" s="305"/>
      <c r="G27" s="305"/>
      <c r="H27" s="305"/>
      <c r="I27" s="306"/>
      <c r="J27" s="306"/>
      <c r="K27" s="307"/>
      <c r="L27" s="312" t="s">
        <v>105</v>
      </c>
      <c r="M27" s="306"/>
      <c r="N27" s="306"/>
      <c r="O27" s="306"/>
      <c r="P27" s="306"/>
      <c r="Q27" s="306"/>
      <c r="R27" s="306"/>
      <c r="S27" s="306"/>
      <c r="T27" s="306"/>
      <c r="U27" s="306"/>
      <c r="V27" s="307"/>
      <c r="W27" s="312" t="s">
        <v>45</v>
      </c>
      <c r="X27" s="306"/>
      <c r="Y27" s="306"/>
      <c r="Z27" s="306"/>
      <c r="AA27" s="306"/>
      <c r="AB27" s="306"/>
      <c r="AC27" s="306"/>
      <c r="AD27" s="306"/>
      <c r="AE27" s="306"/>
      <c r="AF27" s="306"/>
      <c r="AG27" s="307"/>
      <c r="AH27" s="312" t="s">
        <v>46</v>
      </c>
      <c r="AI27" s="306"/>
      <c r="AJ27" s="306"/>
      <c r="AK27" s="306"/>
      <c r="AL27" s="306"/>
      <c r="AM27" s="306"/>
      <c r="AN27" s="306"/>
      <c r="AO27" s="306"/>
      <c r="AP27" s="306"/>
      <c r="AQ27" s="306"/>
      <c r="AR27" s="307"/>
      <c r="AS27" s="312" t="s">
        <v>103</v>
      </c>
      <c r="AT27" s="325"/>
      <c r="AU27" s="325"/>
      <c r="AV27" s="325"/>
      <c r="AW27" s="326"/>
      <c r="AX27" s="312" t="s">
        <v>102</v>
      </c>
      <c r="AY27" s="325"/>
      <c r="AZ27" s="325"/>
      <c r="BA27" s="325"/>
      <c r="BB27" s="327"/>
    </row>
    <row r="28" spans="1:54" customFormat="1" ht="21" customHeight="1" x14ac:dyDescent="0.2">
      <c r="A28" s="294" t="s">
        <v>124</v>
      </c>
      <c r="B28" s="295"/>
      <c r="C28" s="295"/>
      <c r="D28" s="295"/>
      <c r="E28" s="295"/>
      <c r="F28" s="295"/>
      <c r="G28" s="295"/>
      <c r="H28" s="295"/>
      <c r="I28" s="295"/>
      <c r="J28" s="295"/>
      <c r="K28" s="324"/>
      <c r="L28" s="322">
        <v>2960</v>
      </c>
      <c r="M28" s="323"/>
      <c r="N28" s="323"/>
      <c r="O28" s="323"/>
      <c r="P28" s="211" t="s">
        <v>36</v>
      </c>
      <c r="Q28" s="318"/>
      <c r="R28" s="318"/>
      <c r="S28" s="211"/>
      <c r="T28" s="318"/>
      <c r="U28" s="124" t="s">
        <v>48</v>
      </c>
      <c r="V28" s="277"/>
      <c r="W28" s="322">
        <v>3940</v>
      </c>
      <c r="X28" s="323"/>
      <c r="Y28" s="323"/>
      <c r="Z28" s="323"/>
      <c r="AA28" s="211" t="s">
        <v>36</v>
      </c>
      <c r="AB28" s="318"/>
      <c r="AC28" s="318"/>
      <c r="AD28" s="211"/>
      <c r="AE28" s="318"/>
      <c r="AF28" s="124" t="s">
        <v>48</v>
      </c>
      <c r="AG28" s="277"/>
      <c r="AH28" s="322">
        <v>4920</v>
      </c>
      <c r="AI28" s="323"/>
      <c r="AJ28" s="323"/>
      <c r="AK28" s="323"/>
      <c r="AL28" s="211" t="s">
        <v>36</v>
      </c>
      <c r="AM28" s="318"/>
      <c r="AN28" s="318"/>
      <c r="AO28" s="211"/>
      <c r="AP28" s="318"/>
      <c r="AQ28" s="124" t="s">
        <v>48</v>
      </c>
      <c r="AR28" s="277"/>
      <c r="AS28" s="317"/>
      <c r="AT28" s="318"/>
      <c r="AU28" s="57" t="s">
        <v>95</v>
      </c>
      <c r="AV28" s="319"/>
      <c r="AW28" s="320"/>
      <c r="AX28" s="317"/>
      <c r="AY28" s="318"/>
      <c r="AZ28" s="57" t="s">
        <v>95</v>
      </c>
      <c r="BA28" s="319"/>
      <c r="BB28" s="321"/>
    </row>
    <row r="29" spans="1:54" customFormat="1" ht="21" customHeight="1" x14ac:dyDescent="0.2">
      <c r="A29" s="294" t="s">
        <v>125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4"/>
      <c r="L29" s="322">
        <v>1470</v>
      </c>
      <c r="M29" s="323"/>
      <c r="N29" s="323"/>
      <c r="O29" s="323"/>
      <c r="P29" s="211" t="s">
        <v>36</v>
      </c>
      <c r="Q29" s="318"/>
      <c r="R29" s="318"/>
      <c r="S29" s="211"/>
      <c r="T29" s="318"/>
      <c r="U29" s="124" t="s">
        <v>48</v>
      </c>
      <c r="V29" s="277"/>
      <c r="W29" s="322">
        <v>1960</v>
      </c>
      <c r="X29" s="323"/>
      <c r="Y29" s="323"/>
      <c r="Z29" s="323"/>
      <c r="AA29" s="211" t="s">
        <v>36</v>
      </c>
      <c r="AB29" s="318"/>
      <c r="AC29" s="318"/>
      <c r="AD29" s="211"/>
      <c r="AE29" s="318"/>
      <c r="AF29" s="124" t="s">
        <v>48</v>
      </c>
      <c r="AG29" s="277"/>
      <c r="AH29" s="322">
        <v>2500</v>
      </c>
      <c r="AI29" s="323"/>
      <c r="AJ29" s="323"/>
      <c r="AK29" s="323"/>
      <c r="AL29" s="211" t="s">
        <v>36</v>
      </c>
      <c r="AM29" s="318"/>
      <c r="AN29" s="318"/>
      <c r="AO29" s="211"/>
      <c r="AP29" s="318"/>
      <c r="AQ29" s="124" t="s">
        <v>48</v>
      </c>
      <c r="AR29" s="277"/>
      <c r="AS29" s="317"/>
      <c r="AT29" s="318"/>
      <c r="AU29" s="57" t="s">
        <v>95</v>
      </c>
      <c r="AV29" s="319"/>
      <c r="AW29" s="320"/>
      <c r="AX29" s="317"/>
      <c r="AY29" s="318"/>
      <c r="AZ29" s="57" t="s">
        <v>95</v>
      </c>
      <c r="BA29" s="319"/>
      <c r="BB29" s="321"/>
    </row>
    <row r="30" spans="1:54" customFormat="1" ht="21" customHeight="1" x14ac:dyDescent="0.2">
      <c r="A30" s="294" t="s">
        <v>126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4"/>
      <c r="L30" s="322">
        <v>1880</v>
      </c>
      <c r="M30" s="323"/>
      <c r="N30" s="323"/>
      <c r="O30" s="323"/>
      <c r="P30" s="211" t="s">
        <v>36</v>
      </c>
      <c r="Q30" s="318"/>
      <c r="R30" s="318"/>
      <c r="S30" s="211"/>
      <c r="T30" s="318"/>
      <c r="U30" s="124" t="s">
        <v>48</v>
      </c>
      <c r="V30" s="277"/>
      <c r="W30" s="322">
        <v>2500</v>
      </c>
      <c r="X30" s="323"/>
      <c r="Y30" s="323"/>
      <c r="Z30" s="323"/>
      <c r="AA30" s="211" t="s">
        <v>36</v>
      </c>
      <c r="AB30" s="318"/>
      <c r="AC30" s="318"/>
      <c r="AD30" s="211"/>
      <c r="AE30" s="318"/>
      <c r="AF30" s="124" t="s">
        <v>48</v>
      </c>
      <c r="AG30" s="277"/>
      <c r="AH30" s="322">
        <v>2960</v>
      </c>
      <c r="AI30" s="323"/>
      <c r="AJ30" s="323"/>
      <c r="AK30" s="323"/>
      <c r="AL30" s="211" t="s">
        <v>36</v>
      </c>
      <c r="AM30" s="318"/>
      <c r="AN30" s="318"/>
      <c r="AO30" s="211"/>
      <c r="AP30" s="318"/>
      <c r="AQ30" s="124" t="s">
        <v>48</v>
      </c>
      <c r="AR30" s="277"/>
      <c r="AS30" s="317"/>
      <c r="AT30" s="318"/>
      <c r="AU30" s="57" t="s">
        <v>95</v>
      </c>
      <c r="AV30" s="319"/>
      <c r="AW30" s="320"/>
      <c r="AX30" s="317"/>
      <c r="AY30" s="318"/>
      <c r="AZ30" s="57" t="s">
        <v>95</v>
      </c>
      <c r="BA30" s="319"/>
      <c r="BB30" s="321"/>
    </row>
    <row r="31" spans="1:54" customFormat="1" ht="21" customHeight="1" x14ac:dyDescent="0.2">
      <c r="A31" s="294" t="s">
        <v>127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324"/>
      <c r="L31" s="322">
        <v>1150</v>
      </c>
      <c r="M31" s="323"/>
      <c r="N31" s="323"/>
      <c r="O31" s="323"/>
      <c r="P31" s="211" t="s">
        <v>36</v>
      </c>
      <c r="Q31" s="318"/>
      <c r="R31" s="318"/>
      <c r="S31" s="211"/>
      <c r="T31" s="318"/>
      <c r="U31" s="124" t="s">
        <v>48</v>
      </c>
      <c r="V31" s="277"/>
      <c r="W31" s="322">
        <v>1520</v>
      </c>
      <c r="X31" s="323"/>
      <c r="Y31" s="323"/>
      <c r="Z31" s="323"/>
      <c r="AA31" s="211" t="s">
        <v>36</v>
      </c>
      <c r="AB31" s="318"/>
      <c r="AC31" s="318"/>
      <c r="AD31" s="211"/>
      <c r="AE31" s="318"/>
      <c r="AF31" s="124" t="s">
        <v>48</v>
      </c>
      <c r="AG31" s="277"/>
      <c r="AH31" s="322">
        <v>1960</v>
      </c>
      <c r="AI31" s="323"/>
      <c r="AJ31" s="323"/>
      <c r="AK31" s="323"/>
      <c r="AL31" s="211" t="s">
        <v>36</v>
      </c>
      <c r="AM31" s="318"/>
      <c r="AN31" s="318"/>
      <c r="AO31" s="211"/>
      <c r="AP31" s="318"/>
      <c r="AQ31" s="124" t="s">
        <v>48</v>
      </c>
      <c r="AR31" s="277"/>
      <c r="AS31" s="317"/>
      <c r="AT31" s="318"/>
      <c r="AU31" s="57" t="s">
        <v>95</v>
      </c>
      <c r="AV31" s="319"/>
      <c r="AW31" s="320"/>
      <c r="AX31" s="317"/>
      <c r="AY31" s="318"/>
      <c r="AZ31" s="57" t="s">
        <v>95</v>
      </c>
      <c r="BA31" s="319"/>
      <c r="BB31" s="321"/>
    </row>
    <row r="32" spans="1:54" customFormat="1" ht="21" customHeight="1" x14ac:dyDescent="0.2">
      <c r="A32" s="294" t="s">
        <v>128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4"/>
      <c r="L32" s="322">
        <v>1470</v>
      </c>
      <c r="M32" s="323"/>
      <c r="N32" s="323"/>
      <c r="O32" s="323"/>
      <c r="P32" s="211" t="s">
        <v>36</v>
      </c>
      <c r="Q32" s="318"/>
      <c r="R32" s="318"/>
      <c r="S32" s="211"/>
      <c r="T32" s="318"/>
      <c r="U32" s="124" t="s">
        <v>48</v>
      </c>
      <c r="V32" s="277"/>
      <c r="W32" s="322">
        <v>1960</v>
      </c>
      <c r="X32" s="323"/>
      <c r="Y32" s="323"/>
      <c r="Z32" s="323"/>
      <c r="AA32" s="211" t="s">
        <v>36</v>
      </c>
      <c r="AB32" s="318"/>
      <c r="AC32" s="318"/>
      <c r="AD32" s="211"/>
      <c r="AE32" s="318"/>
      <c r="AF32" s="124" t="s">
        <v>48</v>
      </c>
      <c r="AG32" s="277"/>
      <c r="AH32" s="322">
        <v>2500</v>
      </c>
      <c r="AI32" s="323"/>
      <c r="AJ32" s="323"/>
      <c r="AK32" s="323"/>
      <c r="AL32" s="211" t="s">
        <v>36</v>
      </c>
      <c r="AM32" s="318"/>
      <c r="AN32" s="318"/>
      <c r="AO32" s="211"/>
      <c r="AP32" s="318"/>
      <c r="AQ32" s="124" t="s">
        <v>48</v>
      </c>
      <c r="AR32" s="277"/>
      <c r="AS32" s="317"/>
      <c r="AT32" s="318"/>
      <c r="AU32" s="57" t="s">
        <v>95</v>
      </c>
      <c r="AV32" s="319"/>
      <c r="AW32" s="320"/>
      <c r="AX32" s="317"/>
      <c r="AY32" s="318"/>
      <c r="AZ32" s="57" t="s">
        <v>95</v>
      </c>
      <c r="BA32" s="319"/>
      <c r="BB32" s="321"/>
    </row>
    <row r="33" spans="1:54" customFormat="1" ht="21" customHeight="1" x14ac:dyDescent="0.2">
      <c r="A33" s="294" t="s">
        <v>129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  <c r="L33" s="322">
        <v>2960</v>
      </c>
      <c r="M33" s="323"/>
      <c r="N33" s="323"/>
      <c r="O33" s="323"/>
      <c r="P33" s="211" t="s">
        <v>36</v>
      </c>
      <c r="Q33" s="318"/>
      <c r="R33" s="318"/>
      <c r="S33" s="211"/>
      <c r="T33" s="318"/>
      <c r="U33" s="124" t="s">
        <v>48</v>
      </c>
      <c r="V33" s="277"/>
      <c r="W33" s="322">
        <v>3940</v>
      </c>
      <c r="X33" s="323"/>
      <c r="Y33" s="323"/>
      <c r="Z33" s="323"/>
      <c r="AA33" s="211" t="s">
        <v>36</v>
      </c>
      <c r="AB33" s="318"/>
      <c r="AC33" s="318"/>
      <c r="AD33" s="211"/>
      <c r="AE33" s="318"/>
      <c r="AF33" s="124" t="s">
        <v>48</v>
      </c>
      <c r="AG33" s="277"/>
      <c r="AH33" s="322">
        <v>4500</v>
      </c>
      <c r="AI33" s="323"/>
      <c r="AJ33" s="323"/>
      <c r="AK33" s="323"/>
      <c r="AL33" s="211" t="s">
        <v>36</v>
      </c>
      <c r="AM33" s="318"/>
      <c r="AN33" s="318"/>
      <c r="AO33" s="211"/>
      <c r="AP33" s="318"/>
      <c r="AQ33" s="124" t="s">
        <v>48</v>
      </c>
      <c r="AR33" s="277"/>
      <c r="AS33" s="317"/>
      <c r="AT33" s="318"/>
      <c r="AU33" s="57" t="s">
        <v>95</v>
      </c>
      <c r="AV33" s="319"/>
      <c r="AW33" s="320"/>
      <c r="AX33" s="317"/>
      <c r="AY33" s="318"/>
      <c r="AZ33" s="57" t="s">
        <v>95</v>
      </c>
      <c r="BA33" s="319"/>
      <c r="BB33" s="321"/>
    </row>
    <row r="34" spans="1:54" customFormat="1" ht="21" customHeight="1" thickBot="1" x14ac:dyDescent="0.25">
      <c r="A34" s="218" t="s">
        <v>130</v>
      </c>
      <c r="B34" s="219"/>
      <c r="C34" s="219"/>
      <c r="D34" s="219"/>
      <c r="E34" s="219"/>
      <c r="F34" s="219"/>
      <c r="G34" s="219"/>
      <c r="H34" s="219"/>
      <c r="I34" s="219"/>
      <c r="J34" s="219"/>
      <c r="K34" s="316"/>
      <c r="L34" s="314">
        <v>890</v>
      </c>
      <c r="M34" s="315"/>
      <c r="N34" s="315"/>
      <c r="O34" s="315"/>
      <c r="P34" s="287" t="s">
        <v>36</v>
      </c>
      <c r="Q34" s="300"/>
      <c r="R34" s="300"/>
      <c r="S34" s="287"/>
      <c r="T34" s="300"/>
      <c r="U34" s="105" t="s">
        <v>48</v>
      </c>
      <c r="V34" s="104"/>
      <c r="W34" s="314">
        <v>1190</v>
      </c>
      <c r="X34" s="315"/>
      <c r="Y34" s="315"/>
      <c r="Z34" s="315"/>
      <c r="AA34" s="287" t="s">
        <v>36</v>
      </c>
      <c r="AB34" s="300"/>
      <c r="AC34" s="300"/>
      <c r="AD34" s="287"/>
      <c r="AE34" s="300"/>
      <c r="AF34" s="105" t="s">
        <v>48</v>
      </c>
      <c r="AG34" s="104"/>
      <c r="AH34" s="314">
        <v>1490</v>
      </c>
      <c r="AI34" s="315"/>
      <c r="AJ34" s="315"/>
      <c r="AK34" s="315"/>
      <c r="AL34" s="287" t="s">
        <v>36</v>
      </c>
      <c r="AM34" s="300"/>
      <c r="AN34" s="300"/>
      <c r="AO34" s="287"/>
      <c r="AP34" s="300"/>
      <c r="AQ34" s="105" t="s">
        <v>48</v>
      </c>
      <c r="AR34" s="104"/>
      <c r="AS34" s="299"/>
      <c r="AT34" s="300"/>
      <c r="AU34" s="76" t="s">
        <v>95</v>
      </c>
      <c r="AV34" s="301"/>
      <c r="AW34" s="302"/>
      <c r="AX34" s="299"/>
      <c r="AY34" s="300"/>
      <c r="AZ34" s="76" t="s">
        <v>95</v>
      </c>
      <c r="BA34" s="301"/>
      <c r="BB34" s="303"/>
    </row>
    <row r="35" spans="1:54" s="13" customFormat="1" ht="21" customHeight="1" thickTop="1" x14ac:dyDescent="0.2">
      <c r="A35" s="304" t="s">
        <v>106</v>
      </c>
      <c r="B35" s="305"/>
      <c r="C35" s="305"/>
      <c r="D35" s="305"/>
      <c r="E35" s="305"/>
      <c r="F35" s="305"/>
      <c r="G35" s="305"/>
      <c r="H35" s="305"/>
      <c r="I35" s="306"/>
      <c r="J35" s="306"/>
      <c r="K35" s="307"/>
      <c r="L35" s="308" t="s">
        <v>114</v>
      </c>
      <c r="M35" s="309"/>
      <c r="N35" s="309"/>
      <c r="O35" s="309"/>
      <c r="P35" s="309"/>
      <c r="Q35" s="310" t="s">
        <v>110</v>
      </c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2" t="s">
        <v>111</v>
      </c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2" t="s">
        <v>109</v>
      </c>
      <c r="AY35" s="311"/>
      <c r="AZ35" s="311"/>
      <c r="BA35" s="311"/>
      <c r="BB35" s="313"/>
    </row>
    <row r="36" spans="1:54" s="13" customFormat="1" ht="21" customHeight="1" x14ac:dyDescent="0.2">
      <c r="A36" s="294" t="s">
        <v>75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1"/>
      <c r="M36" s="289"/>
      <c r="N36" s="289"/>
      <c r="O36" s="124" t="s">
        <v>116</v>
      </c>
      <c r="P36" s="228"/>
      <c r="Q36" s="296" t="s">
        <v>115</v>
      </c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8"/>
      <c r="AH36" s="211"/>
      <c r="AI36" s="289"/>
      <c r="AJ36" s="289"/>
      <c r="AK36" s="124" t="s">
        <v>92</v>
      </c>
      <c r="AL36" s="290"/>
      <c r="AM36" s="290"/>
      <c r="AN36" s="290"/>
      <c r="AO36" s="290"/>
      <c r="AP36" s="211"/>
      <c r="AQ36" s="289"/>
      <c r="AR36" s="289"/>
      <c r="AS36" s="124" t="s">
        <v>93</v>
      </c>
      <c r="AT36" s="290"/>
      <c r="AU36" s="290"/>
      <c r="AV36" s="290"/>
      <c r="AW36" s="290"/>
      <c r="AX36" s="291"/>
      <c r="AY36" s="289"/>
      <c r="AZ36" s="289"/>
      <c r="BA36" s="124" t="s">
        <v>43</v>
      </c>
      <c r="BB36" s="292"/>
    </row>
    <row r="37" spans="1:54" s="13" customFormat="1" ht="21" customHeight="1" x14ac:dyDescent="0.2">
      <c r="A37" s="294" t="s">
        <v>77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1"/>
      <c r="M37" s="289"/>
      <c r="N37" s="289"/>
      <c r="O37" s="124" t="s">
        <v>112</v>
      </c>
      <c r="P37" s="228"/>
      <c r="Q37" s="296" t="s">
        <v>108</v>
      </c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8"/>
      <c r="AH37" s="211"/>
      <c r="AI37" s="289"/>
      <c r="AJ37" s="289"/>
      <c r="AK37" s="124" t="s">
        <v>92</v>
      </c>
      <c r="AL37" s="290"/>
      <c r="AM37" s="290"/>
      <c r="AN37" s="290"/>
      <c r="AO37" s="290"/>
      <c r="AP37" s="211"/>
      <c r="AQ37" s="289"/>
      <c r="AR37" s="289"/>
      <c r="AS37" s="124" t="s">
        <v>93</v>
      </c>
      <c r="AT37" s="290"/>
      <c r="AU37" s="290"/>
      <c r="AV37" s="290"/>
      <c r="AW37" s="290"/>
      <c r="AX37" s="291"/>
      <c r="AY37" s="289"/>
      <c r="AZ37" s="289"/>
      <c r="BA37" s="124" t="s">
        <v>43</v>
      </c>
      <c r="BB37" s="292"/>
    </row>
    <row r="38" spans="1:54" s="13" customFormat="1" ht="21" customHeight="1" thickBot="1" x14ac:dyDescent="0.25">
      <c r="A38" s="218" t="s">
        <v>131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0"/>
      <c r="M38" s="221"/>
      <c r="N38" s="221"/>
      <c r="O38" s="105" t="s">
        <v>113</v>
      </c>
      <c r="P38" s="222"/>
      <c r="Q38" s="223" t="s">
        <v>107</v>
      </c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5"/>
      <c r="AH38" s="287"/>
      <c r="AI38" s="221"/>
      <c r="AJ38" s="221"/>
      <c r="AK38" s="105" t="s">
        <v>92</v>
      </c>
      <c r="AL38" s="288"/>
      <c r="AM38" s="288"/>
      <c r="AN38" s="288"/>
      <c r="AO38" s="288"/>
      <c r="AP38" s="287"/>
      <c r="AQ38" s="221"/>
      <c r="AR38" s="221"/>
      <c r="AS38" s="105" t="s">
        <v>93</v>
      </c>
      <c r="AT38" s="288"/>
      <c r="AU38" s="288"/>
      <c r="AV38" s="288"/>
      <c r="AW38" s="288"/>
      <c r="AX38" s="220"/>
      <c r="AY38" s="221"/>
      <c r="AZ38" s="221"/>
      <c r="BA38" s="105" t="s">
        <v>43</v>
      </c>
      <c r="BB38" s="293"/>
    </row>
    <row r="39" spans="1:54" ht="27.6" customHeight="1" thickTop="1" x14ac:dyDescent="0.2">
      <c r="A39" s="384" t="s">
        <v>15</v>
      </c>
      <c r="B39" s="309"/>
      <c r="C39" s="309"/>
      <c r="D39" s="309"/>
      <c r="E39" s="309"/>
      <c r="F39" s="385"/>
      <c r="G39" s="237" t="s">
        <v>16</v>
      </c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1" t="s">
        <v>20</v>
      </c>
      <c r="AG39" s="232"/>
      <c r="AH39" s="232"/>
      <c r="AI39" s="232"/>
      <c r="AJ39" s="233"/>
      <c r="AK39" s="240" t="s">
        <v>21</v>
      </c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2"/>
    </row>
    <row r="40" spans="1:54" ht="27.6" customHeight="1" thickBot="1" x14ac:dyDescent="0.25">
      <c r="A40" s="386"/>
      <c r="B40" s="235"/>
      <c r="C40" s="235"/>
      <c r="D40" s="235"/>
      <c r="E40" s="235"/>
      <c r="F40" s="236"/>
      <c r="G40" s="269" t="s">
        <v>17</v>
      </c>
      <c r="H40" s="270"/>
      <c r="I40" s="270"/>
      <c r="J40" s="270"/>
      <c r="K40" s="270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34"/>
      <c r="AG40" s="235"/>
      <c r="AH40" s="235"/>
      <c r="AI40" s="235"/>
      <c r="AJ40" s="236"/>
      <c r="AK40" s="272" t="s">
        <v>18</v>
      </c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4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5" t="s">
        <v>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7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8" t="s">
        <v>4</v>
      </c>
      <c r="B43" s="279"/>
      <c r="C43" s="279"/>
      <c r="D43" s="279"/>
      <c r="E43" s="280"/>
      <c r="F43" s="278" t="s">
        <v>3</v>
      </c>
      <c r="G43" s="279"/>
      <c r="H43" s="279"/>
      <c r="I43" s="279"/>
      <c r="J43" s="280"/>
      <c r="K43" s="278" t="s">
        <v>26</v>
      </c>
      <c r="L43" s="279"/>
      <c r="M43" s="279"/>
      <c r="N43" s="279"/>
      <c r="O43" s="280"/>
      <c r="P43" s="278" t="s">
        <v>133</v>
      </c>
      <c r="Q43" s="279"/>
      <c r="R43" s="279"/>
      <c r="S43" s="279"/>
      <c r="T43" s="280"/>
      <c r="U43" s="252" t="s">
        <v>33</v>
      </c>
      <c r="V43" s="253"/>
      <c r="W43" s="253"/>
      <c r="X43" s="253"/>
      <c r="Y43" s="254"/>
      <c r="Z43" s="281" t="s">
        <v>19</v>
      </c>
      <c r="AA43" s="281"/>
      <c r="AB43" s="281"/>
      <c r="AC43" s="281"/>
      <c r="AD43" s="282"/>
      <c r="AE43" s="243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5"/>
    </row>
    <row r="44" spans="1:54" ht="16.2" customHeight="1" thickTop="1" x14ac:dyDescent="0.2">
      <c r="A44" s="252"/>
      <c r="B44" s="253"/>
      <c r="C44" s="253"/>
      <c r="D44" s="253"/>
      <c r="E44" s="254"/>
      <c r="F44" s="252"/>
      <c r="G44" s="253"/>
      <c r="H44" s="253"/>
      <c r="I44" s="253"/>
      <c r="J44" s="254"/>
      <c r="K44" s="252"/>
      <c r="L44" s="253"/>
      <c r="M44" s="253"/>
      <c r="N44" s="253"/>
      <c r="O44" s="254"/>
      <c r="P44" s="252"/>
      <c r="Q44" s="253"/>
      <c r="R44" s="253"/>
      <c r="S44" s="253"/>
      <c r="T44" s="253"/>
      <c r="U44" s="261"/>
      <c r="V44" s="262"/>
      <c r="W44" s="262"/>
      <c r="X44" s="262"/>
      <c r="Y44" s="263"/>
      <c r="Z44" s="283"/>
      <c r="AA44" s="283"/>
      <c r="AB44" s="283"/>
      <c r="AC44" s="283"/>
      <c r="AD44" s="284"/>
      <c r="AE44" s="246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8"/>
    </row>
    <row r="45" spans="1:54" ht="16.2" customHeight="1" x14ac:dyDescent="0.2">
      <c r="A45" s="255"/>
      <c r="B45" s="256"/>
      <c r="C45" s="256"/>
      <c r="D45" s="256"/>
      <c r="E45" s="257"/>
      <c r="F45" s="255"/>
      <c r="G45" s="256"/>
      <c r="H45" s="256"/>
      <c r="I45" s="256"/>
      <c r="J45" s="257"/>
      <c r="K45" s="255"/>
      <c r="L45" s="256"/>
      <c r="M45" s="256"/>
      <c r="N45" s="256"/>
      <c r="O45" s="257"/>
      <c r="P45" s="255"/>
      <c r="Q45" s="256"/>
      <c r="R45" s="256"/>
      <c r="S45" s="256"/>
      <c r="T45" s="256"/>
      <c r="U45" s="264"/>
      <c r="V45" s="256"/>
      <c r="W45" s="256"/>
      <c r="X45" s="256"/>
      <c r="Y45" s="265"/>
      <c r="Z45" s="283"/>
      <c r="AA45" s="283"/>
      <c r="AB45" s="283"/>
      <c r="AC45" s="283"/>
      <c r="AD45" s="284"/>
      <c r="AE45" s="246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8"/>
    </row>
    <row r="46" spans="1:54" ht="16.2" customHeight="1" thickBot="1" x14ac:dyDescent="0.25">
      <c r="A46" s="258"/>
      <c r="B46" s="259"/>
      <c r="C46" s="259"/>
      <c r="D46" s="259"/>
      <c r="E46" s="260"/>
      <c r="F46" s="258"/>
      <c r="G46" s="259"/>
      <c r="H46" s="259"/>
      <c r="I46" s="259"/>
      <c r="J46" s="260"/>
      <c r="K46" s="258"/>
      <c r="L46" s="259"/>
      <c r="M46" s="259"/>
      <c r="N46" s="259"/>
      <c r="O46" s="260"/>
      <c r="P46" s="258"/>
      <c r="Q46" s="259"/>
      <c r="R46" s="259"/>
      <c r="S46" s="259"/>
      <c r="T46" s="259"/>
      <c r="U46" s="266"/>
      <c r="V46" s="267"/>
      <c r="W46" s="267"/>
      <c r="X46" s="267"/>
      <c r="Y46" s="268"/>
      <c r="Z46" s="285"/>
      <c r="AA46" s="285"/>
      <c r="AB46" s="285"/>
      <c r="AC46" s="285"/>
      <c r="AD46" s="286"/>
      <c r="AE46" s="249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1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26" t="s">
        <v>50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25"/>
      <c r="V51" s="125"/>
      <c r="W51" s="125"/>
      <c r="X51" s="126"/>
      <c r="Y51" s="123" t="s">
        <v>62</v>
      </c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228"/>
      <c r="AU51" s="127" t="s">
        <v>47</v>
      </c>
      <c r="AV51" s="119"/>
      <c r="AW51" s="119"/>
      <c r="AX51" s="119"/>
      <c r="AY51" s="119"/>
      <c r="AZ51" s="119"/>
      <c r="BA51" s="119"/>
      <c r="BB51" s="119"/>
    </row>
    <row r="52" spans="1:54" s="32" customFormat="1" ht="24" customHeight="1" thickBot="1" x14ac:dyDescent="0.25">
      <c r="A52" s="226" t="s">
        <v>65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25"/>
      <c r="V52" s="125"/>
      <c r="W52" s="125"/>
      <c r="X52" s="126"/>
      <c r="Y52" s="41"/>
      <c r="Z52" s="42"/>
      <c r="AA52" s="130">
        <v>1010</v>
      </c>
      <c r="AB52" s="229"/>
      <c r="AC52" s="229"/>
      <c r="AD52" s="229"/>
      <c r="AE52" s="132" t="s">
        <v>36</v>
      </c>
      <c r="AF52" s="121"/>
      <c r="AG52" s="121"/>
      <c r="AH52" s="230"/>
      <c r="AI52" s="135"/>
      <c r="AJ52" s="230"/>
      <c r="AK52" s="230"/>
      <c r="AL52" s="230"/>
      <c r="AM52" s="42" t="s">
        <v>61</v>
      </c>
      <c r="AN52" s="42"/>
      <c r="AO52" s="97"/>
      <c r="AP52" s="97"/>
      <c r="AQ52" s="97"/>
      <c r="AR52" s="97"/>
      <c r="AS52" s="97"/>
      <c r="AT52" s="98"/>
      <c r="AU52" s="150">
        <f>AA52*AI52</f>
        <v>0</v>
      </c>
      <c r="AV52" s="151"/>
      <c r="AW52" s="151"/>
      <c r="AX52" s="151"/>
      <c r="AY52" s="151"/>
      <c r="AZ52" s="152"/>
      <c r="BA52" s="153" t="s">
        <v>35</v>
      </c>
      <c r="BB52" s="154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106" t="s">
        <v>68</v>
      </c>
      <c r="AP53" s="107"/>
      <c r="AQ53" s="107"/>
      <c r="AR53" s="107"/>
      <c r="AS53" s="108" t="s">
        <v>67</v>
      </c>
      <c r="AT53" s="109"/>
      <c r="AU53" s="110">
        <f>AU52</f>
        <v>0</v>
      </c>
      <c r="AV53" s="111"/>
      <c r="AW53" s="111"/>
      <c r="AX53" s="111"/>
      <c r="AY53" s="111"/>
      <c r="AZ53" s="112"/>
      <c r="BA53" s="113" t="s">
        <v>35</v>
      </c>
      <c r="BB53" s="11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26" t="s">
        <v>50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211"/>
      <c r="V55" s="211"/>
      <c r="W55" s="211"/>
      <c r="X55" s="227"/>
      <c r="Y55" s="123" t="s">
        <v>62</v>
      </c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228"/>
      <c r="AU55" s="127" t="s">
        <v>47</v>
      </c>
      <c r="AV55" s="127"/>
      <c r="AW55" s="127"/>
      <c r="AX55" s="127"/>
      <c r="AY55" s="127"/>
      <c r="AZ55" s="127"/>
      <c r="BA55" s="127"/>
      <c r="BB55" s="127"/>
    </row>
    <row r="56" spans="1:54" s="32" customFormat="1" ht="24" customHeight="1" x14ac:dyDescent="0.2">
      <c r="A56" s="45"/>
      <c r="B56" s="211" t="s">
        <v>63</v>
      </c>
      <c r="C56" s="125"/>
      <c r="D56" s="125"/>
      <c r="E56" s="125"/>
      <c r="F56" s="125"/>
      <c r="G56" s="125"/>
      <c r="H56" s="125"/>
      <c r="I56" s="125"/>
      <c r="J56" s="125"/>
      <c r="K56" s="125"/>
      <c r="L56" s="211" t="s">
        <v>81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41"/>
      <c r="Z56" s="42"/>
      <c r="AA56" s="130">
        <v>380</v>
      </c>
      <c r="AB56" s="131"/>
      <c r="AC56" s="131"/>
      <c r="AD56" s="131"/>
      <c r="AE56" s="132" t="s">
        <v>36</v>
      </c>
      <c r="AF56" s="133"/>
      <c r="AG56" s="133"/>
      <c r="AH56" s="134"/>
      <c r="AI56" s="135"/>
      <c r="AJ56" s="134"/>
      <c r="AK56" s="134"/>
      <c r="AL56" s="134"/>
      <c r="AM56" s="42" t="s">
        <v>61</v>
      </c>
      <c r="AN56" s="42"/>
      <c r="AO56" s="42"/>
      <c r="AP56" s="42"/>
      <c r="AQ56" s="42"/>
      <c r="AR56" s="42"/>
      <c r="AS56" s="42"/>
      <c r="AT56" s="44"/>
      <c r="AU56" s="115">
        <f>AA56*AI56</f>
        <v>0</v>
      </c>
      <c r="AV56" s="216"/>
      <c r="AW56" s="216"/>
      <c r="AX56" s="216"/>
      <c r="AY56" s="216"/>
      <c r="AZ56" s="217"/>
      <c r="BA56" s="118" t="s">
        <v>35</v>
      </c>
      <c r="BB56" s="127"/>
    </row>
    <row r="57" spans="1:54" s="32" customFormat="1" ht="24" customHeight="1" x14ac:dyDescent="0.2">
      <c r="A57" s="41"/>
      <c r="B57" s="211" t="s">
        <v>64</v>
      </c>
      <c r="C57" s="125"/>
      <c r="D57" s="125"/>
      <c r="E57" s="125"/>
      <c r="F57" s="125"/>
      <c r="G57" s="125"/>
      <c r="H57" s="125"/>
      <c r="I57" s="125"/>
      <c r="J57" s="125"/>
      <c r="K57" s="125"/>
      <c r="L57" s="211" t="s">
        <v>80</v>
      </c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6"/>
      <c r="Y57" s="41"/>
      <c r="Z57" s="42"/>
      <c r="AA57" s="130">
        <v>1500</v>
      </c>
      <c r="AB57" s="131"/>
      <c r="AC57" s="131"/>
      <c r="AD57" s="131"/>
      <c r="AE57" s="132" t="s">
        <v>36</v>
      </c>
      <c r="AF57" s="133"/>
      <c r="AG57" s="133"/>
      <c r="AH57" s="134"/>
      <c r="AI57" s="135"/>
      <c r="AJ57" s="134"/>
      <c r="AK57" s="134"/>
      <c r="AL57" s="134"/>
      <c r="AM57" s="42" t="s">
        <v>61</v>
      </c>
      <c r="AN57" s="42"/>
      <c r="AO57" s="42"/>
      <c r="AP57" s="42"/>
      <c r="AQ57" s="42"/>
      <c r="AR57" s="42"/>
      <c r="AS57" s="42"/>
      <c r="AT57" s="44"/>
      <c r="AU57" s="214">
        <f t="shared" ref="AU57:AU58" si="0">AA57*AI57</f>
        <v>0</v>
      </c>
      <c r="AV57" s="215"/>
      <c r="AW57" s="215"/>
      <c r="AX57" s="215"/>
      <c r="AY57" s="215"/>
      <c r="AZ57" s="215"/>
      <c r="BA57" s="118" t="s">
        <v>35</v>
      </c>
      <c r="BB57" s="127"/>
    </row>
    <row r="58" spans="1:54" s="32" customFormat="1" ht="24" customHeight="1" thickBot="1" x14ac:dyDescent="0.25">
      <c r="A58" s="41"/>
      <c r="B58" s="211" t="s">
        <v>66</v>
      </c>
      <c r="C58" s="125"/>
      <c r="D58" s="125"/>
      <c r="E58" s="125"/>
      <c r="F58" s="125"/>
      <c r="G58" s="125"/>
      <c r="H58" s="125"/>
      <c r="I58" s="125"/>
      <c r="J58" s="125"/>
      <c r="K58" s="125"/>
      <c r="L58" s="211" t="s">
        <v>82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  <c r="Y58" s="41"/>
      <c r="Z58" s="42"/>
      <c r="AA58" s="130">
        <v>870</v>
      </c>
      <c r="AB58" s="131"/>
      <c r="AC58" s="131"/>
      <c r="AD58" s="131"/>
      <c r="AE58" s="132" t="s">
        <v>36</v>
      </c>
      <c r="AF58" s="133"/>
      <c r="AG58" s="133"/>
      <c r="AH58" s="134"/>
      <c r="AI58" s="135"/>
      <c r="AJ58" s="134"/>
      <c r="AK58" s="134"/>
      <c r="AL58" s="134"/>
      <c r="AM58" s="42" t="s">
        <v>61</v>
      </c>
      <c r="AN58" s="42"/>
      <c r="AO58" s="97"/>
      <c r="AP58" s="97"/>
      <c r="AQ58" s="97"/>
      <c r="AR58" s="97"/>
      <c r="AS58" s="97"/>
      <c r="AT58" s="98"/>
      <c r="AU58" s="212">
        <f t="shared" si="0"/>
        <v>0</v>
      </c>
      <c r="AV58" s="213"/>
      <c r="AW58" s="213"/>
      <c r="AX58" s="213"/>
      <c r="AY58" s="213"/>
      <c r="AZ58" s="213"/>
      <c r="BA58" s="153" t="s">
        <v>35</v>
      </c>
      <c r="BB58" s="20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106" t="s">
        <v>68</v>
      </c>
      <c r="AP59" s="107"/>
      <c r="AQ59" s="107"/>
      <c r="AR59" s="107"/>
      <c r="AS59" s="108" t="s">
        <v>69</v>
      </c>
      <c r="AT59" s="109"/>
      <c r="AU59" s="110">
        <f>SUM(AU56:AZ58)</f>
        <v>0</v>
      </c>
      <c r="AV59" s="111"/>
      <c r="AW59" s="111"/>
      <c r="AX59" s="111"/>
      <c r="AY59" s="111"/>
      <c r="AZ59" s="112"/>
      <c r="BA59" s="113" t="s">
        <v>35</v>
      </c>
      <c r="BB59" s="11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120" t="s">
        <v>50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2"/>
      <c r="N63" s="210" t="s">
        <v>49</v>
      </c>
      <c r="O63" s="127"/>
      <c r="P63" s="127"/>
      <c r="Q63" s="127"/>
      <c r="R63" s="127"/>
      <c r="S63" s="127"/>
      <c r="T63" s="127"/>
      <c r="U63" s="127"/>
      <c r="V63" s="127"/>
      <c r="W63" s="127"/>
      <c r="X63" s="129"/>
      <c r="Y63" s="210" t="s">
        <v>45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9"/>
      <c r="AJ63" s="210" t="s">
        <v>46</v>
      </c>
      <c r="AK63" s="127"/>
      <c r="AL63" s="127"/>
      <c r="AM63" s="127"/>
      <c r="AN63" s="127"/>
      <c r="AO63" s="127"/>
      <c r="AP63" s="127"/>
      <c r="AQ63" s="127"/>
      <c r="AR63" s="127"/>
      <c r="AS63" s="127"/>
      <c r="AT63" s="129"/>
      <c r="AU63" s="127" t="s">
        <v>47</v>
      </c>
      <c r="AV63" s="119"/>
      <c r="AW63" s="119"/>
      <c r="AX63" s="119"/>
      <c r="AY63" s="119"/>
      <c r="AZ63" s="119"/>
      <c r="BA63" s="119"/>
      <c r="BB63" s="119"/>
    </row>
    <row r="64" spans="1:54" s="32" customFormat="1" ht="24" customHeight="1" x14ac:dyDescent="0.2">
      <c r="A64" s="203" t="s">
        <v>51</v>
      </c>
      <c r="B64" s="204"/>
      <c r="C64" s="204"/>
      <c r="D64" s="204"/>
      <c r="E64" s="204"/>
      <c r="F64" s="204"/>
      <c r="G64" s="204"/>
      <c r="H64" s="205"/>
      <c r="I64" s="206" t="s">
        <v>58</v>
      </c>
      <c r="J64" s="207"/>
      <c r="K64" s="207"/>
      <c r="L64" s="207"/>
      <c r="M64" s="208"/>
      <c r="N64" s="199">
        <v>2960</v>
      </c>
      <c r="O64" s="200"/>
      <c r="P64" s="200"/>
      <c r="Q64" s="201"/>
      <c r="R64" s="194" t="s">
        <v>36</v>
      </c>
      <c r="S64" s="195"/>
      <c r="T64" s="202"/>
      <c r="U64" s="192"/>
      <c r="V64" s="193"/>
      <c r="W64" s="194" t="s">
        <v>48</v>
      </c>
      <c r="X64" s="195"/>
      <c r="Y64" s="199">
        <v>3940</v>
      </c>
      <c r="Z64" s="200"/>
      <c r="AA64" s="200"/>
      <c r="AB64" s="201"/>
      <c r="AC64" s="194" t="s">
        <v>36</v>
      </c>
      <c r="AD64" s="195"/>
      <c r="AE64" s="202"/>
      <c r="AF64" s="192"/>
      <c r="AG64" s="193"/>
      <c r="AH64" s="194" t="s">
        <v>48</v>
      </c>
      <c r="AI64" s="195"/>
      <c r="AJ64" s="199">
        <v>4920</v>
      </c>
      <c r="AK64" s="200"/>
      <c r="AL64" s="200"/>
      <c r="AM64" s="201"/>
      <c r="AN64" s="194" t="s">
        <v>36</v>
      </c>
      <c r="AO64" s="195"/>
      <c r="AP64" s="202"/>
      <c r="AQ64" s="192"/>
      <c r="AR64" s="193"/>
      <c r="AS64" s="194" t="s">
        <v>48</v>
      </c>
      <c r="AT64" s="195"/>
      <c r="AU64" s="196">
        <f>SUM(N64*U64,Y64*AF64,AJ64*AQ64)</f>
        <v>0</v>
      </c>
      <c r="AV64" s="197"/>
      <c r="AW64" s="197"/>
      <c r="AX64" s="197"/>
      <c r="AY64" s="197"/>
      <c r="AZ64" s="198"/>
      <c r="BA64" s="194" t="s">
        <v>35</v>
      </c>
      <c r="BB64" s="195"/>
    </row>
    <row r="65" spans="1:54" s="32" customFormat="1" ht="24" customHeight="1" x14ac:dyDescent="0.2">
      <c r="A65" s="176" t="s">
        <v>52</v>
      </c>
      <c r="B65" s="177"/>
      <c r="C65" s="177"/>
      <c r="D65" s="177"/>
      <c r="E65" s="177"/>
      <c r="F65" s="177"/>
      <c r="G65" s="177"/>
      <c r="H65" s="178"/>
      <c r="I65" s="179" t="s">
        <v>37</v>
      </c>
      <c r="J65" s="180"/>
      <c r="K65" s="180"/>
      <c r="L65" s="180"/>
      <c r="M65" s="181"/>
      <c r="N65" s="165">
        <v>1470</v>
      </c>
      <c r="O65" s="166"/>
      <c r="P65" s="166"/>
      <c r="Q65" s="167"/>
      <c r="R65" s="168" t="s">
        <v>36</v>
      </c>
      <c r="S65" s="169"/>
      <c r="T65" s="170"/>
      <c r="U65" s="188"/>
      <c r="V65" s="189"/>
      <c r="W65" s="168" t="s">
        <v>48</v>
      </c>
      <c r="X65" s="169"/>
      <c r="Y65" s="165">
        <v>1960</v>
      </c>
      <c r="Z65" s="166"/>
      <c r="AA65" s="166"/>
      <c r="AB65" s="167"/>
      <c r="AC65" s="168" t="s">
        <v>36</v>
      </c>
      <c r="AD65" s="169"/>
      <c r="AE65" s="170"/>
      <c r="AF65" s="188"/>
      <c r="AG65" s="189"/>
      <c r="AH65" s="168" t="s">
        <v>48</v>
      </c>
      <c r="AI65" s="169"/>
      <c r="AJ65" s="165">
        <v>2500</v>
      </c>
      <c r="AK65" s="166"/>
      <c r="AL65" s="166"/>
      <c r="AM65" s="167"/>
      <c r="AN65" s="168" t="s">
        <v>36</v>
      </c>
      <c r="AO65" s="169"/>
      <c r="AP65" s="170"/>
      <c r="AQ65" s="188"/>
      <c r="AR65" s="189"/>
      <c r="AS65" s="168" t="s">
        <v>48</v>
      </c>
      <c r="AT65" s="169"/>
      <c r="AU65" s="190">
        <f t="shared" ref="AU65:AU70" si="1">SUM(N65*U65,Y65*AF65,AJ65*AQ65)</f>
        <v>0</v>
      </c>
      <c r="AV65" s="191"/>
      <c r="AW65" s="191"/>
      <c r="AX65" s="191"/>
      <c r="AY65" s="191"/>
      <c r="AZ65" s="191"/>
      <c r="BA65" s="168" t="s">
        <v>35</v>
      </c>
      <c r="BB65" s="169"/>
    </row>
    <row r="66" spans="1:54" s="32" customFormat="1" ht="24" customHeight="1" x14ac:dyDescent="0.2">
      <c r="A66" s="176" t="s">
        <v>53</v>
      </c>
      <c r="B66" s="177"/>
      <c r="C66" s="177"/>
      <c r="D66" s="177"/>
      <c r="E66" s="177"/>
      <c r="F66" s="177"/>
      <c r="G66" s="177"/>
      <c r="H66" s="178"/>
      <c r="I66" s="179" t="s">
        <v>38</v>
      </c>
      <c r="J66" s="180"/>
      <c r="K66" s="180"/>
      <c r="L66" s="180"/>
      <c r="M66" s="181"/>
      <c r="N66" s="165">
        <v>1880</v>
      </c>
      <c r="O66" s="166"/>
      <c r="P66" s="166"/>
      <c r="Q66" s="167"/>
      <c r="R66" s="168" t="s">
        <v>36</v>
      </c>
      <c r="S66" s="169"/>
      <c r="T66" s="170"/>
      <c r="U66" s="188"/>
      <c r="V66" s="189"/>
      <c r="W66" s="168" t="s">
        <v>48</v>
      </c>
      <c r="X66" s="169"/>
      <c r="Y66" s="165">
        <v>2500</v>
      </c>
      <c r="Z66" s="166"/>
      <c r="AA66" s="166"/>
      <c r="AB66" s="167"/>
      <c r="AC66" s="168" t="s">
        <v>36</v>
      </c>
      <c r="AD66" s="169"/>
      <c r="AE66" s="170"/>
      <c r="AF66" s="188"/>
      <c r="AG66" s="189"/>
      <c r="AH66" s="168" t="s">
        <v>48</v>
      </c>
      <c r="AI66" s="169"/>
      <c r="AJ66" s="165">
        <v>2960</v>
      </c>
      <c r="AK66" s="166"/>
      <c r="AL66" s="166"/>
      <c r="AM66" s="167"/>
      <c r="AN66" s="168" t="s">
        <v>36</v>
      </c>
      <c r="AO66" s="169"/>
      <c r="AP66" s="170"/>
      <c r="AQ66" s="188"/>
      <c r="AR66" s="189"/>
      <c r="AS66" s="168" t="s">
        <v>48</v>
      </c>
      <c r="AT66" s="169"/>
      <c r="AU66" s="190">
        <f t="shared" si="1"/>
        <v>0</v>
      </c>
      <c r="AV66" s="191"/>
      <c r="AW66" s="191"/>
      <c r="AX66" s="191"/>
      <c r="AY66" s="191"/>
      <c r="AZ66" s="191"/>
      <c r="BA66" s="168" t="s">
        <v>35</v>
      </c>
      <c r="BB66" s="169"/>
    </row>
    <row r="67" spans="1:54" s="32" customFormat="1" ht="24" customHeight="1" x14ac:dyDescent="0.2">
      <c r="A67" s="176" t="s">
        <v>54</v>
      </c>
      <c r="B67" s="177"/>
      <c r="C67" s="177"/>
      <c r="D67" s="177"/>
      <c r="E67" s="177"/>
      <c r="F67" s="177"/>
      <c r="G67" s="177"/>
      <c r="H67" s="178"/>
      <c r="I67" s="179" t="s">
        <v>39</v>
      </c>
      <c r="J67" s="180"/>
      <c r="K67" s="180"/>
      <c r="L67" s="180"/>
      <c r="M67" s="181"/>
      <c r="N67" s="165">
        <v>1150</v>
      </c>
      <c r="O67" s="166"/>
      <c r="P67" s="166"/>
      <c r="Q67" s="167"/>
      <c r="R67" s="168" t="s">
        <v>36</v>
      </c>
      <c r="S67" s="169"/>
      <c r="T67" s="170"/>
      <c r="U67" s="188"/>
      <c r="V67" s="189"/>
      <c r="W67" s="168" t="s">
        <v>48</v>
      </c>
      <c r="X67" s="169"/>
      <c r="Y67" s="165">
        <v>1520</v>
      </c>
      <c r="Z67" s="166"/>
      <c r="AA67" s="166"/>
      <c r="AB67" s="167"/>
      <c r="AC67" s="168" t="s">
        <v>36</v>
      </c>
      <c r="AD67" s="169"/>
      <c r="AE67" s="170"/>
      <c r="AF67" s="188"/>
      <c r="AG67" s="189"/>
      <c r="AH67" s="168" t="s">
        <v>48</v>
      </c>
      <c r="AI67" s="169"/>
      <c r="AJ67" s="165">
        <v>1960</v>
      </c>
      <c r="AK67" s="166"/>
      <c r="AL67" s="166"/>
      <c r="AM67" s="167"/>
      <c r="AN67" s="168" t="s">
        <v>36</v>
      </c>
      <c r="AO67" s="169"/>
      <c r="AP67" s="170"/>
      <c r="AQ67" s="188"/>
      <c r="AR67" s="189"/>
      <c r="AS67" s="168" t="s">
        <v>48</v>
      </c>
      <c r="AT67" s="169"/>
      <c r="AU67" s="190">
        <f t="shared" si="1"/>
        <v>0</v>
      </c>
      <c r="AV67" s="191"/>
      <c r="AW67" s="191"/>
      <c r="AX67" s="191"/>
      <c r="AY67" s="191"/>
      <c r="AZ67" s="191"/>
      <c r="BA67" s="168" t="s">
        <v>35</v>
      </c>
      <c r="BB67" s="169"/>
    </row>
    <row r="68" spans="1:54" s="32" customFormat="1" ht="24" customHeight="1" x14ac:dyDescent="0.2">
      <c r="A68" s="176" t="s">
        <v>55</v>
      </c>
      <c r="B68" s="177"/>
      <c r="C68" s="177"/>
      <c r="D68" s="177"/>
      <c r="E68" s="177"/>
      <c r="F68" s="177"/>
      <c r="G68" s="177"/>
      <c r="H68" s="178"/>
      <c r="I68" s="179" t="s">
        <v>40</v>
      </c>
      <c r="J68" s="180"/>
      <c r="K68" s="180"/>
      <c r="L68" s="180"/>
      <c r="M68" s="181"/>
      <c r="N68" s="165">
        <v>1470</v>
      </c>
      <c r="O68" s="166"/>
      <c r="P68" s="166"/>
      <c r="Q68" s="167"/>
      <c r="R68" s="168" t="s">
        <v>36</v>
      </c>
      <c r="S68" s="169"/>
      <c r="T68" s="170"/>
      <c r="U68" s="188"/>
      <c r="V68" s="189"/>
      <c r="W68" s="168" t="s">
        <v>48</v>
      </c>
      <c r="X68" s="169"/>
      <c r="Y68" s="165">
        <v>1960</v>
      </c>
      <c r="Z68" s="166"/>
      <c r="AA68" s="166"/>
      <c r="AB68" s="167"/>
      <c r="AC68" s="168" t="s">
        <v>36</v>
      </c>
      <c r="AD68" s="169"/>
      <c r="AE68" s="170"/>
      <c r="AF68" s="188"/>
      <c r="AG68" s="189"/>
      <c r="AH68" s="168" t="s">
        <v>48</v>
      </c>
      <c r="AI68" s="169"/>
      <c r="AJ68" s="165">
        <v>2500</v>
      </c>
      <c r="AK68" s="166"/>
      <c r="AL68" s="166"/>
      <c r="AM68" s="167"/>
      <c r="AN68" s="168" t="s">
        <v>36</v>
      </c>
      <c r="AO68" s="169"/>
      <c r="AP68" s="170"/>
      <c r="AQ68" s="188"/>
      <c r="AR68" s="189"/>
      <c r="AS68" s="168" t="s">
        <v>48</v>
      </c>
      <c r="AT68" s="169"/>
      <c r="AU68" s="190">
        <f t="shared" si="1"/>
        <v>0</v>
      </c>
      <c r="AV68" s="191"/>
      <c r="AW68" s="191"/>
      <c r="AX68" s="191"/>
      <c r="AY68" s="191"/>
      <c r="AZ68" s="191"/>
      <c r="BA68" s="168" t="s">
        <v>35</v>
      </c>
      <c r="BB68" s="169"/>
    </row>
    <row r="69" spans="1:54" s="32" customFormat="1" ht="24" customHeight="1" x14ac:dyDescent="0.2">
      <c r="A69" s="176" t="s">
        <v>56</v>
      </c>
      <c r="B69" s="177"/>
      <c r="C69" s="177"/>
      <c r="D69" s="177"/>
      <c r="E69" s="177"/>
      <c r="F69" s="177"/>
      <c r="G69" s="177"/>
      <c r="H69" s="178"/>
      <c r="I69" s="179" t="s">
        <v>41</v>
      </c>
      <c r="J69" s="180"/>
      <c r="K69" s="180"/>
      <c r="L69" s="180"/>
      <c r="M69" s="181"/>
      <c r="N69" s="165">
        <v>2960</v>
      </c>
      <c r="O69" s="166"/>
      <c r="P69" s="166"/>
      <c r="Q69" s="167"/>
      <c r="R69" s="168" t="s">
        <v>36</v>
      </c>
      <c r="S69" s="169"/>
      <c r="T69" s="170"/>
      <c r="U69" s="188"/>
      <c r="V69" s="189"/>
      <c r="W69" s="168" t="s">
        <v>48</v>
      </c>
      <c r="X69" s="169"/>
      <c r="Y69" s="165">
        <v>3940</v>
      </c>
      <c r="Z69" s="166"/>
      <c r="AA69" s="166"/>
      <c r="AB69" s="167"/>
      <c r="AC69" s="168" t="s">
        <v>36</v>
      </c>
      <c r="AD69" s="169"/>
      <c r="AE69" s="170"/>
      <c r="AF69" s="188"/>
      <c r="AG69" s="189"/>
      <c r="AH69" s="168" t="s">
        <v>48</v>
      </c>
      <c r="AI69" s="169"/>
      <c r="AJ69" s="165">
        <v>4500</v>
      </c>
      <c r="AK69" s="166"/>
      <c r="AL69" s="166"/>
      <c r="AM69" s="167"/>
      <c r="AN69" s="168" t="s">
        <v>36</v>
      </c>
      <c r="AO69" s="169"/>
      <c r="AP69" s="170"/>
      <c r="AQ69" s="188"/>
      <c r="AR69" s="189"/>
      <c r="AS69" s="168" t="s">
        <v>48</v>
      </c>
      <c r="AT69" s="169"/>
      <c r="AU69" s="190">
        <f t="shared" si="1"/>
        <v>0</v>
      </c>
      <c r="AV69" s="191"/>
      <c r="AW69" s="191"/>
      <c r="AX69" s="191"/>
      <c r="AY69" s="191"/>
      <c r="AZ69" s="191"/>
      <c r="BA69" s="168" t="s">
        <v>35</v>
      </c>
      <c r="BB69" s="169"/>
    </row>
    <row r="70" spans="1:54" s="32" customFormat="1" ht="24" customHeight="1" thickBot="1" x14ac:dyDescent="0.25">
      <c r="A70" s="182" t="s">
        <v>57</v>
      </c>
      <c r="B70" s="183"/>
      <c r="C70" s="183"/>
      <c r="D70" s="183"/>
      <c r="E70" s="183"/>
      <c r="F70" s="183"/>
      <c r="G70" s="183"/>
      <c r="H70" s="184"/>
      <c r="I70" s="185" t="s">
        <v>42</v>
      </c>
      <c r="J70" s="186"/>
      <c r="K70" s="186"/>
      <c r="L70" s="186"/>
      <c r="M70" s="187"/>
      <c r="N70" s="155">
        <v>890</v>
      </c>
      <c r="O70" s="156"/>
      <c r="P70" s="156"/>
      <c r="Q70" s="157"/>
      <c r="R70" s="158" t="s">
        <v>36</v>
      </c>
      <c r="S70" s="159"/>
      <c r="T70" s="160"/>
      <c r="U70" s="161"/>
      <c r="V70" s="162"/>
      <c r="W70" s="158" t="s">
        <v>48</v>
      </c>
      <c r="X70" s="159"/>
      <c r="Y70" s="155">
        <v>1190</v>
      </c>
      <c r="Z70" s="156"/>
      <c r="AA70" s="156"/>
      <c r="AB70" s="157"/>
      <c r="AC70" s="158" t="s">
        <v>36</v>
      </c>
      <c r="AD70" s="159"/>
      <c r="AE70" s="160"/>
      <c r="AF70" s="161"/>
      <c r="AG70" s="162"/>
      <c r="AH70" s="158" t="s">
        <v>48</v>
      </c>
      <c r="AI70" s="159"/>
      <c r="AJ70" s="155">
        <v>1490</v>
      </c>
      <c r="AK70" s="156"/>
      <c r="AL70" s="156"/>
      <c r="AM70" s="157"/>
      <c r="AN70" s="158" t="s">
        <v>36</v>
      </c>
      <c r="AO70" s="163"/>
      <c r="AP70" s="164"/>
      <c r="AQ70" s="171"/>
      <c r="AR70" s="172"/>
      <c r="AS70" s="173" t="s">
        <v>48</v>
      </c>
      <c r="AT70" s="163"/>
      <c r="AU70" s="174">
        <f t="shared" si="1"/>
        <v>0</v>
      </c>
      <c r="AV70" s="175"/>
      <c r="AW70" s="175"/>
      <c r="AX70" s="175"/>
      <c r="AY70" s="175"/>
      <c r="AZ70" s="175"/>
      <c r="BA70" s="173" t="s">
        <v>35</v>
      </c>
      <c r="BB70" s="16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106" t="s">
        <v>68</v>
      </c>
      <c r="AP71" s="107"/>
      <c r="AQ71" s="107"/>
      <c r="AR71" s="107"/>
      <c r="AS71" s="108" t="s">
        <v>70</v>
      </c>
      <c r="AT71" s="109"/>
      <c r="AU71" s="110">
        <f>SUM(AU64:AZ70)</f>
        <v>0</v>
      </c>
      <c r="AV71" s="111"/>
      <c r="AW71" s="111"/>
      <c r="AX71" s="111"/>
      <c r="AY71" s="111"/>
      <c r="AZ71" s="112"/>
      <c r="BA71" s="113" t="s">
        <v>35</v>
      </c>
      <c r="BB71" s="11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120" t="s">
        <v>73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2"/>
      <c r="N73" s="123" t="s">
        <v>86</v>
      </c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6"/>
      <c r="AU73" s="127" t="s">
        <v>47</v>
      </c>
      <c r="AV73" s="119"/>
      <c r="AW73" s="119"/>
      <c r="AX73" s="119"/>
      <c r="AY73" s="119"/>
      <c r="AZ73" s="119"/>
      <c r="BA73" s="119"/>
      <c r="BB73" s="119"/>
    </row>
    <row r="74" spans="1:54" s="32" customFormat="1" ht="25.2" customHeight="1" x14ac:dyDescent="0.2">
      <c r="A74" s="41"/>
      <c r="B74" s="128" t="s">
        <v>76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41"/>
      <c r="O74" s="42"/>
      <c r="P74" s="130">
        <v>510</v>
      </c>
      <c r="Q74" s="131"/>
      <c r="R74" s="131"/>
      <c r="S74" s="131"/>
      <c r="T74" s="132" t="s">
        <v>36</v>
      </c>
      <c r="U74" s="133"/>
      <c r="V74" s="133"/>
      <c r="W74" s="134"/>
      <c r="X74" s="135"/>
      <c r="Y74" s="134"/>
      <c r="Z74" s="134"/>
      <c r="AA74" s="134"/>
      <c r="AB74" s="118" t="s">
        <v>74</v>
      </c>
      <c r="AC74" s="119"/>
      <c r="AD74" s="136"/>
      <c r="AE74" s="135"/>
      <c r="AF74" s="134"/>
      <c r="AG74" s="134"/>
      <c r="AH74" s="134"/>
      <c r="AI74" s="137" t="s">
        <v>43</v>
      </c>
      <c r="AJ74" s="13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115">
        <f>P74*X74*AE74</f>
        <v>0</v>
      </c>
      <c r="AV74" s="116"/>
      <c r="AW74" s="116"/>
      <c r="AX74" s="116"/>
      <c r="AY74" s="116"/>
      <c r="AZ74" s="117"/>
      <c r="BA74" s="118" t="s">
        <v>35</v>
      </c>
      <c r="BB74" s="119"/>
    </row>
    <row r="75" spans="1:54" s="32" customFormat="1" ht="25.2" customHeight="1" x14ac:dyDescent="0.2">
      <c r="A75" s="41"/>
      <c r="B75" s="128" t="s">
        <v>78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41"/>
      <c r="O75" s="42"/>
      <c r="P75" s="130">
        <v>360</v>
      </c>
      <c r="Q75" s="131"/>
      <c r="R75" s="131"/>
      <c r="S75" s="131"/>
      <c r="T75" s="132" t="s">
        <v>36</v>
      </c>
      <c r="U75" s="133"/>
      <c r="V75" s="133"/>
      <c r="W75" s="134"/>
      <c r="X75" s="143"/>
      <c r="Y75" s="144"/>
      <c r="Z75" s="144"/>
      <c r="AA75" s="144"/>
      <c r="AB75" s="145" t="s">
        <v>117</v>
      </c>
      <c r="AC75" s="146"/>
      <c r="AD75" s="147"/>
      <c r="AE75" s="143"/>
      <c r="AF75" s="144"/>
      <c r="AG75" s="144"/>
      <c r="AH75" s="144"/>
      <c r="AI75" s="148" t="s">
        <v>43</v>
      </c>
      <c r="AJ75" s="149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115">
        <f t="shared" ref="AU75:AU76" si="2">P75*X75*AE75</f>
        <v>0</v>
      </c>
      <c r="AV75" s="116"/>
      <c r="AW75" s="116"/>
      <c r="AX75" s="116"/>
      <c r="AY75" s="116"/>
      <c r="AZ75" s="117"/>
      <c r="BA75" s="118" t="s">
        <v>35</v>
      </c>
      <c r="BB75" s="119"/>
    </row>
    <row r="76" spans="1:54" s="32" customFormat="1" ht="25.2" customHeight="1" thickBot="1" x14ac:dyDescent="0.25">
      <c r="A76" s="41"/>
      <c r="B76" s="128" t="s">
        <v>79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41"/>
      <c r="O76" s="42"/>
      <c r="P76" s="130">
        <v>310</v>
      </c>
      <c r="Q76" s="131"/>
      <c r="R76" s="131"/>
      <c r="S76" s="131"/>
      <c r="T76" s="132" t="s">
        <v>36</v>
      </c>
      <c r="U76" s="133"/>
      <c r="V76" s="133"/>
      <c r="W76" s="134"/>
      <c r="X76" s="143"/>
      <c r="Y76" s="144"/>
      <c r="Z76" s="144"/>
      <c r="AA76" s="144"/>
      <c r="AB76" s="145" t="s">
        <v>118</v>
      </c>
      <c r="AC76" s="146"/>
      <c r="AD76" s="147"/>
      <c r="AE76" s="143"/>
      <c r="AF76" s="144"/>
      <c r="AG76" s="144"/>
      <c r="AH76" s="144"/>
      <c r="AI76" s="148" t="s">
        <v>43</v>
      </c>
      <c r="AJ76" s="149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150">
        <f t="shared" si="2"/>
        <v>0</v>
      </c>
      <c r="AV76" s="151"/>
      <c r="AW76" s="151"/>
      <c r="AX76" s="151"/>
      <c r="AY76" s="151"/>
      <c r="AZ76" s="152"/>
      <c r="BA76" s="153" t="s">
        <v>35</v>
      </c>
      <c r="BB76" s="154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106" t="s">
        <v>68</v>
      </c>
      <c r="AP77" s="107"/>
      <c r="AQ77" s="107"/>
      <c r="AR77" s="107"/>
      <c r="AS77" s="108" t="s">
        <v>83</v>
      </c>
      <c r="AT77" s="109"/>
      <c r="AU77" s="110">
        <f>SUM(AU74:AZ76)</f>
        <v>0</v>
      </c>
      <c r="AV77" s="111"/>
      <c r="AW77" s="111"/>
      <c r="AX77" s="111"/>
      <c r="AY77" s="111"/>
      <c r="AZ77" s="112"/>
      <c r="BA77" s="113" t="s">
        <v>35</v>
      </c>
      <c r="BB77" s="11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139" t="s">
        <v>85</v>
      </c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1"/>
      <c r="AS79" s="142">
        <f>SUM(AU53,AU59,AU71,AU77)</f>
        <v>0</v>
      </c>
      <c r="AT79" s="142"/>
      <c r="AU79" s="142"/>
      <c r="AV79" s="142"/>
      <c r="AW79" s="142"/>
      <c r="AX79" s="142"/>
      <c r="AY79" s="142"/>
      <c r="AZ79" s="142"/>
      <c r="BA79" s="113" t="s">
        <v>35</v>
      </c>
      <c r="BB79" s="11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0">
    <mergeCell ref="A11:E11"/>
    <mergeCell ref="F11:BB11"/>
    <mergeCell ref="AN4:AP4"/>
    <mergeCell ref="AQ4:AS4"/>
    <mergeCell ref="N5:T5"/>
    <mergeCell ref="V5:BA5"/>
    <mergeCell ref="N7:T7"/>
    <mergeCell ref="V7:BA7"/>
    <mergeCell ref="G4:L4"/>
    <mergeCell ref="N4:T4"/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  <mergeCell ref="AT2:AZ2"/>
    <mergeCell ref="BA2:BB2"/>
    <mergeCell ref="V4:X4"/>
    <mergeCell ref="Y4:AA4"/>
    <mergeCell ref="AB4:AD4"/>
    <mergeCell ref="AE4:AG4"/>
    <mergeCell ref="AH4:AJ4"/>
    <mergeCell ref="AK4:AM4"/>
    <mergeCell ref="N8:T8"/>
    <mergeCell ref="V8:AJ8"/>
    <mergeCell ref="AK8:AN8"/>
    <mergeCell ref="V6:BA6"/>
    <mergeCell ref="N6:T6"/>
    <mergeCell ref="AP8:BA8"/>
    <mergeCell ref="A12:E12"/>
    <mergeCell ref="F12:BB12"/>
    <mergeCell ref="A13:E14"/>
    <mergeCell ref="F13:BB14"/>
    <mergeCell ref="A15:E16"/>
    <mergeCell ref="F15:H15"/>
    <mergeCell ref="I15:J15"/>
    <mergeCell ref="K15:L15"/>
    <mergeCell ref="M15:N15"/>
    <mergeCell ref="O15:P15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Y15:Z15"/>
    <mergeCell ref="AU17:BA17"/>
    <mergeCell ref="A18:K18"/>
    <mergeCell ref="L18:R18"/>
    <mergeCell ref="T18:Z18"/>
    <mergeCell ref="AA18:AL18"/>
    <mergeCell ref="AM18:AS18"/>
    <mergeCell ref="AU18:BA18"/>
    <mergeCell ref="AJ16:AL16"/>
    <mergeCell ref="A17:K17"/>
    <mergeCell ref="L17:R17"/>
    <mergeCell ref="T17:Z17"/>
    <mergeCell ref="AA17:AL17"/>
    <mergeCell ref="AM17:AS17"/>
    <mergeCell ref="T16:U16"/>
    <mergeCell ref="W16:X16"/>
    <mergeCell ref="Y16:Z16"/>
    <mergeCell ref="AH16:AI16"/>
    <mergeCell ref="AQ15:AU16"/>
    <mergeCell ref="BA15:BB16"/>
    <mergeCell ref="A20:K20"/>
    <mergeCell ref="L20:V20"/>
    <mergeCell ref="W20:AR20"/>
    <mergeCell ref="AS20:AW20"/>
    <mergeCell ref="AX20:BB20"/>
    <mergeCell ref="A21:K21"/>
    <mergeCell ref="L21:V21"/>
    <mergeCell ref="W21:Y21"/>
    <mergeCell ref="Z21:AD21"/>
    <mergeCell ref="AE21:AG21"/>
    <mergeCell ref="A24:K24"/>
    <mergeCell ref="L24:V24"/>
    <mergeCell ref="W24:Y24"/>
    <mergeCell ref="Z24:AD24"/>
    <mergeCell ref="AE24:AG24"/>
    <mergeCell ref="AH24:AL24"/>
    <mergeCell ref="BA21:BB21"/>
    <mergeCell ref="A22:K22"/>
    <mergeCell ref="A23:K23"/>
    <mergeCell ref="L23:V23"/>
    <mergeCell ref="W23:Y23"/>
    <mergeCell ref="Z23:AD23"/>
    <mergeCell ref="AE23:AG23"/>
    <mergeCell ref="AH23:AL23"/>
    <mergeCell ref="AM23:AO23"/>
    <mergeCell ref="AP23:AR23"/>
    <mergeCell ref="AH21:AL21"/>
    <mergeCell ref="AM21:AO21"/>
    <mergeCell ref="AP21:AR21"/>
    <mergeCell ref="AS21:AT21"/>
    <mergeCell ref="AV21:AW21"/>
    <mergeCell ref="AX21:AY21"/>
    <mergeCell ref="AM24:AO24"/>
    <mergeCell ref="AP24:AR24"/>
    <mergeCell ref="AS24:AT24"/>
    <mergeCell ref="AV24:AW24"/>
    <mergeCell ref="AX24:AY24"/>
    <mergeCell ref="BA24:BB24"/>
    <mergeCell ref="AS23:AT23"/>
    <mergeCell ref="AV23:AW23"/>
    <mergeCell ref="AX23:AY23"/>
    <mergeCell ref="BA23:BB23"/>
    <mergeCell ref="A27:K27"/>
    <mergeCell ref="L27:V27"/>
    <mergeCell ref="W27:AG27"/>
    <mergeCell ref="AH27:AR27"/>
    <mergeCell ref="AS27:AW27"/>
    <mergeCell ref="AX27:BB27"/>
    <mergeCell ref="AM25:AO25"/>
    <mergeCell ref="AP25:AR25"/>
    <mergeCell ref="AS25:AT25"/>
    <mergeCell ref="AV25:AW25"/>
    <mergeCell ref="AX25:AY25"/>
    <mergeCell ref="BA25:BB25"/>
    <mergeCell ref="A25:K25"/>
    <mergeCell ref="L25:V25"/>
    <mergeCell ref="W25:Y25"/>
    <mergeCell ref="Z25:AD25"/>
    <mergeCell ref="AE25:AG25"/>
    <mergeCell ref="AH25:AL25"/>
    <mergeCell ref="AQ28:AR28"/>
    <mergeCell ref="AS28:AT28"/>
    <mergeCell ref="AV28:AW28"/>
    <mergeCell ref="AX28:AY28"/>
    <mergeCell ref="BA28:BB28"/>
    <mergeCell ref="A29:K29"/>
    <mergeCell ref="L29:O29"/>
    <mergeCell ref="P29:R29"/>
    <mergeCell ref="S29:T29"/>
    <mergeCell ref="U29:V29"/>
    <mergeCell ref="AA28:AC28"/>
    <mergeCell ref="AD28:AE28"/>
    <mergeCell ref="AF28:AG28"/>
    <mergeCell ref="AH28:AK28"/>
    <mergeCell ref="AL28:AN28"/>
    <mergeCell ref="AO28:AP28"/>
    <mergeCell ref="A28:K28"/>
    <mergeCell ref="L28:O28"/>
    <mergeCell ref="P28:R28"/>
    <mergeCell ref="S28:T28"/>
    <mergeCell ref="U28:V28"/>
    <mergeCell ref="W28:Z28"/>
    <mergeCell ref="AO29:AP29"/>
    <mergeCell ref="AQ29:AR29"/>
    <mergeCell ref="AS29:AT29"/>
    <mergeCell ref="AV29:AW29"/>
    <mergeCell ref="AX29:AY29"/>
    <mergeCell ref="BA29:BB29"/>
    <mergeCell ref="W29:Z29"/>
    <mergeCell ref="AA29:AC29"/>
    <mergeCell ref="AD29:AE29"/>
    <mergeCell ref="AF29:AG29"/>
    <mergeCell ref="AH29:AK29"/>
    <mergeCell ref="AL29:AN29"/>
    <mergeCell ref="AQ30:AR30"/>
    <mergeCell ref="AS30:AT30"/>
    <mergeCell ref="AV30:AW30"/>
    <mergeCell ref="AX30:AY30"/>
    <mergeCell ref="BA30:BB30"/>
    <mergeCell ref="A31:K31"/>
    <mergeCell ref="L31:O31"/>
    <mergeCell ref="P31:R31"/>
    <mergeCell ref="S31:T31"/>
    <mergeCell ref="U31:V31"/>
    <mergeCell ref="AA30:AC30"/>
    <mergeCell ref="AD30:AE30"/>
    <mergeCell ref="AF30:AG30"/>
    <mergeCell ref="AH30:AK30"/>
    <mergeCell ref="AL30:AN30"/>
    <mergeCell ref="AO30:AP30"/>
    <mergeCell ref="A30:K30"/>
    <mergeCell ref="L30:O30"/>
    <mergeCell ref="P30:R30"/>
    <mergeCell ref="S30:T30"/>
    <mergeCell ref="U30:V30"/>
    <mergeCell ref="W30:Z30"/>
    <mergeCell ref="AO31:AP31"/>
    <mergeCell ref="AQ31:AR31"/>
    <mergeCell ref="AS31:AT31"/>
    <mergeCell ref="AV31:AW31"/>
    <mergeCell ref="AX31:AY31"/>
    <mergeCell ref="BA31:BB31"/>
    <mergeCell ref="W31:Z31"/>
    <mergeCell ref="AA31:AC31"/>
    <mergeCell ref="AD31:AE31"/>
    <mergeCell ref="AF31:AG31"/>
    <mergeCell ref="AH31:AK31"/>
    <mergeCell ref="AL31:AN31"/>
    <mergeCell ref="AQ32:AR32"/>
    <mergeCell ref="AS32:AT32"/>
    <mergeCell ref="AV32:AW32"/>
    <mergeCell ref="AX32:AY32"/>
    <mergeCell ref="BA32:BB32"/>
    <mergeCell ref="A33:K33"/>
    <mergeCell ref="L33:O33"/>
    <mergeCell ref="P33:R33"/>
    <mergeCell ref="S33:T33"/>
    <mergeCell ref="U33:V33"/>
    <mergeCell ref="AA32:AC32"/>
    <mergeCell ref="AD32:AE32"/>
    <mergeCell ref="AF32:AG32"/>
    <mergeCell ref="AH32:AK32"/>
    <mergeCell ref="AL32:AN32"/>
    <mergeCell ref="AO32:AP32"/>
    <mergeCell ref="A32:K32"/>
    <mergeCell ref="L32:O32"/>
    <mergeCell ref="P32:R32"/>
    <mergeCell ref="S32:T32"/>
    <mergeCell ref="U32:V32"/>
    <mergeCell ref="W32:Z32"/>
    <mergeCell ref="AO33:AP33"/>
    <mergeCell ref="AQ33:AR33"/>
    <mergeCell ref="AS33:AT33"/>
    <mergeCell ref="AV33:AW33"/>
    <mergeCell ref="AX33:AY33"/>
    <mergeCell ref="BA33:BB33"/>
    <mergeCell ref="W33:Z33"/>
    <mergeCell ref="AA33:AC33"/>
    <mergeCell ref="AD33:AE33"/>
    <mergeCell ref="AF33:AG33"/>
    <mergeCell ref="AH33:AK33"/>
    <mergeCell ref="AL33:AN33"/>
    <mergeCell ref="AQ34:AR34"/>
    <mergeCell ref="AS34:AT34"/>
    <mergeCell ref="AV34:AW34"/>
    <mergeCell ref="AX34:AY34"/>
    <mergeCell ref="BA34:BB34"/>
    <mergeCell ref="A35:K35"/>
    <mergeCell ref="L35:P35"/>
    <mergeCell ref="Q35:AG35"/>
    <mergeCell ref="AH35:AW35"/>
    <mergeCell ref="AX35:BB35"/>
    <mergeCell ref="AA34:AC34"/>
    <mergeCell ref="AD34:AE34"/>
    <mergeCell ref="AF34:AG34"/>
    <mergeCell ref="AH34:AK34"/>
    <mergeCell ref="AL34:AN34"/>
    <mergeCell ref="AO34:AP34"/>
    <mergeCell ref="A34:K34"/>
    <mergeCell ref="L34:O34"/>
    <mergeCell ref="P34:R34"/>
    <mergeCell ref="S34:T34"/>
    <mergeCell ref="U34:V34"/>
    <mergeCell ref="W34:Z34"/>
    <mergeCell ref="A37:K37"/>
    <mergeCell ref="L37:N37"/>
    <mergeCell ref="O37:P37"/>
    <mergeCell ref="Q37:AG37"/>
    <mergeCell ref="AH37:AJ37"/>
    <mergeCell ref="AK37:AO37"/>
    <mergeCell ref="A36:K36"/>
    <mergeCell ref="L36:N36"/>
    <mergeCell ref="O36:P36"/>
    <mergeCell ref="Q36:AG36"/>
    <mergeCell ref="AH36:AJ36"/>
    <mergeCell ref="AK36:AO36"/>
    <mergeCell ref="AH38:AJ38"/>
    <mergeCell ref="AK38:AO38"/>
    <mergeCell ref="AP38:AR38"/>
    <mergeCell ref="AS38:AW38"/>
    <mergeCell ref="AX38:AZ38"/>
    <mergeCell ref="AP36:AR36"/>
    <mergeCell ref="AS36:AW36"/>
    <mergeCell ref="AX36:AZ36"/>
    <mergeCell ref="BA36:BB36"/>
    <mergeCell ref="AP37:AR37"/>
    <mergeCell ref="AS37:AW37"/>
    <mergeCell ref="AX37:AZ37"/>
    <mergeCell ref="BA37:BB37"/>
    <mergeCell ref="BA38:BB38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A39:F40"/>
    <mergeCell ref="A38:K38"/>
    <mergeCell ref="L38:N38"/>
    <mergeCell ref="O38:P38"/>
    <mergeCell ref="Q38:AG38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AF39:AJ40"/>
    <mergeCell ref="G39:K39"/>
    <mergeCell ref="L39:AE39"/>
    <mergeCell ref="AK39:BB39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67:H67"/>
    <mergeCell ref="I67:M67"/>
    <mergeCell ref="N67:Q67"/>
    <mergeCell ref="R67:T67"/>
    <mergeCell ref="U67:V67"/>
    <mergeCell ref="W67:X67"/>
    <mergeCell ref="Y68:AB68"/>
    <mergeCell ref="AC68:AE68"/>
    <mergeCell ref="AF68:AG68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Q67:AR67"/>
    <mergeCell ref="AS67:AT67"/>
    <mergeCell ref="AU67:AZ67"/>
    <mergeCell ref="BA67:BB67"/>
    <mergeCell ref="AU70:AZ70"/>
    <mergeCell ref="BA70:BB70"/>
    <mergeCell ref="BA69:BB69"/>
    <mergeCell ref="A69:H69"/>
    <mergeCell ref="I69:M69"/>
    <mergeCell ref="N69:Q69"/>
    <mergeCell ref="R69:T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U69:V69"/>
    <mergeCell ref="W69:X69"/>
    <mergeCell ref="AQ69:AR69"/>
    <mergeCell ref="AS69:AT69"/>
    <mergeCell ref="AU69:AZ69"/>
    <mergeCell ref="AH69:AI69"/>
    <mergeCell ref="AC70:AE70"/>
    <mergeCell ref="AF70:AG70"/>
    <mergeCell ref="AH70:AI70"/>
    <mergeCell ref="AJ70:AM70"/>
    <mergeCell ref="AN70:AP70"/>
    <mergeCell ref="AJ69:AM69"/>
    <mergeCell ref="AN69:AP69"/>
    <mergeCell ref="AQ70:AR70"/>
    <mergeCell ref="AS70:AT70"/>
    <mergeCell ref="Y79:AR79"/>
    <mergeCell ref="AS79:AZ79"/>
    <mergeCell ref="BA79:BB79"/>
    <mergeCell ref="BA75:BB75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A19:K19"/>
    <mergeCell ref="L19:R19"/>
    <mergeCell ref="T19:Z19"/>
    <mergeCell ref="AO77:AR77"/>
    <mergeCell ref="AS77:AT77"/>
    <mergeCell ref="AU77:AZ77"/>
    <mergeCell ref="BA77:BB77"/>
    <mergeCell ref="AU74:AZ74"/>
    <mergeCell ref="BA74:BB74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AO71:AR71"/>
    <mergeCell ref="AS71:AT71"/>
    <mergeCell ref="AU71:AZ71"/>
    <mergeCell ref="BA71:BB71"/>
    <mergeCell ref="Y70:AB70"/>
  </mergeCells>
  <phoneticPr fontId="1"/>
  <conditionalFormatting sqref="AU52:AZ53 AU56:AZ59 AU64:AZ71 AU74:AZ77 AS79:AZ79">
    <cfRule type="cellIs" dxfId="2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0" fitToHeight="2" orientation="portrait" r:id="rId1"/>
  <headerFooter alignWithMargins="0"/>
  <rowBreaks count="1" manualBreakCount="1">
    <brk id="47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82"/>
  <sheetViews>
    <sheetView tabSelected="1"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387" t="s">
        <v>28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</row>
    <row r="2" spans="1:64" ht="23.4" customHeight="1" thickBot="1" x14ac:dyDescent="0.25">
      <c r="A2" s="388" t="s">
        <v>27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14"/>
      <c r="AA2" s="14"/>
      <c r="AB2" s="390" t="s">
        <v>0</v>
      </c>
      <c r="AC2" s="391"/>
      <c r="AD2" s="392"/>
      <c r="AE2" s="393"/>
      <c r="AF2" s="394"/>
      <c r="AG2" s="394"/>
      <c r="AH2" s="391" t="s">
        <v>7</v>
      </c>
      <c r="AI2" s="391"/>
      <c r="AJ2" s="394"/>
      <c r="AK2" s="394"/>
      <c r="AL2" s="391" t="s">
        <v>8</v>
      </c>
      <c r="AM2" s="391"/>
      <c r="AN2" s="394"/>
      <c r="AO2" s="394"/>
      <c r="AP2" s="391" t="s">
        <v>9</v>
      </c>
      <c r="AQ2" s="391"/>
      <c r="AR2" s="395" t="s">
        <v>23</v>
      </c>
      <c r="AS2" s="396"/>
      <c r="AT2" s="397"/>
      <c r="AU2" s="398"/>
      <c r="AV2" s="398"/>
      <c r="AW2" s="398"/>
      <c r="AX2" s="398"/>
      <c r="AY2" s="398"/>
      <c r="AZ2" s="398"/>
      <c r="BA2" s="391" t="s">
        <v>24</v>
      </c>
      <c r="BB2" s="399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309" t="s">
        <v>25</v>
      </c>
      <c r="H4" s="247"/>
      <c r="I4" s="247"/>
      <c r="J4" s="247"/>
      <c r="K4" s="247"/>
      <c r="L4" s="247"/>
      <c r="N4" s="377" t="s">
        <v>119</v>
      </c>
      <c r="O4" s="378"/>
      <c r="P4" s="378"/>
      <c r="Q4" s="378"/>
      <c r="R4" s="378"/>
      <c r="S4" s="378"/>
      <c r="T4" s="378"/>
      <c r="U4" s="5"/>
      <c r="V4" s="374"/>
      <c r="W4" s="375"/>
      <c r="X4" s="375"/>
      <c r="Y4" s="376"/>
      <c r="Z4" s="375"/>
      <c r="AA4" s="375"/>
      <c r="AB4" s="376"/>
      <c r="AC4" s="375"/>
      <c r="AD4" s="375"/>
      <c r="AE4" s="376"/>
      <c r="AF4" s="375"/>
      <c r="AG4" s="375"/>
      <c r="AH4" s="376"/>
      <c r="AI4" s="375"/>
      <c r="AJ4" s="375"/>
      <c r="AK4" s="376"/>
      <c r="AL4" s="375"/>
      <c r="AM4" s="375"/>
      <c r="AN4" s="376"/>
      <c r="AO4" s="375"/>
      <c r="AP4" s="375"/>
      <c r="AQ4" s="376"/>
      <c r="AR4" s="375"/>
      <c r="AS4" s="402"/>
      <c r="AT4" s="66"/>
      <c r="AU4" s="58"/>
      <c r="AV4" s="58"/>
      <c r="BB4" s="3"/>
    </row>
    <row r="5" spans="1:64" ht="25.5" customHeight="1" x14ac:dyDescent="0.2">
      <c r="A5" s="4"/>
      <c r="N5" s="377" t="s">
        <v>147</v>
      </c>
      <c r="O5" s="377"/>
      <c r="P5" s="377"/>
      <c r="Q5" s="377"/>
      <c r="R5" s="377"/>
      <c r="S5" s="378"/>
      <c r="T5" s="378"/>
      <c r="U5" s="59"/>
      <c r="V5" s="383" t="s">
        <v>161</v>
      </c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"/>
    </row>
    <row r="6" spans="1:64" ht="28.2" customHeight="1" x14ac:dyDescent="0.2">
      <c r="A6" s="4"/>
      <c r="N6" s="377" t="s">
        <v>2</v>
      </c>
      <c r="O6" s="377"/>
      <c r="P6" s="377"/>
      <c r="Q6" s="377"/>
      <c r="R6" s="377"/>
      <c r="S6" s="378"/>
      <c r="T6" s="378"/>
      <c r="U6" s="59"/>
      <c r="V6" s="467" t="s">
        <v>154</v>
      </c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  <c r="BB6" s="3"/>
    </row>
    <row r="7" spans="1:64" ht="33" customHeight="1" x14ac:dyDescent="0.2">
      <c r="A7" s="4"/>
      <c r="N7" s="403" t="s">
        <v>132</v>
      </c>
      <c r="O7" s="377"/>
      <c r="P7" s="377"/>
      <c r="Q7" s="377"/>
      <c r="R7" s="377"/>
      <c r="S7" s="378"/>
      <c r="T7" s="378"/>
      <c r="U7" s="59"/>
      <c r="V7" s="467" t="s">
        <v>162</v>
      </c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68"/>
      <c r="AV7" s="468"/>
      <c r="AW7" s="468"/>
      <c r="AX7" s="468"/>
      <c r="AY7" s="468"/>
      <c r="AZ7" s="468"/>
      <c r="BA7" s="468"/>
      <c r="BB7" s="3"/>
    </row>
    <row r="8" spans="1:64" ht="28.2" customHeight="1" x14ac:dyDescent="0.2">
      <c r="A8" s="4"/>
      <c r="N8" s="377" t="s">
        <v>1</v>
      </c>
      <c r="O8" s="378"/>
      <c r="P8" s="378"/>
      <c r="Q8" s="378"/>
      <c r="R8" s="378"/>
      <c r="S8" s="378"/>
      <c r="T8" s="378"/>
      <c r="U8" s="58"/>
      <c r="V8" s="464" t="s">
        <v>156</v>
      </c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381" t="s">
        <v>22</v>
      </c>
      <c r="AL8" s="382"/>
      <c r="AM8" s="382"/>
      <c r="AN8" s="382"/>
      <c r="AP8" s="466" t="s">
        <v>135</v>
      </c>
      <c r="AQ8" s="382"/>
      <c r="AR8" s="382"/>
      <c r="AS8" s="382"/>
      <c r="AT8" s="382"/>
      <c r="AU8" s="382"/>
      <c r="AV8" s="382"/>
      <c r="AW8" s="382"/>
      <c r="AX8" s="382"/>
      <c r="AY8" s="382"/>
      <c r="AZ8" s="382"/>
      <c r="BA8" s="382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401" t="s">
        <v>14</v>
      </c>
      <c r="B11" s="211"/>
      <c r="C11" s="211"/>
      <c r="D11" s="211"/>
      <c r="E11" s="211"/>
      <c r="F11" s="331" t="s">
        <v>163</v>
      </c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358"/>
    </row>
    <row r="12" spans="1:64" ht="24" customHeight="1" x14ac:dyDescent="0.2">
      <c r="A12" s="357" t="s">
        <v>146</v>
      </c>
      <c r="B12" s="134"/>
      <c r="C12" s="134"/>
      <c r="D12" s="134"/>
      <c r="E12" s="134"/>
      <c r="F12" s="455" t="s">
        <v>144</v>
      </c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  <c r="AW12" s="456"/>
      <c r="AX12" s="456"/>
      <c r="AY12" s="456"/>
      <c r="AZ12" s="456"/>
      <c r="BA12" s="456"/>
      <c r="BB12" s="457"/>
    </row>
    <row r="13" spans="1:64" ht="24" customHeight="1" x14ac:dyDescent="0.2">
      <c r="A13" s="359" t="s">
        <v>149</v>
      </c>
      <c r="B13" s="360"/>
      <c r="C13" s="360"/>
      <c r="D13" s="360"/>
      <c r="E13" s="360"/>
      <c r="F13" s="458" t="s">
        <v>136</v>
      </c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60"/>
    </row>
    <row r="14" spans="1:64" ht="24" customHeight="1" x14ac:dyDescent="0.2">
      <c r="A14" s="361"/>
      <c r="B14" s="306"/>
      <c r="C14" s="306"/>
      <c r="D14" s="306"/>
      <c r="E14" s="306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2"/>
      <c r="AD14" s="462"/>
      <c r="AE14" s="462"/>
      <c r="AF14" s="462"/>
      <c r="AG14" s="462"/>
      <c r="AH14" s="462"/>
      <c r="AI14" s="462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3"/>
    </row>
    <row r="15" spans="1:64" ht="24" customHeight="1" x14ac:dyDescent="0.2">
      <c r="A15" s="359" t="s">
        <v>6</v>
      </c>
      <c r="B15" s="360"/>
      <c r="C15" s="360"/>
      <c r="D15" s="360"/>
      <c r="E15" s="366"/>
      <c r="F15" s="453">
        <v>2025</v>
      </c>
      <c r="G15" s="454"/>
      <c r="H15" s="454"/>
      <c r="I15" s="353" t="s">
        <v>7</v>
      </c>
      <c r="J15" s="353"/>
      <c r="K15" s="454">
        <v>4</v>
      </c>
      <c r="L15" s="454"/>
      <c r="M15" s="353" t="s">
        <v>8</v>
      </c>
      <c r="N15" s="353"/>
      <c r="O15" s="454">
        <v>1</v>
      </c>
      <c r="P15" s="454"/>
      <c r="Q15" s="353" t="s">
        <v>9</v>
      </c>
      <c r="R15" s="353"/>
      <c r="S15" s="17" t="s">
        <v>11</v>
      </c>
      <c r="T15" s="452" t="s">
        <v>137</v>
      </c>
      <c r="U15" s="452"/>
      <c r="V15" s="15" t="s">
        <v>12</v>
      </c>
      <c r="W15" s="452">
        <v>10</v>
      </c>
      <c r="X15" s="452"/>
      <c r="Y15" s="353" t="s">
        <v>10</v>
      </c>
      <c r="Z15" s="353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352" t="s">
        <v>30</v>
      </c>
      <c r="AR15" s="353"/>
      <c r="AS15" s="353"/>
      <c r="AT15" s="353"/>
      <c r="AU15" s="353"/>
      <c r="AV15" s="101"/>
      <c r="AW15" s="101"/>
      <c r="AX15" s="452">
        <v>30</v>
      </c>
      <c r="AY15" s="452"/>
      <c r="AZ15" s="452"/>
      <c r="BA15" s="353" t="s">
        <v>32</v>
      </c>
      <c r="BB15" s="355"/>
    </row>
    <row r="16" spans="1:64" ht="24" customHeight="1" thickBot="1" x14ac:dyDescent="0.25">
      <c r="A16" s="367"/>
      <c r="B16" s="368"/>
      <c r="C16" s="368"/>
      <c r="D16" s="368"/>
      <c r="E16" s="369"/>
      <c r="F16" s="450">
        <v>2025</v>
      </c>
      <c r="G16" s="451"/>
      <c r="H16" s="451"/>
      <c r="I16" s="343" t="s">
        <v>7</v>
      </c>
      <c r="J16" s="343"/>
      <c r="K16" s="451">
        <v>4</v>
      </c>
      <c r="L16" s="451"/>
      <c r="M16" s="343" t="s">
        <v>8</v>
      </c>
      <c r="N16" s="343"/>
      <c r="O16" s="451">
        <v>1</v>
      </c>
      <c r="P16" s="451"/>
      <c r="Q16" s="343" t="s">
        <v>9</v>
      </c>
      <c r="R16" s="343"/>
      <c r="S16" s="80" t="s">
        <v>11</v>
      </c>
      <c r="T16" s="449" t="s">
        <v>137</v>
      </c>
      <c r="U16" s="449"/>
      <c r="V16" s="81" t="s">
        <v>12</v>
      </c>
      <c r="W16" s="449">
        <v>20</v>
      </c>
      <c r="X16" s="449"/>
      <c r="Y16" s="343" t="s">
        <v>10</v>
      </c>
      <c r="Z16" s="343"/>
      <c r="AA16" s="81" t="s">
        <v>166</v>
      </c>
      <c r="AB16" s="81"/>
      <c r="AC16" s="81"/>
      <c r="AD16" s="81"/>
      <c r="AE16" s="82"/>
      <c r="AF16" s="82"/>
      <c r="AG16" s="83"/>
      <c r="AH16" s="449">
        <v>1</v>
      </c>
      <c r="AI16" s="449"/>
      <c r="AJ16" s="343" t="s">
        <v>13</v>
      </c>
      <c r="AK16" s="343"/>
      <c r="AL16" s="343"/>
      <c r="AM16" s="84"/>
      <c r="AN16" s="84"/>
      <c r="AO16" s="84"/>
      <c r="AP16" s="84"/>
      <c r="AQ16" s="354"/>
      <c r="AR16" s="343"/>
      <c r="AS16" s="343"/>
      <c r="AT16" s="343"/>
      <c r="AU16" s="343"/>
      <c r="AV16" s="81"/>
      <c r="AW16" s="81"/>
      <c r="AX16" s="449"/>
      <c r="AY16" s="449"/>
      <c r="AZ16" s="449"/>
      <c r="BA16" s="343"/>
      <c r="BB16" s="356"/>
    </row>
    <row r="17" spans="1:54" s="61" customFormat="1" ht="21" customHeight="1" thickTop="1" x14ac:dyDescent="0.2">
      <c r="A17" s="344" t="s">
        <v>31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6"/>
      <c r="L17" s="337" t="s">
        <v>138</v>
      </c>
      <c r="M17" s="337"/>
      <c r="N17" s="337"/>
      <c r="O17" s="337"/>
      <c r="P17" s="337"/>
      <c r="Q17" s="337"/>
      <c r="R17" s="337"/>
      <c r="S17" s="78"/>
      <c r="T17" s="337" t="s">
        <v>88</v>
      </c>
      <c r="U17" s="337"/>
      <c r="V17" s="337"/>
      <c r="W17" s="337"/>
      <c r="X17" s="337"/>
      <c r="Y17" s="337"/>
      <c r="Z17" s="337"/>
      <c r="AA17" s="347" t="s">
        <v>153</v>
      </c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48"/>
      <c r="AM17" s="341" t="s">
        <v>138</v>
      </c>
      <c r="AN17" s="342"/>
      <c r="AO17" s="342"/>
      <c r="AP17" s="342"/>
      <c r="AQ17" s="342"/>
      <c r="AR17" s="342"/>
      <c r="AS17" s="342"/>
      <c r="AT17" s="78"/>
      <c r="AU17" s="337" t="s">
        <v>89</v>
      </c>
      <c r="AV17" s="337"/>
      <c r="AW17" s="337"/>
      <c r="AX17" s="337"/>
      <c r="AY17" s="337"/>
      <c r="AZ17" s="337"/>
      <c r="BA17" s="337"/>
      <c r="BB17" s="79"/>
    </row>
    <row r="18" spans="1:54" s="61" customFormat="1" ht="21" customHeight="1" x14ac:dyDescent="0.2">
      <c r="A18" s="338" t="s">
        <v>134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40"/>
      <c r="L18" s="124" t="s">
        <v>87</v>
      </c>
      <c r="M18" s="124"/>
      <c r="N18" s="124"/>
      <c r="O18" s="124"/>
      <c r="P18" s="124"/>
      <c r="Q18" s="124"/>
      <c r="R18" s="124"/>
      <c r="S18" s="69"/>
      <c r="T18" s="124" t="s">
        <v>139</v>
      </c>
      <c r="U18" s="124"/>
      <c r="V18" s="124"/>
      <c r="W18" s="124"/>
      <c r="X18" s="124"/>
      <c r="Y18" s="124"/>
      <c r="Z18" s="124"/>
      <c r="AA18" s="123" t="s">
        <v>152</v>
      </c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228"/>
      <c r="AM18" s="341" t="s">
        <v>138</v>
      </c>
      <c r="AN18" s="342"/>
      <c r="AO18" s="342"/>
      <c r="AP18" s="342"/>
      <c r="AQ18" s="342"/>
      <c r="AR18" s="342"/>
      <c r="AS18" s="342"/>
      <c r="AT18" s="67"/>
      <c r="AU18" s="342" t="s">
        <v>89</v>
      </c>
      <c r="AV18" s="342"/>
      <c r="AW18" s="342"/>
      <c r="AX18" s="342"/>
      <c r="AY18" s="342"/>
      <c r="AZ18" s="342"/>
      <c r="BA18" s="342"/>
      <c r="BB18" s="68"/>
    </row>
    <row r="19" spans="1:54" s="61" customFormat="1" ht="21" customHeight="1" thickBot="1" x14ac:dyDescent="0.25">
      <c r="A19" s="102" t="s">
        <v>151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L19" s="448" t="s">
        <v>140</v>
      </c>
      <c r="M19" s="105"/>
      <c r="N19" s="105"/>
      <c r="O19" s="105"/>
      <c r="P19" s="105"/>
      <c r="Q19" s="105"/>
      <c r="R19" s="105"/>
      <c r="S19" s="89"/>
      <c r="T19" s="105" t="s">
        <v>88</v>
      </c>
      <c r="U19" s="105"/>
      <c r="V19" s="105"/>
      <c r="W19" s="105"/>
      <c r="X19" s="105"/>
      <c r="Y19" s="105"/>
      <c r="Z19" s="222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332" t="s">
        <v>14</v>
      </c>
      <c r="B20" s="333"/>
      <c r="C20" s="333"/>
      <c r="D20" s="333"/>
      <c r="E20" s="333"/>
      <c r="F20" s="333"/>
      <c r="G20" s="333"/>
      <c r="H20" s="333"/>
      <c r="I20" s="250"/>
      <c r="J20" s="250"/>
      <c r="K20" s="251"/>
      <c r="L20" s="311" t="s">
        <v>104</v>
      </c>
      <c r="M20" s="334"/>
      <c r="N20" s="334"/>
      <c r="O20" s="334"/>
      <c r="P20" s="334"/>
      <c r="Q20" s="334"/>
      <c r="R20" s="334"/>
      <c r="S20" s="334"/>
      <c r="T20" s="334"/>
      <c r="U20" s="334"/>
      <c r="V20" s="335"/>
      <c r="W20" s="237" t="s">
        <v>90</v>
      </c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12" t="s">
        <v>103</v>
      </c>
      <c r="AT20" s="325"/>
      <c r="AU20" s="325"/>
      <c r="AV20" s="325"/>
      <c r="AW20" s="326"/>
      <c r="AX20" s="312" t="s">
        <v>102</v>
      </c>
      <c r="AY20" s="325"/>
      <c r="AZ20" s="325"/>
      <c r="BA20" s="325"/>
      <c r="BB20" s="327"/>
    </row>
    <row r="21" spans="1:54" ht="21" customHeight="1" x14ac:dyDescent="0.2">
      <c r="A21" s="294" t="s">
        <v>145</v>
      </c>
      <c r="B21" s="319"/>
      <c r="C21" s="319"/>
      <c r="D21" s="319"/>
      <c r="E21" s="319"/>
      <c r="F21" s="319"/>
      <c r="G21" s="319"/>
      <c r="H21" s="319"/>
      <c r="I21" s="318"/>
      <c r="J21" s="318"/>
      <c r="K21" s="320"/>
      <c r="L21" s="330" t="s">
        <v>91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446">
        <v>10</v>
      </c>
      <c r="X21" s="440"/>
      <c r="Y21" s="440"/>
      <c r="Z21" s="124" t="s">
        <v>92</v>
      </c>
      <c r="AA21" s="290"/>
      <c r="AB21" s="290"/>
      <c r="AC21" s="290"/>
      <c r="AD21" s="290"/>
      <c r="AE21" s="447">
        <v>20</v>
      </c>
      <c r="AF21" s="440"/>
      <c r="AG21" s="440"/>
      <c r="AH21" s="124" t="s">
        <v>93</v>
      </c>
      <c r="AI21" s="290"/>
      <c r="AJ21" s="290"/>
      <c r="AK21" s="290"/>
      <c r="AL21" s="290"/>
      <c r="AM21" s="440">
        <v>10</v>
      </c>
      <c r="AN21" s="440"/>
      <c r="AO21" s="440"/>
      <c r="AP21" s="124" t="s">
        <v>61</v>
      </c>
      <c r="AQ21" s="124"/>
      <c r="AR21" s="124"/>
      <c r="AS21" s="438">
        <v>10</v>
      </c>
      <c r="AT21" s="439"/>
      <c r="AU21" s="57" t="s">
        <v>95</v>
      </c>
      <c r="AV21" s="443" t="s">
        <v>141</v>
      </c>
      <c r="AW21" s="444"/>
      <c r="AX21" s="438">
        <v>20</v>
      </c>
      <c r="AY21" s="439"/>
      <c r="AZ21" s="57" t="s">
        <v>95</v>
      </c>
      <c r="BA21" s="443" t="s">
        <v>141</v>
      </c>
      <c r="BB21" s="445"/>
    </row>
    <row r="22" spans="1:54" ht="21" customHeight="1" x14ac:dyDescent="0.2">
      <c r="A22" s="294" t="s">
        <v>158</v>
      </c>
      <c r="B22" s="319"/>
      <c r="C22" s="319"/>
      <c r="D22" s="319"/>
      <c r="E22" s="319"/>
      <c r="F22" s="319"/>
      <c r="G22" s="319"/>
      <c r="H22" s="319"/>
      <c r="I22" s="318"/>
      <c r="J22" s="318"/>
      <c r="K22" s="320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294" t="s">
        <v>121</v>
      </c>
      <c r="B23" s="319"/>
      <c r="C23" s="319"/>
      <c r="D23" s="319"/>
      <c r="E23" s="319"/>
      <c r="F23" s="319"/>
      <c r="G23" s="319"/>
      <c r="H23" s="319"/>
      <c r="I23" s="328"/>
      <c r="J23" s="328"/>
      <c r="K23" s="329"/>
      <c r="L23" s="330" t="s">
        <v>98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6"/>
      <c r="W23" s="446">
        <v>10</v>
      </c>
      <c r="X23" s="440"/>
      <c r="Y23" s="440"/>
      <c r="Z23" s="124" t="s">
        <v>92</v>
      </c>
      <c r="AA23" s="290"/>
      <c r="AB23" s="290"/>
      <c r="AC23" s="290"/>
      <c r="AD23" s="290"/>
      <c r="AE23" s="447">
        <v>20</v>
      </c>
      <c r="AF23" s="440"/>
      <c r="AG23" s="440"/>
      <c r="AH23" s="124" t="s">
        <v>93</v>
      </c>
      <c r="AI23" s="290"/>
      <c r="AJ23" s="290"/>
      <c r="AK23" s="290"/>
      <c r="AL23" s="290"/>
      <c r="AM23" s="440">
        <v>10</v>
      </c>
      <c r="AN23" s="440"/>
      <c r="AO23" s="440"/>
      <c r="AP23" s="124" t="s">
        <v>61</v>
      </c>
      <c r="AQ23" s="124"/>
      <c r="AR23" s="124"/>
      <c r="AS23" s="438">
        <v>10</v>
      </c>
      <c r="AT23" s="439"/>
      <c r="AU23" s="57" t="s">
        <v>95</v>
      </c>
      <c r="AV23" s="443" t="s">
        <v>141</v>
      </c>
      <c r="AW23" s="444"/>
      <c r="AX23" s="438">
        <v>20</v>
      </c>
      <c r="AY23" s="439"/>
      <c r="AZ23" s="57" t="s">
        <v>95</v>
      </c>
      <c r="BA23" s="443" t="s">
        <v>141</v>
      </c>
      <c r="BB23" s="445"/>
    </row>
    <row r="24" spans="1:54" ht="21" customHeight="1" x14ac:dyDescent="0.2">
      <c r="A24" s="294" t="s">
        <v>122</v>
      </c>
      <c r="B24" s="319"/>
      <c r="C24" s="319"/>
      <c r="D24" s="319"/>
      <c r="E24" s="319"/>
      <c r="F24" s="319"/>
      <c r="G24" s="319"/>
      <c r="H24" s="319"/>
      <c r="I24" s="328"/>
      <c r="J24" s="328"/>
      <c r="K24" s="329"/>
      <c r="L24" s="330" t="s">
        <v>94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6"/>
      <c r="W24" s="446">
        <v>10</v>
      </c>
      <c r="X24" s="440"/>
      <c r="Y24" s="440"/>
      <c r="Z24" s="124" t="s">
        <v>92</v>
      </c>
      <c r="AA24" s="290"/>
      <c r="AB24" s="290"/>
      <c r="AC24" s="290"/>
      <c r="AD24" s="290"/>
      <c r="AE24" s="447">
        <v>20</v>
      </c>
      <c r="AF24" s="440"/>
      <c r="AG24" s="440"/>
      <c r="AH24" s="124" t="s">
        <v>93</v>
      </c>
      <c r="AI24" s="290"/>
      <c r="AJ24" s="290"/>
      <c r="AK24" s="290"/>
      <c r="AL24" s="290"/>
      <c r="AM24" s="440">
        <v>10</v>
      </c>
      <c r="AN24" s="440"/>
      <c r="AO24" s="440"/>
      <c r="AP24" s="124" t="s">
        <v>61</v>
      </c>
      <c r="AQ24" s="124"/>
      <c r="AR24" s="124"/>
      <c r="AS24" s="438">
        <v>10</v>
      </c>
      <c r="AT24" s="439"/>
      <c r="AU24" s="57" t="s">
        <v>95</v>
      </c>
      <c r="AV24" s="443" t="s">
        <v>141</v>
      </c>
      <c r="AW24" s="444"/>
      <c r="AX24" s="438">
        <v>20</v>
      </c>
      <c r="AY24" s="439"/>
      <c r="AZ24" s="57" t="s">
        <v>95</v>
      </c>
      <c r="BA24" s="443" t="s">
        <v>141</v>
      </c>
      <c r="BB24" s="445"/>
    </row>
    <row r="25" spans="1:54" s="13" customFormat="1" ht="21" customHeight="1" x14ac:dyDescent="0.2">
      <c r="A25" s="294" t="s">
        <v>123</v>
      </c>
      <c r="B25" s="319"/>
      <c r="C25" s="319"/>
      <c r="D25" s="319"/>
      <c r="E25" s="319"/>
      <c r="F25" s="319"/>
      <c r="G25" s="319"/>
      <c r="H25" s="319"/>
      <c r="I25" s="328"/>
      <c r="J25" s="328"/>
      <c r="K25" s="329"/>
      <c r="L25" s="330" t="s">
        <v>99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6"/>
      <c r="W25" s="331"/>
      <c r="X25" s="289"/>
      <c r="Y25" s="289"/>
      <c r="Z25" s="124" t="s">
        <v>92</v>
      </c>
      <c r="AA25" s="290"/>
      <c r="AB25" s="290"/>
      <c r="AC25" s="290"/>
      <c r="AD25" s="290"/>
      <c r="AE25" s="211"/>
      <c r="AF25" s="289"/>
      <c r="AG25" s="289"/>
      <c r="AH25" s="124" t="s">
        <v>93</v>
      </c>
      <c r="AI25" s="290"/>
      <c r="AJ25" s="290"/>
      <c r="AK25" s="290"/>
      <c r="AL25" s="290"/>
      <c r="AM25" s="289"/>
      <c r="AN25" s="289"/>
      <c r="AO25" s="289"/>
      <c r="AP25" s="124" t="s">
        <v>61</v>
      </c>
      <c r="AQ25" s="124"/>
      <c r="AR25" s="124"/>
      <c r="AS25" s="317"/>
      <c r="AT25" s="318"/>
      <c r="AU25" s="57" t="s">
        <v>95</v>
      </c>
      <c r="AV25" s="319"/>
      <c r="AW25" s="320"/>
      <c r="AX25" s="317"/>
      <c r="AY25" s="318"/>
      <c r="AZ25" s="57" t="s">
        <v>95</v>
      </c>
      <c r="BA25" s="319"/>
      <c r="BB25" s="321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304" t="s">
        <v>101</v>
      </c>
      <c r="B27" s="305"/>
      <c r="C27" s="305"/>
      <c r="D27" s="305"/>
      <c r="E27" s="305"/>
      <c r="F27" s="305"/>
      <c r="G27" s="305"/>
      <c r="H27" s="305"/>
      <c r="I27" s="306"/>
      <c r="J27" s="306"/>
      <c r="K27" s="307"/>
      <c r="L27" s="312" t="s">
        <v>105</v>
      </c>
      <c r="M27" s="306"/>
      <c r="N27" s="306"/>
      <c r="O27" s="306"/>
      <c r="P27" s="306"/>
      <c r="Q27" s="306"/>
      <c r="R27" s="306"/>
      <c r="S27" s="306"/>
      <c r="T27" s="306"/>
      <c r="U27" s="306"/>
      <c r="V27" s="307"/>
      <c r="W27" s="312" t="s">
        <v>45</v>
      </c>
      <c r="X27" s="306"/>
      <c r="Y27" s="306"/>
      <c r="Z27" s="306"/>
      <c r="AA27" s="306"/>
      <c r="AB27" s="306"/>
      <c r="AC27" s="306"/>
      <c r="AD27" s="306"/>
      <c r="AE27" s="306"/>
      <c r="AF27" s="306"/>
      <c r="AG27" s="307"/>
      <c r="AH27" s="312" t="s">
        <v>46</v>
      </c>
      <c r="AI27" s="306"/>
      <c r="AJ27" s="306"/>
      <c r="AK27" s="306"/>
      <c r="AL27" s="306"/>
      <c r="AM27" s="306"/>
      <c r="AN27" s="306"/>
      <c r="AO27" s="306"/>
      <c r="AP27" s="306"/>
      <c r="AQ27" s="306"/>
      <c r="AR27" s="307"/>
      <c r="AS27" s="312" t="s">
        <v>103</v>
      </c>
      <c r="AT27" s="325"/>
      <c r="AU27" s="325"/>
      <c r="AV27" s="325"/>
      <c r="AW27" s="326"/>
      <c r="AX27" s="312" t="s">
        <v>102</v>
      </c>
      <c r="AY27" s="325"/>
      <c r="AZ27" s="325"/>
      <c r="BA27" s="325"/>
      <c r="BB27" s="327"/>
    </row>
    <row r="28" spans="1:54" customFormat="1" ht="21" customHeight="1" x14ac:dyDescent="0.2">
      <c r="A28" s="294" t="s">
        <v>124</v>
      </c>
      <c r="B28" s="295"/>
      <c r="C28" s="295"/>
      <c r="D28" s="295"/>
      <c r="E28" s="295"/>
      <c r="F28" s="295"/>
      <c r="G28" s="295"/>
      <c r="H28" s="295"/>
      <c r="I28" s="295"/>
      <c r="J28" s="295"/>
      <c r="K28" s="324"/>
      <c r="L28" s="322">
        <v>2960</v>
      </c>
      <c r="M28" s="323"/>
      <c r="N28" s="323"/>
      <c r="O28" s="323"/>
      <c r="P28" s="211" t="s">
        <v>36</v>
      </c>
      <c r="Q28" s="318"/>
      <c r="R28" s="318"/>
      <c r="S28" s="436"/>
      <c r="T28" s="437"/>
      <c r="U28" s="124" t="s">
        <v>48</v>
      </c>
      <c r="V28" s="277"/>
      <c r="W28" s="322">
        <v>3940</v>
      </c>
      <c r="X28" s="323"/>
      <c r="Y28" s="323"/>
      <c r="Z28" s="323"/>
      <c r="AA28" s="211" t="s">
        <v>36</v>
      </c>
      <c r="AB28" s="318"/>
      <c r="AC28" s="318"/>
      <c r="AD28" s="436"/>
      <c r="AE28" s="437"/>
      <c r="AF28" s="124" t="s">
        <v>48</v>
      </c>
      <c r="AG28" s="277"/>
      <c r="AH28" s="322">
        <v>4920</v>
      </c>
      <c r="AI28" s="323"/>
      <c r="AJ28" s="323"/>
      <c r="AK28" s="323"/>
      <c r="AL28" s="211" t="s">
        <v>36</v>
      </c>
      <c r="AM28" s="318"/>
      <c r="AN28" s="318"/>
      <c r="AO28" s="436"/>
      <c r="AP28" s="437"/>
      <c r="AQ28" s="124" t="s">
        <v>48</v>
      </c>
      <c r="AR28" s="277"/>
      <c r="AS28" s="438"/>
      <c r="AT28" s="439"/>
      <c r="AU28" s="57" t="s">
        <v>95</v>
      </c>
      <c r="AV28" s="440"/>
      <c r="AW28" s="442"/>
      <c r="AX28" s="438"/>
      <c r="AY28" s="439"/>
      <c r="AZ28" s="57" t="s">
        <v>95</v>
      </c>
      <c r="BA28" s="440"/>
      <c r="BB28" s="441"/>
    </row>
    <row r="29" spans="1:54" customFormat="1" ht="21" customHeight="1" x14ac:dyDescent="0.2">
      <c r="A29" s="294" t="s">
        <v>125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4"/>
      <c r="L29" s="322">
        <v>1470</v>
      </c>
      <c r="M29" s="323"/>
      <c r="N29" s="323"/>
      <c r="O29" s="323"/>
      <c r="P29" s="211" t="s">
        <v>36</v>
      </c>
      <c r="Q29" s="318"/>
      <c r="R29" s="318"/>
      <c r="S29" s="436"/>
      <c r="T29" s="437"/>
      <c r="U29" s="124" t="s">
        <v>48</v>
      </c>
      <c r="V29" s="277"/>
      <c r="W29" s="322">
        <v>1960</v>
      </c>
      <c r="X29" s="323"/>
      <c r="Y29" s="323"/>
      <c r="Z29" s="323"/>
      <c r="AA29" s="211" t="s">
        <v>36</v>
      </c>
      <c r="AB29" s="318"/>
      <c r="AC29" s="318"/>
      <c r="AD29" s="211"/>
      <c r="AE29" s="318"/>
      <c r="AF29" s="124" t="s">
        <v>48</v>
      </c>
      <c r="AG29" s="277"/>
      <c r="AH29" s="322">
        <v>2500</v>
      </c>
      <c r="AI29" s="323"/>
      <c r="AJ29" s="323"/>
      <c r="AK29" s="323"/>
      <c r="AL29" s="211" t="s">
        <v>36</v>
      </c>
      <c r="AM29" s="318"/>
      <c r="AN29" s="318"/>
      <c r="AO29" s="211"/>
      <c r="AP29" s="318"/>
      <c r="AQ29" s="124" t="s">
        <v>48</v>
      </c>
      <c r="AR29" s="277"/>
      <c r="AS29" s="317"/>
      <c r="AT29" s="318"/>
      <c r="AU29" s="57" t="s">
        <v>95</v>
      </c>
      <c r="AV29" s="319"/>
      <c r="AW29" s="320"/>
      <c r="AX29" s="317"/>
      <c r="AY29" s="318"/>
      <c r="AZ29" s="57" t="s">
        <v>95</v>
      </c>
      <c r="BA29" s="319"/>
      <c r="BB29" s="321"/>
    </row>
    <row r="30" spans="1:54" customFormat="1" ht="21" customHeight="1" x14ac:dyDescent="0.2">
      <c r="A30" s="294" t="s">
        <v>126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4"/>
      <c r="L30" s="322">
        <v>1880</v>
      </c>
      <c r="M30" s="323"/>
      <c r="N30" s="323"/>
      <c r="O30" s="323"/>
      <c r="P30" s="211" t="s">
        <v>36</v>
      </c>
      <c r="Q30" s="318"/>
      <c r="R30" s="318"/>
      <c r="S30" s="211"/>
      <c r="T30" s="318"/>
      <c r="U30" s="124" t="s">
        <v>48</v>
      </c>
      <c r="V30" s="277"/>
      <c r="W30" s="322">
        <v>2500</v>
      </c>
      <c r="X30" s="323"/>
      <c r="Y30" s="323"/>
      <c r="Z30" s="323"/>
      <c r="AA30" s="211" t="s">
        <v>36</v>
      </c>
      <c r="AB30" s="318"/>
      <c r="AC30" s="318"/>
      <c r="AD30" s="211"/>
      <c r="AE30" s="318"/>
      <c r="AF30" s="124" t="s">
        <v>48</v>
      </c>
      <c r="AG30" s="277"/>
      <c r="AH30" s="322">
        <v>2960</v>
      </c>
      <c r="AI30" s="323"/>
      <c r="AJ30" s="323"/>
      <c r="AK30" s="323"/>
      <c r="AL30" s="211" t="s">
        <v>36</v>
      </c>
      <c r="AM30" s="318"/>
      <c r="AN30" s="318"/>
      <c r="AO30" s="211"/>
      <c r="AP30" s="318"/>
      <c r="AQ30" s="124" t="s">
        <v>48</v>
      </c>
      <c r="AR30" s="277"/>
      <c r="AS30" s="317"/>
      <c r="AT30" s="318"/>
      <c r="AU30" s="57" t="s">
        <v>95</v>
      </c>
      <c r="AV30" s="319"/>
      <c r="AW30" s="320"/>
      <c r="AX30" s="317"/>
      <c r="AY30" s="318"/>
      <c r="AZ30" s="57" t="s">
        <v>95</v>
      </c>
      <c r="BA30" s="319"/>
      <c r="BB30" s="321"/>
    </row>
    <row r="31" spans="1:54" customFormat="1" ht="21" customHeight="1" x14ac:dyDescent="0.2">
      <c r="A31" s="294" t="s">
        <v>127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324"/>
      <c r="L31" s="322">
        <v>1150</v>
      </c>
      <c r="M31" s="323"/>
      <c r="N31" s="323"/>
      <c r="O31" s="323"/>
      <c r="P31" s="211" t="s">
        <v>36</v>
      </c>
      <c r="Q31" s="318"/>
      <c r="R31" s="318"/>
      <c r="S31" s="211"/>
      <c r="T31" s="318"/>
      <c r="U31" s="124" t="s">
        <v>48</v>
      </c>
      <c r="V31" s="277"/>
      <c r="W31" s="322">
        <v>1520</v>
      </c>
      <c r="X31" s="323"/>
      <c r="Y31" s="323"/>
      <c r="Z31" s="323"/>
      <c r="AA31" s="211" t="s">
        <v>36</v>
      </c>
      <c r="AB31" s="318"/>
      <c r="AC31" s="318"/>
      <c r="AD31" s="211"/>
      <c r="AE31" s="318"/>
      <c r="AF31" s="124" t="s">
        <v>48</v>
      </c>
      <c r="AG31" s="277"/>
      <c r="AH31" s="322">
        <v>1960</v>
      </c>
      <c r="AI31" s="323"/>
      <c r="AJ31" s="323"/>
      <c r="AK31" s="323"/>
      <c r="AL31" s="211" t="s">
        <v>36</v>
      </c>
      <c r="AM31" s="318"/>
      <c r="AN31" s="318"/>
      <c r="AO31" s="211"/>
      <c r="AP31" s="318"/>
      <c r="AQ31" s="124" t="s">
        <v>48</v>
      </c>
      <c r="AR31" s="277"/>
      <c r="AS31" s="317"/>
      <c r="AT31" s="318"/>
      <c r="AU31" s="57" t="s">
        <v>95</v>
      </c>
      <c r="AV31" s="319"/>
      <c r="AW31" s="320"/>
      <c r="AX31" s="317"/>
      <c r="AY31" s="318"/>
      <c r="AZ31" s="57" t="s">
        <v>95</v>
      </c>
      <c r="BA31" s="319"/>
      <c r="BB31" s="321"/>
    </row>
    <row r="32" spans="1:54" customFormat="1" ht="21" customHeight="1" x14ac:dyDescent="0.2">
      <c r="A32" s="294" t="s">
        <v>128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4"/>
      <c r="L32" s="322">
        <v>1470</v>
      </c>
      <c r="M32" s="323"/>
      <c r="N32" s="323"/>
      <c r="O32" s="323"/>
      <c r="P32" s="211" t="s">
        <v>36</v>
      </c>
      <c r="Q32" s="318"/>
      <c r="R32" s="318"/>
      <c r="S32" s="211"/>
      <c r="T32" s="318"/>
      <c r="U32" s="124" t="s">
        <v>48</v>
      </c>
      <c r="V32" s="277"/>
      <c r="W32" s="322">
        <v>1960</v>
      </c>
      <c r="X32" s="323"/>
      <c r="Y32" s="323"/>
      <c r="Z32" s="323"/>
      <c r="AA32" s="211" t="s">
        <v>36</v>
      </c>
      <c r="AB32" s="318"/>
      <c r="AC32" s="318"/>
      <c r="AD32" s="211"/>
      <c r="AE32" s="318"/>
      <c r="AF32" s="124" t="s">
        <v>48</v>
      </c>
      <c r="AG32" s="277"/>
      <c r="AH32" s="322">
        <v>2500</v>
      </c>
      <c r="AI32" s="323"/>
      <c r="AJ32" s="323"/>
      <c r="AK32" s="323"/>
      <c r="AL32" s="211" t="s">
        <v>36</v>
      </c>
      <c r="AM32" s="318"/>
      <c r="AN32" s="318"/>
      <c r="AO32" s="211"/>
      <c r="AP32" s="318"/>
      <c r="AQ32" s="124" t="s">
        <v>48</v>
      </c>
      <c r="AR32" s="277"/>
      <c r="AS32" s="317"/>
      <c r="AT32" s="318"/>
      <c r="AU32" s="57" t="s">
        <v>95</v>
      </c>
      <c r="AV32" s="319"/>
      <c r="AW32" s="320"/>
      <c r="AX32" s="317"/>
      <c r="AY32" s="318"/>
      <c r="AZ32" s="57" t="s">
        <v>95</v>
      </c>
      <c r="BA32" s="319"/>
      <c r="BB32" s="321"/>
    </row>
    <row r="33" spans="1:54" customFormat="1" ht="21" customHeight="1" x14ac:dyDescent="0.2">
      <c r="A33" s="294" t="s">
        <v>129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  <c r="L33" s="322">
        <v>2960</v>
      </c>
      <c r="M33" s="323"/>
      <c r="N33" s="323"/>
      <c r="O33" s="323"/>
      <c r="P33" s="211" t="s">
        <v>36</v>
      </c>
      <c r="Q33" s="318"/>
      <c r="R33" s="318"/>
      <c r="S33" s="211"/>
      <c r="T33" s="318"/>
      <c r="U33" s="124" t="s">
        <v>48</v>
      </c>
      <c r="V33" s="277"/>
      <c r="W33" s="322">
        <v>3940</v>
      </c>
      <c r="X33" s="323"/>
      <c r="Y33" s="323"/>
      <c r="Z33" s="323"/>
      <c r="AA33" s="211" t="s">
        <v>36</v>
      </c>
      <c r="AB33" s="318"/>
      <c r="AC33" s="318"/>
      <c r="AD33" s="211"/>
      <c r="AE33" s="318"/>
      <c r="AF33" s="124" t="s">
        <v>48</v>
      </c>
      <c r="AG33" s="277"/>
      <c r="AH33" s="322">
        <v>4500</v>
      </c>
      <c r="AI33" s="323"/>
      <c r="AJ33" s="323"/>
      <c r="AK33" s="323"/>
      <c r="AL33" s="211" t="s">
        <v>36</v>
      </c>
      <c r="AM33" s="318"/>
      <c r="AN33" s="318"/>
      <c r="AO33" s="211"/>
      <c r="AP33" s="318"/>
      <c r="AQ33" s="124" t="s">
        <v>48</v>
      </c>
      <c r="AR33" s="277"/>
      <c r="AS33" s="317"/>
      <c r="AT33" s="318"/>
      <c r="AU33" s="57" t="s">
        <v>95</v>
      </c>
      <c r="AV33" s="319"/>
      <c r="AW33" s="320"/>
      <c r="AX33" s="317"/>
      <c r="AY33" s="318"/>
      <c r="AZ33" s="57" t="s">
        <v>95</v>
      </c>
      <c r="BA33" s="319"/>
      <c r="BB33" s="321"/>
    </row>
    <row r="34" spans="1:54" customFormat="1" ht="21" customHeight="1" thickBot="1" x14ac:dyDescent="0.25">
      <c r="A34" s="218" t="s">
        <v>130</v>
      </c>
      <c r="B34" s="219"/>
      <c r="C34" s="219"/>
      <c r="D34" s="219"/>
      <c r="E34" s="219"/>
      <c r="F34" s="219"/>
      <c r="G34" s="219"/>
      <c r="H34" s="219"/>
      <c r="I34" s="219"/>
      <c r="J34" s="219"/>
      <c r="K34" s="316"/>
      <c r="L34" s="314">
        <v>890</v>
      </c>
      <c r="M34" s="315"/>
      <c r="N34" s="315"/>
      <c r="O34" s="315"/>
      <c r="P34" s="287" t="s">
        <v>36</v>
      </c>
      <c r="Q34" s="300"/>
      <c r="R34" s="300"/>
      <c r="S34" s="287"/>
      <c r="T34" s="300"/>
      <c r="U34" s="105" t="s">
        <v>48</v>
      </c>
      <c r="V34" s="104"/>
      <c r="W34" s="314">
        <v>1190</v>
      </c>
      <c r="X34" s="315"/>
      <c r="Y34" s="315"/>
      <c r="Z34" s="315"/>
      <c r="AA34" s="287" t="s">
        <v>36</v>
      </c>
      <c r="AB34" s="300"/>
      <c r="AC34" s="300"/>
      <c r="AD34" s="287"/>
      <c r="AE34" s="300"/>
      <c r="AF34" s="105" t="s">
        <v>48</v>
      </c>
      <c r="AG34" s="104"/>
      <c r="AH34" s="314">
        <v>1490</v>
      </c>
      <c r="AI34" s="315"/>
      <c r="AJ34" s="315"/>
      <c r="AK34" s="315"/>
      <c r="AL34" s="287" t="s">
        <v>36</v>
      </c>
      <c r="AM34" s="300"/>
      <c r="AN34" s="300"/>
      <c r="AO34" s="287"/>
      <c r="AP34" s="300"/>
      <c r="AQ34" s="105" t="s">
        <v>48</v>
      </c>
      <c r="AR34" s="104"/>
      <c r="AS34" s="299"/>
      <c r="AT34" s="300"/>
      <c r="AU34" s="76" t="s">
        <v>95</v>
      </c>
      <c r="AV34" s="301"/>
      <c r="AW34" s="302"/>
      <c r="AX34" s="299"/>
      <c r="AY34" s="300"/>
      <c r="AZ34" s="76" t="s">
        <v>95</v>
      </c>
      <c r="BA34" s="301"/>
      <c r="BB34" s="303"/>
    </row>
    <row r="35" spans="1:54" s="13" customFormat="1" ht="21" customHeight="1" thickTop="1" x14ac:dyDescent="0.2">
      <c r="A35" s="304" t="s">
        <v>106</v>
      </c>
      <c r="B35" s="305"/>
      <c r="C35" s="305"/>
      <c r="D35" s="305"/>
      <c r="E35" s="305"/>
      <c r="F35" s="305"/>
      <c r="G35" s="305"/>
      <c r="H35" s="305"/>
      <c r="I35" s="306"/>
      <c r="J35" s="306"/>
      <c r="K35" s="307"/>
      <c r="L35" s="308" t="s">
        <v>114</v>
      </c>
      <c r="M35" s="309"/>
      <c r="N35" s="309"/>
      <c r="O35" s="309"/>
      <c r="P35" s="309"/>
      <c r="Q35" s="310" t="s">
        <v>110</v>
      </c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2" t="s">
        <v>111</v>
      </c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2" t="s">
        <v>109</v>
      </c>
      <c r="AY35" s="311"/>
      <c r="AZ35" s="311"/>
      <c r="BA35" s="311"/>
      <c r="BB35" s="313"/>
    </row>
    <row r="36" spans="1:54" s="13" customFormat="1" ht="21" customHeight="1" x14ac:dyDescent="0.2">
      <c r="A36" s="294" t="s">
        <v>75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1"/>
      <c r="M36" s="289"/>
      <c r="N36" s="289"/>
      <c r="O36" s="124" t="s">
        <v>116</v>
      </c>
      <c r="P36" s="228"/>
      <c r="Q36" s="296" t="s">
        <v>115</v>
      </c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8"/>
      <c r="AH36" s="211"/>
      <c r="AI36" s="289"/>
      <c r="AJ36" s="289"/>
      <c r="AK36" s="124" t="s">
        <v>92</v>
      </c>
      <c r="AL36" s="290"/>
      <c r="AM36" s="290"/>
      <c r="AN36" s="290"/>
      <c r="AO36" s="290"/>
      <c r="AP36" s="211"/>
      <c r="AQ36" s="289"/>
      <c r="AR36" s="289"/>
      <c r="AS36" s="124" t="s">
        <v>93</v>
      </c>
      <c r="AT36" s="290"/>
      <c r="AU36" s="290"/>
      <c r="AV36" s="290"/>
      <c r="AW36" s="290"/>
      <c r="AX36" s="291"/>
      <c r="AY36" s="289"/>
      <c r="AZ36" s="289"/>
      <c r="BA36" s="124" t="s">
        <v>43</v>
      </c>
      <c r="BB36" s="292"/>
    </row>
    <row r="37" spans="1:54" s="13" customFormat="1" ht="21" customHeight="1" x14ac:dyDescent="0.2">
      <c r="A37" s="294" t="s">
        <v>77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1"/>
      <c r="M37" s="289"/>
      <c r="N37" s="289"/>
      <c r="O37" s="124" t="s">
        <v>112</v>
      </c>
      <c r="P37" s="228"/>
      <c r="Q37" s="296" t="s">
        <v>108</v>
      </c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8"/>
      <c r="AH37" s="211"/>
      <c r="AI37" s="289"/>
      <c r="AJ37" s="289"/>
      <c r="AK37" s="124" t="s">
        <v>92</v>
      </c>
      <c r="AL37" s="290"/>
      <c r="AM37" s="290"/>
      <c r="AN37" s="290"/>
      <c r="AO37" s="290"/>
      <c r="AP37" s="211"/>
      <c r="AQ37" s="289"/>
      <c r="AR37" s="289"/>
      <c r="AS37" s="124" t="s">
        <v>93</v>
      </c>
      <c r="AT37" s="290"/>
      <c r="AU37" s="290"/>
      <c r="AV37" s="290"/>
      <c r="AW37" s="290"/>
      <c r="AX37" s="291"/>
      <c r="AY37" s="289"/>
      <c r="AZ37" s="289"/>
      <c r="BA37" s="124" t="s">
        <v>43</v>
      </c>
      <c r="BB37" s="292"/>
    </row>
    <row r="38" spans="1:54" s="13" customFormat="1" ht="21" customHeight="1" thickBot="1" x14ac:dyDescent="0.25">
      <c r="A38" s="218" t="s">
        <v>131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0"/>
      <c r="M38" s="221"/>
      <c r="N38" s="221"/>
      <c r="O38" s="105" t="s">
        <v>113</v>
      </c>
      <c r="P38" s="222"/>
      <c r="Q38" s="223" t="s">
        <v>107</v>
      </c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5"/>
      <c r="AH38" s="287"/>
      <c r="AI38" s="221"/>
      <c r="AJ38" s="221"/>
      <c r="AK38" s="105" t="s">
        <v>92</v>
      </c>
      <c r="AL38" s="288"/>
      <c r="AM38" s="288"/>
      <c r="AN38" s="288"/>
      <c r="AO38" s="288"/>
      <c r="AP38" s="287"/>
      <c r="AQ38" s="221"/>
      <c r="AR38" s="221"/>
      <c r="AS38" s="105" t="s">
        <v>93</v>
      </c>
      <c r="AT38" s="288"/>
      <c r="AU38" s="288"/>
      <c r="AV38" s="288"/>
      <c r="AW38" s="288"/>
      <c r="AX38" s="220"/>
      <c r="AY38" s="221"/>
      <c r="AZ38" s="221"/>
      <c r="BA38" s="105" t="s">
        <v>43</v>
      </c>
      <c r="BB38" s="293"/>
    </row>
    <row r="39" spans="1:54" ht="27.6" customHeight="1" thickTop="1" x14ac:dyDescent="0.2">
      <c r="A39" s="384" t="s">
        <v>15</v>
      </c>
      <c r="B39" s="309"/>
      <c r="C39" s="309"/>
      <c r="D39" s="309"/>
      <c r="E39" s="309"/>
      <c r="F39" s="385"/>
      <c r="G39" s="237" t="s">
        <v>16</v>
      </c>
      <c r="H39" s="238"/>
      <c r="I39" s="238"/>
      <c r="J39" s="238"/>
      <c r="K39" s="238"/>
      <c r="L39" s="431" t="s">
        <v>143</v>
      </c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431"/>
      <c r="AE39" s="431"/>
      <c r="AF39" s="231" t="s">
        <v>20</v>
      </c>
      <c r="AG39" s="232"/>
      <c r="AH39" s="232"/>
      <c r="AI39" s="232"/>
      <c r="AJ39" s="233"/>
      <c r="AK39" s="432" t="s">
        <v>164</v>
      </c>
      <c r="AL39" s="433"/>
      <c r="AM39" s="433"/>
      <c r="AN39" s="433"/>
      <c r="AO39" s="433"/>
      <c r="AP39" s="433"/>
      <c r="AQ39" s="433"/>
      <c r="AR39" s="433"/>
      <c r="AS39" s="433"/>
      <c r="AT39" s="433"/>
      <c r="AU39" s="433"/>
      <c r="AV39" s="433"/>
      <c r="AW39" s="433"/>
      <c r="AX39" s="433"/>
      <c r="AY39" s="433"/>
      <c r="AZ39" s="433"/>
      <c r="BA39" s="433"/>
      <c r="BB39" s="434"/>
    </row>
    <row r="40" spans="1:54" ht="27.6" customHeight="1" thickBot="1" x14ac:dyDescent="0.25">
      <c r="A40" s="386"/>
      <c r="B40" s="235"/>
      <c r="C40" s="235"/>
      <c r="D40" s="235"/>
      <c r="E40" s="235"/>
      <c r="F40" s="236"/>
      <c r="G40" s="269" t="s">
        <v>17</v>
      </c>
      <c r="H40" s="270"/>
      <c r="I40" s="270"/>
      <c r="J40" s="270"/>
      <c r="K40" s="270"/>
      <c r="L40" s="435" t="s">
        <v>142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234"/>
      <c r="AG40" s="235"/>
      <c r="AH40" s="235"/>
      <c r="AI40" s="235"/>
      <c r="AJ40" s="236"/>
      <c r="AK40" s="272" t="s">
        <v>18</v>
      </c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4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5" t="s">
        <v>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7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8" t="s">
        <v>4</v>
      </c>
      <c r="B43" s="279"/>
      <c r="C43" s="279"/>
      <c r="D43" s="279"/>
      <c r="E43" s="280"/>
      <c r="F43" s="278" t="s">
        <v>3</v>
      </c>
      <c r="G43" s="279"/>
      <c r="H43" s="279"/>
      <c r="I43" s="279"/>
      <c r="J43" s="280"/>
      <c r="K43" s="278" t="s">
        <v>26</v>
      </c>
      <c r="L43" s="279"/>
      <c r="M43" s="279"/>
      <c r="N43" s="279"/>
      <c r="O43" s="280"/>
      <c r="P43" s="278" t="s">
        <v>133</v>
      </c>
      <c r="Q43" s="279"/>
      <c r="R43" s="279"/>
      <c r="S43" s="279"/>
      <c r="T43" s="280"/>
      <c r="U43" s="252" t="s">
        <v>33</v>
      </c>
      <c r="V43" s="253"/>
      <c r="W43" s="253"/>
      <c r="X43" s="253"/>
      <c r="Y43" s="254"/>
      <c r="Z43" s="281" t="s">
        <v>19</v>
      </c>
      <c r="AA43" s="281"/>
      <c r="AB43" s="281"/>
      <c r="AC43" s="281"/>
      <c r="AD43" s="282"/>
      <c r="AE43" s="243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5"/>
    </row>
    <row r="44" spans="1:54" ht="16.2" customHeight="1" thickTop="1" x14ac:dyDescent="0.2">
      <c r="A44" s="252"/>
      <c r="B44" s="253"/>
      <c r="C44" s="253"/>
      <c r="D44" s="253"/>
      <c r="E44" s="254"/>
      <c r="F44" s="252"/>
      <c r="G44" s="253"/>
      <c r="H44" s="253"/>
      <c r="I44" s="253"/>
      <c r="J44" s="254"/>
      <c r="K44" s="252"/>
      <c r="L44" s="253"/>
      <c r="M44" s="253"/>
      <c r="N44" s="253"/>
      <c r="O44" s="254"/>
      <c r="P44" s="252"/>
      <c r="Q44" s="253"/>
      <c r="R44" s="253"/>
      <c r="S44" s="253"/>
      <c r="T44" s="253"/>
      <c r="U44" s="261"/>
      <c r="V44" s="262"/>
      <c r="W44" s="262"/>
      <c r="X44" s="262"/>
      <c r="Y44" s="263"/>
      <c r="Z44" s="283"/>
      <c r="AA44" s="283"/>
      <c r="AB44" s="283"/>
      <c r="AC44" s="283"/>
      <c r="AD44" s="284"/>
      <c r="AE44" s="246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8"/>
    </row>
    <row r="45" spans="1:54" ht="16.2" customHeight="1" x14ac:dyDescent="0.2">
      <c r="A45" s="255"/>
      <c r="B45" s="256"/>
      <c r="C45" s="256"/>
      <c r="D45" s="256"/>
      <c r="E45" s="257"/>
      <c r="F45" s="255"/>
      <c r="G45" s="256"/>
      <c r="H45" s="256"/>
      <c r="I45" s="256"/>
      <c r="J45" s="257"/>
      <c r="K45" s="255"/>
      <c r="L45" s="256"/>
      <c r="M45" s="256"/>
      <c r="N45" s="256"/>
      <c r="O45" s="257"/>
      <c r="P45" s="255"/>
      <c r="Q45" s="256"/>
      <c r="R45" s="256"/>
      <c r="S45" s="256"/>
      <c r="T45" s="256"/>
      <c r="U45" s="264"/>
      <c r="V45" s="256"/>
      <c r="W45" s="256"/>
      <c r="X45" s="256"/>
      <c r="Y45" s="265"/>
      <c r="Z45" s="283"/>
      <c r="AA45" s="283"/>
      <c r="AB45" s="283"/>
      <c r="AC45" s="283"/>
      <c r="AD45" s="284"/>
      <c r="AE45" s="246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8"/>
    </row>
    <row r="46" spans="1:54" ht="16.2" customHeight="1" thickBot="1" x14ac:dyDescent="0.25">
      <c r="A46" s="258"/>
      <c r="B46" s="259"/>
      <c r="C46" s="259"/>
      <c r="D46" s="259"/>
      <c r="E46" s="260"/>
      <c r="F46" s="258"/>
      <c r="G46" s="259"/>
      <c r="H46" s="259"/>
      <c r="I46" s="259"/>
      <c r="J46" s="260"/>
      <c r="K46" s="258"/>
      <c r="L46" s="259"/>
      <c r="M46" s="259"/>
      <c r="N46" s="259"/>
      <c r="O46" s="260"/>
      <c r="P46" s="258"/>
      <c r="Q46" s="259"/>
      <c r="R46" s="259"/>
      <c r="S46" s="259"/>
      <c r="T46" s="259"/>
      <c r="U46" s="266"/>
      <c r="V46" s="267"/>
      <c r="W46" s="267"/>
      <c r="X46" s="267"/>
      <c r="Y46" s="268"/>
      <c r="Z46" s="285"/>
      <c r="AA46" s="285"/>
      <c r="AB46" s="285"/>
      <c r="AC46" s="285"/>
      <c r="AD46" s="286"/>
      <c r="AE46" s="249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1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26" t="s">
        <v>50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25"/>
      <c r="V51" s="125"/>
      <c r="W51" s="125"/>
      <c r="X51" s="126"/>
      <c r="Y51" s="123" t="s">
        <v>62</v>
      </c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228"/>
      <c r="AU51" s="127" t="s">
        <v>47</v>
      </c>
      <c r="AV51" s="119"/>
      <c r="AW51" s="119"/>
      <c r="AX51" s="119"/>
      <c r="AY51" s="119"/>
      <c r="AZ51" s="119"/>
      <c r="BA51" s="119"/>
      <c r="BB51" s="119"/>
    </row>
    <row r="52" spans="1:54" s="32" customFormat="1" ht="24" customHeight="1" thickBot="1" x14ac:dyDescent="0.25">
      <c r="A52" s="226" t="s">
        <v>65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25"/>
      <c r="V52" s="125"/>
      <c r="W52" s="125"/>
      <c r="X52" s="126"/>
      <c r="Y52" s="41"/>
      <c r="Z52" s="42"/>
      <c r="AA52" s="130">
        <v>1010</v>
      </c>
      <c r="AB52" s="229"/>
      <c r="AC52" s="229"/>
      <c r="AD52" s="229"/>
      <c r="AE52" s="132" t="s">
        <v>36</v>
      </c>
      <c r="AF52" s="121"/>
      <c r="AG52" s="121"/>
      <c r="AH52" s="230"/>
      <c r="AI52" s="422">
        <v>10</v>
      </c>
      <c r="AJ52" s="427"/>
      <c r="AK52" s="427"/>
      <c r="AL52" s="427"/>
      <c r="AM52" s="42" t="s">
        <v>61</v>
      </c>
      <c r="AN52" s="42"/>
      <c r="AO52" s="97"/>
      <c r="AP52" s="97"/>
      <c r="AQ52" s="97"/>
      <c r="AR52" s="97"/>
      <c r="AS52" s="97"/>
      <c r="AT52" s="98"/>
      <c r="AU52" s="428">
        <f>AA52*AI52</f>
        <v>10100</v>
      </c>
      <c r="AV52" s="429"/>
      <c r="AW52" s="429"/>
      <c r="AX52" s="429"/>
      <c r="AY52" s="429"/>
      <c r="AZ52" s="430"/>
      <c r="BA52" s="153" t="s">
        <v>35</v>
      </c>
      <c r="BB52" s="154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106" t="s">
        <v>68</v>
      </c>
      <c r="AP53" s="107"/>
      <c r="AQ53" s="107"/>
      <c r="AR53" s="107"/>
      <c r="AS53" s="108" t="s">
        <v>67</v>
      </c>
      <c r="AT53" s="109"/>
      <c r="AU53" s="417">
        <f>AU52</f>
        <v>10100</v>
      </c>
      <c r="AV53" s="418"/>
      <c r="AW53" s="418"/>
      <c r="AX53" s="418"/>
      <c r="AY53" s="418"/>
      <c r="AZ53" s="419"/>
      <c r="BA53" s="113" t="s">
        <v>35</v>
      </c>
      <c r="BB53" s="11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26" t="s">
        <v>50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211"/>
      <c r="V55" s="211"/>
      <c r="W55" s="211"/>
      <c r="X55" s="227"/>
      <c r="Y55" s="123" t="s">
        <v>62</v>
      </c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228"/>
      <c r="AU55" s="127" t="s">
        <v>47</v>
      </c>
      <c r="AV55" s="127"/>
      <c r="AW55" s="127"/>
      <c r="AX55" s="127"/>
      <c r="AY55" s="127"/>
      <c r="AZ55" s="127"/>
      <c r="BA55" s="127"/>
      <c r="BB55" s="127"/>
    </row>
    <row r="56" spans="1:54" s="32" customFormat="1" ht="24" customHeight="1" x14ac:dyDescent="0.2">
      <c r="A56" s="45"/>
      <c r="B56" s="211" t="s">
        <v>63</v>
      </c>
      <c r="C56" s="125"/>
      <c r="D56" s="125"/>
      <c r="E56" s="125"/>
      <c r="F56" s="125"/>
      <c r="G56" s="125"/>
      <c r="H56" s="125"/>
      <c r="I56" s="125"/>
      <c r="J56" s="125"/>
      <c r="K56" s="125"/>
      <c r="L56" s="211" t="s">
        <v>81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41"/>
      <c r="Z56" s="42"/>
      <c r="AA56" s="130">
        <v>380</v>
      </c>
      <c r="AB56" s="131"/>
      <c r="AC56" s="131"/>
      <c r="AD56" s="131"/>
      <c r="AE56" s="132" t="s">
        <v>36</v>
      </c>
      <c r="AF56" s="133"/>
      <c r="AG56" s="133"/>
      <c r="AH56" s="134"/>
      <c r="AI56" s="422">
        <v>10</v>
      </c>
      <c r="AJ56" s="423"/>
      <c r="AK56" s="423"/>
      <c r="AL56" s="423"/>
      <c r="AM56" s="42" t="s">
        <v>61</v>
      </c>
      <c r="AN56" s="42"/>
      <c r="AO56" s="42"/>
      <c r="AP56" s="42"/>
      <c r="AQ56" s="42"/>
      <c r="AR56" s="42"/>
      <c r="AS56" s="42"/>
      <c r="AT56" s="44"/>
      <c r="AU56" s="424">
        <f>AA56*AI56</f>
        <v>3800</v>
      </c>
      <c r="AV56" s="425"/>
      <c r="AW56" s="425"/>
      <c r="AX56" s="425"/>
      <c r="AY56" s="425"/>
      <c r="AZ56" s="426"/>
      <c r="BA56" s="118" t="s">
        <v>35</v>
      </c>
      <c r="BB56" s="127"/>
    </row>
    <row r="57" spans="1:54" s="32" customFormat="1" ht="24" customHeight="1" x14ac:dyDescent="0.2">
      <c r="A57" s="41"/>
      <c r="B57" s="211" t="s">
        <v>64</v>
      </c>
      <c r="C57" s="125"/>
      <c r="D57" s="125"/>
      <c r="E57" s="125"/>
      <c r="F57" s="125"/>
      <c r="G57" s="125"/>
      <c r="H57" s="125"/>
      <c r="I57" s="125"/>
      <c r="J57" s="125"/>
      <c r="K57" s="125"/>
      <c r="L57" s="211" t="s">
        <v>80</v>
      </c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6"/>
      <c r="Y57" s="41"/>
      <c r="Z57" s="42"/>
      <c r="AA57" s="130">
        <v>1500</v>
      </c>
      <c r="AB57" s="131"/>
      <c r="AC57" s="131"/>
      <c r="AD57" s="131"/>
      <c r="AE57" s="132" t="s">
        <v>36</v>
      </c>
      <c r="AF57" s="133"/>
      <c r="AG57" s="133"/>
      <c r="AH57" s="134"/>
      <c r="AI57" s="422">
        <v>10</v>
      </c>
      <c r="AJ57" s="423"/>
      <c r="AK57" s="423"/>
      <c r="AL57" s="423"/>
      <c r="AM57" s="42" t="s">
        <v>61</v>
      </c>
      <c r="AN57" s="42"/>
      <c r="AO57" s="42"/>
      <c r="AP57" s="42"/>
      <c r="AQ57" s="42"/>
      <c r="AR57" s="42"/>
      <c r="AS57" s="42"/>
      <c r="AT57" s="44"/>
      <c r="AU57" s="424">
        <f t="shared" ref="AU57" si="0">AA57*AI57</f>
        <v>15000</v>
      </c>
      <c r="AV57" s="425"/>
      <c r="AW57" s="425"/>
      <c r="AX57" s="425"/>
      <c r="AY57" s="425"/>
      <c r="AZ57" s="426"/>
      <c r="BA57" s="118" t="s">
        <v>35</v>
      </c>
      <c r="BB57" s="127"/>
    </row>
    <row r="58" spans="1:54" s="32" customFormat="1" ht="24" customHeight="1" thickBot="1" x14ac:dyDescent="0.25">
      <c r="A58" s="41"/>
      <c r="B58" s="211" t="s">
        <v>66</v>
      </c>
      <c r="C58" s="125"/>
      <c r="D58" s="125"/>
      <c r="E58" s="125"/>
      <c r="F58" s="125"/>
      <c r="G58" s="125"/>
      <c r="H58" s="125"/>
      <c r="I58" s="125"/>
      <c r="J58" s="125"/>
      <c r="K58" s="125"/>
      <c r="L58" s="211" t="s">
        <v>82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  <c r="Y58" s="41"/>
      <c r="Z58" s="42"/>
      <c r="AA58" s="130">
        <v>870</v>
      </c>
      <c r="AB58" s="131"/>
      <c r="AC58" s="131"/>
      <c r="AD58" s="131"/>
      <c r="AE58" s="132" t="s">
        <v>36</v>
      </c>
      <c r="AF58" s="133"/>
      <c r="AG58" s="133"/>
      <c r="AH58" s="134"/>
      <c r="AI58" s="135"/>
      <c r="AJ58" s="134"/>
      <c r="AK58" s="134"/>
      <c r="AL58" s="134"/>
      <c r="AM58" s="42" t="s">
        <v>61</v>
      </c>
      <c r="AN58" s="42"/>
      <c r="AO58" s="97"/>
      <c r="AP58" s="97"/>
      <c r="AQ58" s="97"/>
      <c r="AR58" s="97"/>
      <c r="AS58" s="97"/>
      <c r="AT58" s="98"/>
      <c r="AU58" s="150"/>
      <c r="AV58" s="420"/>
      <c r="AW58" s="420"/>
      <c r="AX58" s="420"/>
      <c r="AY58" s="420"/>
      <c r="AZ58" s="421"/>
      <c r="BA58" s="153" t="s">
        <v>35</v>
      </c>
      <c r="BB58" s="20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106" t="s">
        <v>68</v>
      </c>
      <c r="AP59" s="107"/>
      <c r="AQ59" s="107"/>
      <c r="AR59" s="107"/>
      <c r="AS59" s="108" t="s">
        <v>69</v>
      </c>
      <c r="AT59" s="109"/>
      <c r="AU59" s="417">
        <f>SUM(AU56:AZ58)</f>
        <v>18800</v>
      </c>
      <c r="AV59" s="418"/>
      <c r="AW59" s="418"/>
      <c r="AX59" s="418"/>
      <c r="AY59" s="418"/>
      <c r="AZ59" s="419"/>
      <c r="BA59" s="113" t="s">
        <v>35</v>
      </c>
      <c r="BB59" s="11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120" t="s">
        <v>50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2"/>
      <c r="N63" s="210" t="s">
        <v>49</v>
      </c>
      <c r="O63" s="127"/>
      <c r="P63" s="127"/>
      <c r="Q63" s="127"/>
      <c r="R63" s="127"/>
      <c r="S63" s="127"/>
      <c r="T63" s="127"/>
      <c r="U63" s="127"/>
      <c r="V63" s="127"/>
      <c r="W63" s="127"/>
      <c r="X63" s="129"/>
      <c r="Y63" s="210" t="s">
        <v>45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9"/>
      <c r="AJ63" s="210" t="s">
        <v>46</v>
      </c>
      <c r="AK63" s="127"/>
      <c r="AL63" s="127"/>
      <c r="AM63" s="127"/>
      <c r="AN63" s="127"/>
      <c r="AO63" s="127"/>
      <c r="AP63" s="127"/>
      <c r="AQ63" s="127"/>
      <c r="AR63" s="127"/>
      <c r="AS63" s="127"/>
      <c r="AT63" s="129"/>
      <c r="AU63" s="127" t="s">
        <v>47</v>
      </c>
      <c r="AV63" s="119"/>
      <c r="AW63" s="119"/>
      <c r="AX63" s="119"/>
      <c r="AY63" s="119"/>
      <c r="AZ63" s="119"/>
      <c r="BA63" s="119"/>
      <c r="BB63" s="119"/>
    </row>
    <row r="64" spans="1:54" s="32" customFormat="1" ht="24" customHeight="1" x14ac:dyDescent="0.2">
      <c r="A64" s="203" t="s">
        <v>51</v>
      </c>
      <c r="B64" s="204"/>
      <c r="C64" s="204"/>
      <c r="D64" s="204"/>
      <c r="E64" s="204"/>
      <c r="F64" s="204"/>
      <c r="G64" s="204"/>
      <c r="H64" s="205"/>
      <c r="I64" s="206" t="s">
        <v>58</v>
      </c>
      <c r="J64" s="207"/>
      <c r="K64" s="207"/>
      <c r="L64" s="207"/>
      <c r="M64" s="208"/>
      <c r="N64" s="199">
        <v>2960</v>
      </c>
      <c r="O64" s="200"/>
      <c r="P64" s="200"/>
      <c r="Q64" s="201"/>
      <c r="R64" s="194" t="s">
        <v>36</v>
      </c>
      <c r="S64" s="195"/>
      <c r="T64" s="202"/>
      <c r="U64" s="410"/>
      <c r="V64" s="411"/>
      <c r="W64" s="194" t="s">
        <v>48</v>
      </c>
      <c r="X64" s="195"/>
      <c r="Y64" s="199">
        <v>3940</v>
      </c>
      <c r="Z64" s="200"/>
      <c r="AA64" s="200"/>
      <c r="AB64" s="201"/>
      <c r="AC64" s="194" t="s">
        <v>36</v>
      </c>
      <c r="AD64" s="195"/>
      <c r="AE64" s="202"/>
      <c r="AF64" s="410"/>
      <c r="AG64" s="411"/>
      <c r="AH64" s="194" t="s">
        <v>48</v>
      </c>
      <c r="AI64" s="195"/>
      <c r="AJ64" s="199">
        <v>4920</v>
      </c>
      <c r="AK64" s="200"/>
      <c r="AL64" s="200"/>
      <c r="AM64" s="201"/>
      <c r="AN64" s="194" t="s">
        <v>36</v>
      </c>
      <c r="AO64" s="195"/>
      <c r="AP64" s="202"/>
      <c r="AQ64" s="410"/>
      <c r="AR64" s="411"/>
      <c r="AS64" s="194" t="s">
        <v>48</v>
      </c>
      <c r="AT64" s="195"/>
      <c r="AU64" s="412">
        <f>SUM(N64*U64,Y64*AF64,AJ64*AQ64)</f>
        <v>0</v>
      </c>
      <c r="AV64" s="413"/>
      <c r="AW64" s="413"/>
      <c r="AX64" s="413"/>
      <c r="AY64" s="413"/>
      <c r="AZ64" s="414"/>
      <c r="BA64" s="194" t="s">
        <v>35</v>
      </c>
      <c r="BB64" s="195"/>
    </row>
    <row r="65" spans="1:54" s="32" customFormat="1" ht="24" customHeight="1" x14ac:dyDescent="0.2">
      <c r="A65" s="176" t="s">
        <v>52</v>
      </c>
      <c r="B65" s="177"/>
      <c r="C65" s="177"/>
      <c r="D65" s="177"/>
      <c r="E65" s="177"/>
      <c r="F65" s="177"/>
      <c r="G65" s="177"/>
      <c r="H65" s="178"/>
      <c r="I65" s="179" t="s">
        <v>37</v>
      </c>
      <c r="J65" s="180"/>
      <c r="K65" s="180"/>
      <c r="L65" s="180"/>
      <c r="M65" s="181"/>
      <c r="N65" s="165">
        <v>1470</v>
      </c>
      <c r="O65" s="166"/>
      <c r="P65" s="166"/>
      <c r="Q65" s="167"/>
      <c r="R65" s="168" t="s">
        <v>36</v>
      </c>
      <c r="S65" s="169"/>
      <c r="T65" s="170"/>
      <c r="U65" s="415"/>
      <c r="V65" s="416"/>
      <c r="W65" s="168" t="s">
        <v>48</v>
      </c>
      <c r="X65" s="169"/>
      <c r="Y65" s="165">
        <v>1960</v>
      </c>
      <c r="Z65" s="166"/>
      <c r="AA65" s="166"/>
      <c r="AB65" s="167"/>
      <c r="AC65" s="168" t="s">
        <v>36</v>
      </c>
      <c r="AD65" s="169"/>
      <c r="AE65" s="170"/>
      <c r="AF65" s="188"/>
      <c r="AG65" s="189"/>
      <c r="AH65" s="168" t="s">
        <v>48</v>
      </c>
      <c r="AI65" s="169"/>
      <c r="AJ65" s="165">
        <v>2500</v>
      </c>
      <c r="AK65" s="166"/>
      <c r="AL65" s="166"/>
      <c r="AM65" s="167"/>
      <c r="AN65" s="168" t="s">
        <v>36</v>
      </c>
      <c r="AO65" s="169"/>
      <c r="AP65" s="170"/>
      <c r="AQ65" s="188"/>
      <c r="AR65" s="189"/>
      <c r="AS65" s="168" t="s">
        <v>48</v>
      </c>
      <c r="AT65" s="169"/>
      <c r="AU65" s="408">
        <f t="shared" ref="AU65:AU70" si="1">SUM(N65*U65,Y65*AF65,AJ65*AQ65)</f>
        <v>0</v>
      </c>
      <c r="AV65" s="409"/>
      <c r="AW65" s="409"/>
      <c r="AX65" s="409"/>
      <c r="AY65" s="409"/>
      <c r="AZ65" s="409"/>
      <c r="BA65" s="168" t="s">
        <v>35</v>
      </c>
      <c r="BB65" s="169"/>
    </row>
    <row r="66" spans="1:54" s="32" customFormat="1" ht="24" customHeight="1" x14ac:dyDescent="0.2">
      <c r="A66" s="176" t="s">
        <v>53</v>
      </c>
      <c r="B66" s="177"/>
      <c r="C66" s="177"/>
      <c r="D66" s="177"/>
      <c r="E66" s="177"/>
      <c r="F66" s="177"/>
      <c r="G66" s="177"/>
      <c r="H66" s="178"/>
      <c r="I66" s="179" t="s">
        <v>38</v>
      </c>
      <c r="J66" s="180"/>
      <c r="K66" s="180"/>
      <c r="L66" s="180"/>
      <c r="M66" s="181"/>
      <c r="N66" s="165">
        <v>1880</v>
      </c>
      <c r="O66" s="166"/>
      <c r="P66" s="166"/>
      <c r="Q66" s="167"/>
      <c r="R66" s="168" t="s">
        <v>36</v>
      </c>
      <c r="S66" s="169"/>
      <c r="T66" s="170"/>
      <c r="U66" s="188"/>
      <c r="V66" s="189"/>
      <c r="W66" s="168" t="s">
        <v>48</v>
      </c>
      <c r="X66" s="169"/>
      <c r="Y66" s="165">
        <v>2500</v>
      </c>
      <c r="Z66" s="166"/>
      <c r="AA66" s="166"/>
      <c r="AB66" s="167"/>
      <c r="AC66" s="168" t="s">
        <v>36</v>
      </c>
      <c r="AD66" s="169"/>
      <c r="AE66" s="170"/>
      <c r="AF66" s="188"/>
      <c r="AG66" s="189"/>
      <c r="AH66" s="168" t="s">
        <v>48</v>
      </c>
      <c r="AI66" s="169"/>
      <c r="AJ66" s="165">
        <v>2960</v>
      </c>
      <c r="AK66" s="166"/>
      <c r="AL66" s="166"/>
      <c r="AM66" s="167"/>
      <c r="AN66" s="168" t="s">
        <v>36</v>
      </c>
      <c r="AO66" s="169"/>
      <c r="AP66" s="170"/>
      <c r="AQ66" s="188"/>
      <c r="AR66" s="189"/>
      <c r="AS66" s="168" t="s">
        <v>48</v>
      </c>
      <c r="AT66" s="169"/>
      <c r="AU66" s="190">
        <f t="shared" si="1"/>
        <v>0</v>
      </c>
      <c r="AV66" s="191"/>
      <c r="AW66" s="191"/>
      <c r="AX66" s="191"/>
      <c r="AY66" s="191"/>
      <c r="AZ66" s="191"/>
      <c r="BA66" s="168" t="s">
        <v>35</v>
      </c>
      <c r="BB66" s="169"/>
    </row>
    <row r="67" spans="1:54" s="32" customFormat="1" ht="24" customHeight="1" x14ac:dyDescent="0.2">
      <c r="A67" s="176" t="s">
        <v>54</v>
      </c>
      <c r="B67" s="177"/>
      <c r="C67" s="177"/>
      <c r="D67" s="177"/>
      <c r="E67" s="177"/>
      <c r="F67" s="177"/>
      <c r="G67" s="177"/>
      <c r="H67" s="178"/>
      <c r="I67" s="179" t="s">
        <v>39</v>
      </c>
      <c r="J67" s="180"/>
      <c r="K67" s="180"/>
      <c r="L67" s="180"/>
      <c r="M67" s="181"/>
      <c r="N67" s="165">
        <v>1150</v>
      </c>
      <c r="O67" s="166"/>
      <c r="P67" s="166"/>
      <c r="Q67" s="167"/>
      <c r="R67" s="168" t="s">
        <v>36</v>
      </c>
      <c r="S67" s="169"/>
      <c r="T67" s="170"/>
      <c r="U67" s="188"/>
      <c r="V67" s="189"/>
      <c r="W67" s="168" t="s">
        <v>48</v>
      </c>
      <c r="X67" s="169"/>
      <c r="Y67" s="165">
        <v>1520</v>
      </c>
      <c r="Z67" s="166"/>
      <c r="AA67" s="166"/>
      <c r="AB67" s="167"/>
      <c r="AC67" s="168" t="s">
        <v>36</v>
      </c>
      <c r="AD67" s="169"/>
      <c r="AE67" s="170"/>
      <c r="AF67" s="188"/>
      <c r="AG67" s="189"/>
      <c r="AH67" s="168" t="s">
        <v>48</v>
      </c>
      <c r="AI67" s="169"/>
      <c r="AJ67" s="165">
        <v>1960</v>
      </c>
      <c r="AK67" s="166"/>
      <c r="AL67" s="166"/>
      <c r="AM67" s="167"/>
      <c r="AN67" s="168" t="s">
        <v>36</v>
      </c>
      <c r="AO67" s="169"/>
      <c r="AP67" s="170"/>
      <c r="AQ67" s="188"/>
      <c r="AR67" s="189"/>
      <c r="AS67" s="168" t="s">
        <v>48</v>
      </c>
      <c r="AT67" s="169"/>
      <c r="AU67" s="190">
        <f t="shared" si="1"/>
        <v>0</v>
      </c>
      <c r="AV67" s="191"/>
      <c r="AW67" s="191"/>
      <c r="AX67" s="191"/>
      <c r="AY67" s="191"/>
      <c r="AZ67" s="191"/>
      <c r="BA67" s="168" t="s">
        <v>35</v>
      </c>
      <c r="BB67" s="169"/>
    </row>
    <row r="68" spans="1:54" s="32" customFormat="1" ht="24" customHeight="1" x14ac:dyDescent="0.2">
      <c r="A68" s="176" t="s">
        <v>55</v>
      </c>
      <c r="B68" s="177"/>
      <c r="C68" s="177"/>
      <c r="D68" s="177"/>
      <c r="E68" s="177"/>
      <c r="F68" s="177"/>
      <c r="G68" s="177"/>
      <c r="H68" s="178"/>
      <c r="I68" s="179" t="s">
        <v>40</v>
      </c>
      <c r="J68" s="180"/>
      <c r="K68" s="180"/>
      <c r="L68" s="180"/>
      <c r="M68" s="181"/>
      <c r="N68" s="165">
        <v>1470</v>
      </c>
      <c r="O68" s="166"/>
      <c r="P68" s="166"/>
      <c r="Q68" s="167"/>
      <c r="R68" s="168" t="s">
        <v>36</v>
      </c>
      <c r="S68" s="169"/>
      <c r="T68" s="170"/>
      <c r="U68" s="188"/>
      <c r="V68" s="189"/>
      <c r="W68" s="168" t="s">
        <v>48</v>
      </c>
      <c r="X68" s="169"/>
      <c r="Y68" s="165">
        <v>1960</v>
      </c>
      <c r="Z68" s="166"/>
      <c r="AA68" s="166"/>
      <c r="AB68" s="167"/>
      <c r="AC68" s="168" t="s">
        <v>36</v>
      </c>
      <c r="AD68" s="169"/>
      <c r="AE68" s="170"/>
      <c r="AF68" s="188"/>
      <c r="AG68" s="189"/>
      <c r="AH68" s="168" t="s">
        <v>48</v>
      </c>
      <c r="AI68" s="169"/>
      <c r="AJ68" s="165">
        <v>2500</v>
      </c>
      <c r="AK68" s="166"/>
      <c r="AL68" s="166"/>
      <c r="AM68" s="167"/>
      <c r="AN68" s="168" t="s">
        <v>36</v>
      </c>
      <c r="AO68" s="169"/>
      <c r="AP68" s="170"/>
      <c r="AQ68" s="188"/>
      <c r="AR68" s="189"/>
      <c r="AS68" s="168" t="s">
        <v>48</v>
      </c>
      <c r="AT68" s="169"/>
      <c r="AU68" s="190">
        <f t="shared" si="1"/>
        <v>0</v>
      </c>
      <c r="AV68" s="191"/>
      <c r="AW68" s="191"/>
      <c r="AX68" s="191"/>
      <c r="AY68" s="191"/>
      <c r="AZ68" s="191"/>
      <c r="BA68" s="168" t="s">
        <v>35</v>
      </c>
      <c r="BB68" s="169"/>
    </row>
    <row r="69" spans="1:54" s="32" customFormat="1" ht="24" customHeight="1" x14ac:dyDescent="0.2">
      <c r="A69" s="176" t="s">
        <v>56</v>
      </c>
      <c r="B69" s="177"/>
      <c r="C69" s="177"/>
      <c r="D69" s="177"/>
      <c r="E69" s="177"/>
      <c r="F69" s="177"/>
      <c r="G69" s="177"/>
      <c r="H69" s="178"/>
      <c r="I69" s="179" t="s">
        <v>41</v>
      </c>
      <c r="J69" s="180"/>
      <c r="K69" s="180"/>
      <c r="L69" s="180"/>
      <c r="M69" s="181"/>
      <c r="N69" s="165">
        <v>2960</v>
      </c>
      <c r="O69" s="166"/>
      <c r="P69" s="166"/>
      <c r="Q69" s="167"/>
      <c r="R69" s="168" t="s">
        <v>36</v>
      </c>
      <c r="S69" s="169"/>
      <c r="T69" s="170"/>
      <c r="U69" s="188"/>
      <c r="V69" s="189"/>
      <c r="W69" s="168" t="s">
        <v>48</v>
      </c>
      <c r="X69" s="169"/>
      <c r="Y69" s="165">
        <v>3940</v>
      </c>
      <c r="Z69" s="166"/>
      <c r="AA69" s="166"/>
      <c r="AB69" s="167"/>
      <c r="AC69" s="168" t="s">
        <v>36</v>
      </c>
      <c r="AD69" s="169"/>
      <c r="AE69" s="170"/>
      <c r="AF69" s="188"/>
      <c r="AG69" s="189"/>
      <c r="AH69" s="168" t="s">
        <v>48</v>
      </c>
      <c r="AI69" s="169"/>
      <c r="AJ69" s="165">
        <v>4500</v>
      </c>
      <c r="AK69" s="166"/>
      <c r="AL69" s="166"/>
      <c r="AM69" s="167"/>
      <c r="AN69" s="168" t="s">
        <v>36</v>
      </c>
      <c r="AO69" s="169"/>
      <c r="AP69" s="170"/>
      <c r="AQ69" s="188"/>
      <c r="AR69" s="189"/>
      <c r="AS69" s="168" t="s">
        <v>48</v>
      </c>
      <c r="AT69" s="169"/>
      <c r="AU69" s="190">
        <f t="shared" si="1"/>
        <v>0</v>
      </c>
      <c r="AV69" s="191"/>
      <c r="AW69" s="191"/>
      <c r="AX69" s="191"/>
      <c r="AY69" s="191"/>
      <c r="AZ69" s="191"/>
      <c r="BA69" s="168" t="s">
        <v>35</v>
      </c>
      <c r="BB69" s="169"/>
    </row>
    <row r="70" spans="1:54" s="32" customFormat="1" ht="24" customHeight="1" thickBot="1" x14ac:dyDescent="0.25">
      <c r="A70" s="182" t="s">
        <v>57</v>
      </c>
      <c r="B70" s="183"/>
      <c r="C70" s="183"/>
      <c r="D70" s="183"/>
      <c r="E70" s="183"/>
      <c r="F70" s="183"/>
      <c r="G70" s="183"/>
      <c r="H70" s="184"/>
      <c r="I70" s="185" t="s">
        <v>42</v>
      </c>
      <c r="J70" s="186"/>
      <c r="K70" s="186"/>
      <c r="L70" s="186"/>
      <c r="M70" s="187"/>
      <c r="N70" s="155">
        <v>890</v>
      </c>
      <c r="O70" s="156"/>
      <c r="P70" s="156"/>
      <c r="Q70" s="157"/>
      <c r="R70" s="158" t="s">
        <v>36</v>
      </c>
      <c r="S70" s="159"/>
      <c r="T70" s="160"/>
      <c r="U70" s="161"/>
      <c r="V70" s="162"/>
      <c r="W70" s="158" t="s">
        <v>48</v>
      </c>
      <c r="X70" s="159"/>
      <c r="Y70" s="155">
        <v>1190</v>
      </c>
      <c r="Z70" s="156"/>
      <c r="AA70" s="156"/>
      <c r="AB70" s="157"/>
      <c r="AC70" s="158" t="s">
        <v>36</v>
      </c>
      <c r="AD70" s="159"/>
      <c r="AE70" s="160"/>
      <c r="AF70" s="161"/>
      <c r="AG70" s="162"/>
      <c r="AH70" s="158" t="s">
        <v>48</v>
      </c>
      <c r="AI70" s="159"/>
      <c r="AJ70" s="155">
        <v>1490</v>
      </c>
      <c r="AK70" s="156"/>
      <c r="AL70" s="156"/>
      <c r="AM70" s="157"/>
      <c r="AN70" s="158" t="s">
        <v>36</v>
      </c>
      <c r="AO70" s="163"/>
      <c r="AP70" s="164"/>
      <c r="AQ70" s="171"/>
      <c r="AR70" s="172"/>
      <c r="AS70" s="173" t="s">
        <v>48</v>
      </c>
      <c r="AT70" s="163"/>
      <c r="AU70" s="174">
        <f t="shared" si="1"/>
        <v>0</v>
      </c>
      <c r="AV70" s="175"/>
      <c r="AW70" s="175"/>
      <c r="AX70" s="175"/>
      <c r="AY70" s="175"/>
      <c r="AZ70" s="175"/>
      <c r="BA70" s="173" t="s">
        <v>35</v>
      </c>
      <c r="BB70" s="16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106" t="s">
        <v>68</v>
      </c>
      <c r="AP71" s="107"/>
      <c r="AQ71" s="107"/>
      <c r="AR71" s="107"/>
      <c r="AS71" s="108" t="s">
        <v>70</v>
      </c>
      <c r="AT71" s="109"/>
      <c r="AU71" s="404">
        <f>SUM(AU64:AZ70)</f>
        <v>0</v>
      </c>
      <c r="AV71" s="405"/>
      <c r="AW71" s="405"/>
      <c r="AX71" s="405"/>
      <c r="AY71" s="405"/>
      <c r="AZ71" s="406"/>
      <c r="BA71" s="113" t="s">
        <v>35</v>
      </c>
      <c r="BB71" s="11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120" t="s">
        <v>73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2"/>
      <c r="N73" s="123" t="s">
        <v>86</v>
      </c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6"/>
      <c r="AU73" s="127" t="s">
        <v>47</v>
      </c>
      <c r="AV73" s="119"/>
      <c r="AW73" s="119"/>
      <c r="AX73" s="119"/>
      <c r="AY73" s="119"/>
      <c r="AZ73" s="119"/>
      <c r="BA73" s="119"/>
      <c r="BB73" s="119"/>
    </row>
    <row r="74" spans="1:54" s="32" customFormat="1" ht="25.2" customHeight="1" x14ac:dyDescent="0.2">
      <c r="A74" s="41"/>
      <c r="B74" s="128" t="s">
        <v>76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41"/>
      <c r="O74" s="42"/>
      <c r="P74" s="130">
        <v>510</v>
      </c>
      <c r="Q74" s="131"/>
      <c r="R74" s="131"/>
      <c r="S74" s="131"/>
      <c r="T74" s="132" t="s">
        <v>36</v>
      </c>
      <c r="U74" s="133"/>
      <c r="V74" s="133"/>
      <c r="W74" s="134"/>
      <c r="X74" s="135"/>
      <c r="Y74" s="134"/>
      <c r="Z74" s="134"/>
      <c r="AA74" s="134"/>
      <c r="AB74" s="118" t="s">
        <v>74</v>
      </c>
      <c r="AC74" s="119"/>
      <c r="AD74" s="136"/>
      <c r="AE74" s="135"/>
      <c r="AF74" s="134"/>
      <c r="AG74" s="134"/>
      <c r="AH74" s="134"/>
      <c r="AI74" s="137" t="s">
        <v>43</v>
      </c>
      <c r="AJ74" s="13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115">
        <f>P74*X74*AE74</f>
        <v>0</v>
      </c>
      <c r="AV74" s="116"/>
      <c r="AW74" s="116"/>
      <c r="AX74" s="116"/>
      <c r="AY74" s="116"/>
      <c r="AZ74" s="117"/>
      <c r="BA74" s="118" t="s">
        <v>35</v>
      </c>
      <c r="BB74" s="119"/>
    </row>
    <row r="75" spans="1:54" s="32" customFormat="1" ht="25.2" customHeight="1" x14ac:dyDescent="0.2">
      <c r="A75" s="41"/>
      <c r="B75" s="128" t="s">
        <v>78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41"/>
      <c r="O75" s="42"/>
      <c r="P75" s="130">
        <v>360</v>
      </c>
      <c r="Q75" s="131"/>
      <c r="R75" s="131"/>
      <c r="S75" s="131"/>
      <c r="T75" s="132" t="s">
        <v>36</v>
      </c>
      <c r="U75" s="133"/>
      <c r="V75" s="133"/>
      <c r="W75" s="134"/>
      <c r="X75" s="143"/>
      <c r="Y75" s="144"/>
      <c r="Z75" s="144"/>
      <c r="AA75" s="144"/>
      <c r="AB75" s="145" t="s">
        <v>117</v>
      </c>
      <c r="AC75" s="146"/>
      <c r="AD75" s="147"/>
      <c r="AE75" s="143"/>
      <c r="AF75" s="144"/>
      <c r="AG75" s="144"/>
      <c r="AH75" s="144"/>
      <c r="AI75" s="148" t="s">
        <v>43</v>
      </c>
      <c r="AJ75" s="149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115">
        <f t="shared" ref="AU75:AU76" si="2">P75*X75*AE75</f>
        <v>0</v>
      </c>
      <c r="AV75" s="116"/>
      <c r="AW75" s="116"/>
      <c r="AX75" s="116"/>
      <c r="AY75" s="116"/>
      <c r="AZ75" s="117"/>
      <c r="BA75" s="118" t="s">
        <v>35</v>
      </c>
      <c r="BB75" s="119"/>
    </row>
    <row r="76" spans="1:54" s="32" customFormat="1" ht="25.2" customHeight="1" thickBot="1" x14ac:dyDescent="0.25">
      <c r="A76" s="41"/>
      <c r="B76" s="128" t="s">
        <v>79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41"/>
      <c r="O76" s="42"/>
      <c r="P76" s="130">
        <v>310</v>
      </c>
      <c r="Q76" s="131"/>
      <c r="R76" s="131"/>
      <c r="S76" s="131"/>
      <c r="T76" s="132" t="s">
        <v>36</v>
      </c>
      <c r="U76" s="133"/>
      <c r="V76" s="133"/>
      <c r="W76" s="134"/>
      <c r="X76" s="143"/>
      <c r="Y76" s="144"/>
      <c r="Z76" s="144"/>
      <c r="AA76" s="144"/>
      <c r="AB76" s="145" t="s">
        <v>118</v>
      </c>
      <c r="AC76" s="146"/>
      <c r="AD76" s="147"/>
      <c r="AE76" s="143"/>
      <c r="AF76" s="144"/>
      <c r="AG76" s="144"/>
      <c r="AH76" s="144"/>
      <c r="AI76" s="148" t="s">
        <v>43</v>
      </c>
      <c r="AJ76" s="149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150">
        <f t="shared" si="2"/>
        <v>0</v>
      </c>
      <c r="AV76" s="151"/>
      <c r="AW76" s="151"/>
      <c r="AX76" s="151"/>
      <c r="AY76" s="151"/>
      <c r="AZ76" s="152"/>
      <c r="BA76" s="153" t="s">
        <v>35</v>
      </c>
      <c r="BB76" s="154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106" t="s">
        <v>68</v>
      </c>
      <c r="AP77" s="107"/>
      <c r="AQ77" s="107"/>
      <c r="AR77" s="107"/>
      <c r="AS77" s="108" t="s">
        <v>83</v>
      </c>
      <c r="AT77" s="109"/>
      <c r="AU77" s="110">
        <f>SUM(AU74:AZ76)</f>
        <v>0</v>
      </c>
      <c r="AV77" s="111"/>
      <c r="AW77" s="111"/>
      <c r="AX77" s="111"/>
      <c r="AY77" s="111"/>
      <c r="AZ77" s="112"/>
      <c r="BA77" s="113" t="s">
        <v>35</v>
      </c>
      <c r="BB77" s="11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139" t="s">
        <v>85</v>
      </c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1"/>
      <c r="AS79" s="407">
        <f>SUM(AU53,AU59,AU71,AU77)</f>
        <v>28900</v>
      </c>
      <c r="AT79" s="407"/>
      <c r="AU79" s="407"/>
      <c r="AV79" s="407"/>
      <c r="AW79" s="407"/>
      <c r="AX79" s="407"/>
      <c r="AY79" s="407"/>
      <c r="AZ79" s="407"/>
      <c r="BA79" s="113" t="s">
        <v>35</v>
      </c>
      <c r="BB79" s="11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1"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  <mergeCell ref="AT2:AZ2"/>
    <mergeCell ref="BA2:BB2"/>
    <mergeCell ref="G4:L4"/>
    <mergeCell ref="N4:T4"/>
    <mergeCell ref="V4:X4"/>
    <mergeCell ref="Y4:AA4"/>
    <mergeCell ref="AB4:AD4"/>
    <mergeCell ref="AE4:AG4"/>
    <mergeCell ref="AH4:AJ4"/>
    <mergeCell ref="AK4:AM4"/>
    <mergeCell ref="N7:T7"/>
    <mergeCell ref="V7:BA7"/>
    <mergeCell ref="N8:T8"/>
    <mergeCell ref="V8:AJ8"/>
    <mergeCell ref="AK8:AN8"/>
    <mergeCell ref="AP8:BA8"/>
    <mergeCell ref="AN4:AP4"/>
    <mergeCell ref="AQ4:AS4"/>
    <mergeCell ref="N5:T5"/>
    <mergeCell ref="V5:BA5"/>
    <mergeCell ref="N6:T6"/>
    <mergeCell ref="V6:BA6"/>
    <mergeCell ref="K15:L15"/>
    <mergeCell ref="M15:N15"/>
    <mergeCell ref="O15:P15"/>
    <mergeCell ref="A11:E11"/>
    <mergeCell ref="F11:BB11"/>
    <mergeCell ref="A12:E12"/>
    <mergeCell ref="F12:BB12"/>
    <mergeCell ref="A13:E14"/>
    <mergeCell ref="F13:BB14"/>
    <mergeCell ref="BA15:BB16"/>
    <mergeCell ref="AX15:AZ16"/>
    <mergeCell ref="AJ16:AL16"/>
    <mergeCell ref="A17:K17"/>
    <mergeCell ref="L17:R17"/>
    <mergeCell ref="T17:Z17"/>
    <mergeCell ref="AA17:AL17"/>
    <mergeCell ref="AM17:AS17"/>
    <mergeCell ref="AQ15:AU16"/>
    <mergeCell ref="T16:U16"/>
    <mergeCell ref="W16:X16"/>
    <mergeCell ref="Y16:Z16"/>
    <mergeCell ref="AH16:AI16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Y15:Z15"/>
    <mergeCell ref="A15:E16"/>
    <mergeCell ref="F15:H15"/>
    <mergeCell ref="I15:J15"/>
    <mergeCell ref="AS21:AT21"/>
    <mergeCell ref="A19:K19"/>
    <mergeCell ref="L19:R19"/>
    <mergeCell ref="T19:Z19"/>
    <mergeCell ref="A20:K20"/>
    <mergeCell ref="L20:V20"/>
    <mergeCell ref="W20:AR20"/>
    <mergeCell ref="AU17:BA17"/>
    <mergeCell ref="A18:K18"/>
    <mergeCell ref="L18:R18"/>
    <mergeCell ref="T18:Z18"/>
    <mergeCell ref="AA18:AL18"/>
    <mergeCell ref="AM18:AS18"/>
    <mergeCell ref="AU18:BA18"/>
    <mergeCell ref="AS20:AW20"/>
    <mergeCell ref="AX20:BB20"/>
    <mergeCell ref="AV21:AW21"/>
    <mergeCell ref="AX21:AY21"/>
    <mergeCell ref="BA21:BB21"/>
    <mergeCell ref="A22:K22"/>
    <mergeCell ref="A23:K23"/>
    <mergeCell ref="L23:V23"/>
    <mergeCell ref="W23:Y23"/>
    <mergeCell ref="Z23:AD23"/>
    <mergeCell ref="AE23:AG23"/>
    <mergeCell ref="BA23:BB23"/>
    <mergeCell ref="AH23:AL23"/>
    <mergeCell ref="AM23:AO23"/>
    <mergeCell ref="AP23:AR23"/>
    <mergeCell ref="AS23:AT23"/>
    <mergeCell ref="AV23:AW23"/>
    <mergeCell ref="AX23:AY23"/>
    <mergeCell ref="A21:K21"/>
    <mergeCell ref="L21:V21"/>
    <mergeCell ref="W21:Y21"/>
    <mergeCell ref="Z21:AD21"/>
    <mergeCell ref="AE21:AG21"/>
    <mergeCell ref="AH21:AL21"/>
    <mergeCell ref="AM21:AO21"/>
    <mergeCell ref="AP21:AR21"/>
    <mergeCell ref="AV24:AW24"/>
    <mergeCell ref="AX24:AY24"/>
    <mergeCell ref="BA24:BB24"/>
    <mergeCell ref="A25:K25"/>
    <mergeCell ref="L25:V25"/>
    <mergeCell ref="W25:Y25"/>
    <mergeCell ref="Z25:AD25"/>
    <mergeCell ref="AE25:AG25"/>
    <mergeCell ref="AH25:AL25"/>
    <mergeCell ref="AM25:AO25"/>
    <mergeCell ref="AP25:AR25"/>
    <mergeCell ref="AS25:AT25"/>
    <mergeCell ref="AV25:AW25"/>
    <mergeCell ref="AX25:AY25"/>
    <mergeCell ref="BA25:BB25"/>
    <mergeCell ref="A24:K24"/>
    <mergeCell ref="L24:V24"/>
    <mergeCell ref="W24:Y24"/>
    <mergeCell ref="Z24:AD24"/>
    <mergeCell ref="AE24:AG24"/>
    <mergeCell ref="AH24:AL24"/>
    <mergeCell ref="AM24:AO24"/>
    <mergeCell ref="AP24:AR24"/>
    <mergeCell ref="AS24:AT24"/>
    <mergeCell ref="AS27:AW27"/>
    <mergeCell ref="AX27:BB27"/>
    <mergeCell ref="A28:K28"/>
    <mergeCell ref="L28:O28"/>
    <mergeCell ref="P28:R28"/>
    <mergeCell ref="S28:T28"/>
    <mergeCell ref="U28:V28"/>
    <mergeCell ref="W28:Z28"/>
    <mergeCell ref="AA28:AC28"/>
    <mergeCell ref="AD28:AE28"/>
    <mergeCell ref="AF28:AG28"/>
    <mergeCell ref="AX28:AY28"/>
    <mergeCell ref="BA28:BB28"/>
    <mergeCell ref="AL28:AN28"/>
    <mergeCell ref="AO28:AP28"/>
    <mergeCell ref="AQ28:AR28"/>
    <mergeCell ref="AS28:AT28"/>
    <mergeCell ref="AV28:AW28"/>
    <mergeCell ref="L29:O29"/>
    <mergeCell ref="P29:R29"/>
    <mergeCell ref="S29:T29"/>
    <mergeCell ref="U29:V29"/>
    <mergeCell ref="W29:Z29"/>
    <mergeCell ref="AA29:AC29"/>
    <mergeCell ref="AD29:AE29"/>
    <mergeCell ref="AH28:AK28"/>
    <mergeCell ref="A27:K27"/>
    <mergeCell ref="L27:V27"/>
    <mergeCell ref="W27:AG27"/>
    <mergeCell ref="AH27:AR27"/>
    <mergeCell ref="AV29:AW29"/>
    <mergeCell ref="AX29:AY29"/>
    <mergeCell ref="BA29:BB29"/>
    <mergeCell ref="A30:K30"/>
    <mergeCell ref="L30:O30"/>
    <mergeCell ref="P30:R30"/>
    <mergeCell ref="S30:T30"/>
    <mergeCell ref="U30:V30"/>
    <mergeCell ref="W30:Z30"/>
    <mergeCell ref="AA30:AC30"/>
    <mergeCell ref="AF29:AG29"/>
    <mergeCell ref="AH29:AK29"/>
    <mergeCell ref="AL29:AN29"/>
    <mergeCell ref="AO29:AP29"/>
    <mergeCell ref="AQ29:AR29"/>
    <mergeCell ref="AS29:AT29"/>
    <mergeCell ref="AS30:AT30"/>
    <mergeCell ref="AV30:AW30"/>
    <mergeCell ref="AX30:AY30"/>
    <mergeCell ref="BA30:BB30"/>
    <mergeCell ref="AL30:AN30"/>
    <mergeCell ref="AO30:AP30"/>
    <mergeCell ref="AQ30:AR30"/>
    <mergeCell ref="A29:K29"/>
    <mergeCell ref="A31:K31"/>
    <mergeCell ref="L31:O31"/>
    <mergeCell ref="P31:R31"/>
    <mergeCell ref="S31:T31"/>
    <mergeCell ref="U31:V31"/>
    <mergeCell ref="W31:Z31"/>
    <mergeCell ref="AD30:AE30"/>
    <mergeCell ref="AF30:AG30"/>
    <mergeCell ref="AH30:AK30"/>
    <mergeCell ref="AQ31:AR31"/>
    <mergeCell ref="AS31:AT31"/>
    <mergeCell ref="AV31:AW31"/>
    <mergeCell ref="AX31:AY31"/>
    <mergeCell ref="BA31:BB31"/>
    <mergeCell ref="A32:K32"/>
    <mergeCell ref="L32:O32"/>
    <mergeCell ref="P32:R32"/>
    <mergeCell ref="S32:T32"/>
    <mergeCell ref="U32:V32"/>
    <mergeCell ref="AA31:AC31"/>
    <mergeCell ref="AD31:AE31"/>
    <mergeCell ref="AF31:AG31"/>
    <mergeCell ref="AH31:AK31"/>
    <mergeCell ref="AL31:AN31"/>
    <mergeCell ref="AO31:AP31"/>
    <mergeCell ref="AO32:AP32"/>
    <mergeCell ref="AQ32:AR32"/>
    <mergeCell ref="AS32:AT32"/>
    <mergeCell ref="AV32:AW32"/>
    <mergeCell ref="AX32:AY32"/>
    <mergeCell ref="BA32:BB32"/>
    <mergeCell ref="W32:Z32"/>
    <mergeCell ref="AA32:AC32"/>
    <mergeCell ref="AD32:AE32"/>
    <mergeCell ref="AF32:AG32"/>
    <mergeCell ref="AH32:AK32"/>
    <mergeCell ref="AL32:AN32"/>
    <mergeCell ref="AQ33:AR33"/>
    <mergeCell ref="AS33:AT33"/>
    <mergeCell ref="AV33:AW33"/>
    <mergeCell ref="AX33:AY33"/>
    <mergeCell ref="BA33:BB33"/>
    <mergeCell ref="AL33:AN33"/>
    <mergeCell ref="AO33:AP33"/>
    <mergeCell ref="A34:K34"/>
    <mergeCell ref="L34:O34"/>
    <mergeCell ref="P34:R34"/>
    <mergeCell ref="S34:T34"/>
    <mergeCell ref="U34:V34"/>
    <mergeCell ref="AA33:AC33"/>
    <mergeCell ref="AD33:AE33"/>
    <mergeCell ref="AF33:AG33"/>
    <mergeCell ref="AH33:AK33"/>
    <mergeCell ref="A33:K33"/>
    <mergeCell ref="L33:O33"/>
    <mergeCell ref="P33:R33"/>
    <mergeCell ref="S33:T33"/>
    <mergeCell ref="U33:V33"/>
    <mergeCell ref="W33:Z33"/>
    <mergeCell ref="AO34:AP34"/>
    <mergeCell ref="AQ34:AR34"/>
    <mergeCell ref="AS34:AT34"/>
    <mergeCell ref="AV34:AW34"/>
    <mergeCell ref="AX34:AY34"/>
    <mergeCell ref="BA34:BB34"/>
    <mergeCell ref="W34:Z34"/>
    <mergeCell ref="AA34:AC34"/>
    <mergeCell ref="AD34:AE34"/>
    <mergeCell ref="AF34:AG34"/>
    <mergeCell ref="AH34:AK34"/>
    <mergeCell ref="AL34:AN34"/>
    <mergeCell ref="A35:K35"/>
    <mergeCell ref="L35:P35"/>
    <mergeCell ref="Q35:AG35"/>
    <mergeCell ref="AH35:AW35"/>
    <mergeCell ref="AX35:BB35"/>
    <mergeCell ref="A36:K36"/>
    <mergeCell ref="L36:N36"/>
    <mergeCell ref="O36:P36"/>
    <mergeCell ref="Q36:AG36"/>
    <mergeCell ref="AH36:AJ36"/>
    <mergeCell ref="AK36:AO36"/>
    <mergeCell ref="AP36:AR36"/>
    <mergeCell ref="AS36:AW36"/>
    <mergeCell ref="AX36:AZ36"/>
    <mergeCell ref="BA36:BB36"/>
    <mergeCell ref="BA37:BB37"/>
    <mergeCell ref="A38:K38"/>
    <mergeCell ref="L38:N38"/>
    <mergeCell ref="O38:P38"/>
    <mergeCell ref="Q38:AG38"/>
    <mergeCell ref="AH38:AJ38"/>
    <mergeCell ref="AK38:AO38"/>
    <mergeCell ref="AP38:AR38"/>
    <mergeCell ref="AS38:AW38"/>
    <mergeCell ref="AX38:AZ38"/>
    <mergeCell ref="BA38:BB38"/>
    <mergeCell ref="A37:K37"/>
    <mergeCell ref="L37:N37"/>
    <mergeCell ref="O37:P37"/>
    <mergeCell ref="Q37:AG37"/>
    <mergeCell ref="AH37:AJ37"/>
    <mergeCell ref="AK37:AO37"/>
    <mergeCell ref="AP37:AR37"/>
    <mergeCell ref="AS37:AW37"/>
    <mergeCell ref="AX37:AZ37"/>
    <mergeCell ref="A39:F40"/>
    <mergeCell ref="G39:K39"/>
    <mergeCell ref="L39:AE39"/>
    <mergeCell ref="AK39:BB39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AF39:AJ40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67:H67"/>
    <mergeCell ref="I67:M67"/>
    <mergeCell ref="N67:Q67"/>
    <mergeCell ref="R67:T67"/>
    <mergeCell ref="U67:V67"/>
    <mergeCell ref="W67:X67"/>
    <mergeCell ref="U69:V69"/>
    <mergeCell ref="W69:X69"/>
    <mergeCell ref="Y68:AB68"/>
    <mergeCell ref="AC68:AE68"/>
    <mergeCell ref="AF68:AG68"/>
    <mergeCell ref="AQ67:AR67"/>
    <mergeCell ref="AS67:AT67"/>
    <mergeCell ref="AU67:AZ67"/>
    <mergeCell ref="BA67:BB67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Q69:AR69"/>
    <mergeCell ref="AS69:AT69"/>
    <mergeCell ref="AU69:AZ69"/>
    <mergeCell ref="BA69:BB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AH69:AI69"/>
    <mergeCell ref="AJ69:AM69"/>
    <mergeCell ref="AN69:AP69"/>
    <mergeCell ref="AQ70:AR70"/>
    <mergeCell ref="AS70:AT70"/>
    <mergeCell ref="AU70:AZ70"/>
    <mergeCell ref="BA70:BB70"/>
    <mergeCell ref="A69:H69"/>
    <mergeCell ref="I69:M69"/>
    <mergeCell ref="N69:Q69"/>
    <mergeCell ref="R69:T69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Y79:AR79"/>
    <mergeCell ref="AS79:AZ79"/>
    <mergeCell ref="BA79:BB79"/>
    <mergeCell ref="BA75:BB75"/>
    <mergeCell ref="AU74:AZ74"/>
    <mergeCell ref="BA74:BB74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AO71:AR71"/>
    <mergeCell ref="AS71:AT71"/>
    <mergeCell ref="AU71:AZ71"/>
    <mergeCell ref="BA71:BB71"/>
    <mergeCell ref="Y70:AB70"/>
    <mergeCell ref="AC70:AE70"/>
    <mergeCell ref="AF70:AG70"/>
    <mergeCell ref="AO77:AR77"/>
    <mergeCell ref="AS77:AT77"/>
    <mergeCell ref="AU77:AZ77"/>
    <mergeCell ref="BA77:BB77"/>
    <mergeCell ref="AH70:AI70"/>
    <mergeCell ref="AJ70:AM70"/>
    <mergeCell ref="AN70:AP70"/>
  </mergeCells>
  <phoneticPr fontId="1"/>
  <conditionalFormatting sqref="AU52:AZ53 AU56:AZ59 AU64:AZ71 AU74:AZ77 AS79:AZ79">
    <cfRule type="cellIs" dxfId="1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0" fitToHeight="2" orientation="portrait" r:id="rId1"/>
  <headerFooter alignWithMargins="0"/>
  <rowBreaks count="1" manualBreakCount="1">
    <brk id="47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82"/>
  <sheetViews>
    <sheetView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387" t="s">
        <v>28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</row>
    <row r="2" spans="1:64" ht="23.4" customHeight="1" thickBot="1" x14ac:dyDescent="0.25">
      <c r="A2" s="388" t="s">
        <v>27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14"/>
      <c r="AA2" s="14"/>
      <c r="AB2" s="390" t="s">
        <v>0</v>
      </c>
      <c r="AC2" s="391"/>
      <c r="AD2" s="392"/>
      <c r="AE2" s="393"/>
      <c r="AF2" s="394"/>
      <c r="AG2" s="394"/>
      <c r="AH2" s="391" t="s">
        <v>7</v>
      </c>
      <c r="AI2" s="391"/>
      <c r="AJ2" s="394"/>
      <c r="AK2" s="394"/>
      <c r="AL2" s="391" t="s">
        <v>8</v>
      </c>
      <c r="AM2" s="391"/>
      <c r="AN2" s="394"/>
      <c r="AO2" s="394"/>
      <c r="AP2" s="391" t="s">
        <v>9</v>
      </c>
      <c r="AQ2" s="391"/>
      <c r="AR2" s="395" t="s">
        <v>23</v>
      </c>
      <c r="AS2" s="396"/>
      <c r="AT2" s="397"/>
      <c r="AU2" s="398"/>
      <c r="AV2" s="398"/>
      <c r="AW2" s="398"/>
      <c r="AX2" s="398"/>
      <c r="AY2" s="398"/>
      <c r="AZ2" s="398"/>
      <c r="BA2" s="391" t="s">
        <v>24</v>
      </c>
      <c r="BB2" s="399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309" t="s">
        <v>25</v>
      </c>
      <c r="H4" s="247"/>
      <c r="I4" s="247"/>
      <c r="J4" s="247"/>
      <c r="K4" s="247"/>
      <c r="L4" s="247"/>
      <c r="N4" s="377" t="s">
        <v>119</v>
      </c>
      <c r="O4" s="378"/>
      <c r="P4" s="378"/>
      <c r="Q4" s="378"/>
      <c r="R4" s="378"/>
      <c r="S4" s="378"/>
      <c r="T4" s="378"/>
      <c r="U4" s="5"/>
      <c r="V4" s="374"/>
      <c r="W4" s="375"/>
      <c r="X4" s="375"/>
      <c r="Y4" s="376"/>
      <c r="Z4" s="375"/>
      <c r="AA4" s="375"/>
      <c r="AB4" s="376"/>
      <c r="AC4" s="375"/>
      <c r="AD4" s="375"/>
      <c r="AE4" s="376"/>
      <c r="AF4" s="375"/>
      <c r="AG4" s="375"/>
      <c r="AH4" s="376"/>
      <c r="AI4" s="375"/>
      <c r="AJ4" s="375"/>
      <c r="AK4" s="376"/>
      <c r="AL4" s="375"/>
      <c r="AM4" s="375"/>
      <c r="AN4" s="376"/>
      <c r="AO4" s="375"/>
      <c r="AP4" s="375"/>
      <c r="AQ4" s="376"/>
      <c r="AR4" s="375"/>
      <c r="AS4" s="402"/>
      <c r="AT4" s="66"/>
      <c r="AU4" s="58"/>
      <c r="AV4" s="58"/>
      <c r="BB4" s="3"/>
    </row>
    <row r="5" spans="1:64" ht="25.5" customHeight="1" x14ac:dyDescent="0.2">
      <c r="A5" s="4"/>
      <c r="N5" s="377" t="s">
        <v>147</v>
      </c>
      <c r="O5" s="377"/>
      <c r="P5" s="377"/>
      <c r="Q5" s="377"/>
      <c r="R5" s="377"/>
      <c r="S5" s="378"/>
      <c r="T5" s="378"/>
      <c r="U5" s="59"/>
      <c r="V5" s="383" t="s">
        <v>161</v>
      </c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"/>
    </row>
    <row r="6" spans="1:64" ht="28.2" customHeight="1" x14ac:dyDescent="0.2">
      <c r="A6" s="4"/>
      <c r="N6" s="377" t="s">
        <v>2</v>
      </c>
      <c r="O6" s="377"/>
      <c r="P6" s="377"/>
      <c r="Q6" s="377"/>
      <c r="R6" s="377"/>
      <c r="S6" s="378"/>
      <c r="T6" s="378"/>
      <c r="U6" s="59"/>
      <c r="V6" s="467" t="s">
        <v>160</v>
      </c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  <c r="BB6" s="3"/>
    </row>
    <row r="7" spans="1:64" ht="33" customHeight="1" x14ac:dyDescent="0.2">
      <c r="A7" s="4"/>
      <c r="N7" s="403" t="s">
        <v>132</v>
      </c>
      <c r="O7" s="377"/>
      <c r="P7" s="377"/>
      <c r="Q7" s="377"/>
      <c r="R7" s="377"/>
      <c r="S7" s="378"/>
      <c r="T7" s="378"/>
      <c r="U7" s="59"/>
      <c r="V7" s="467" t="s">
        <v>155</v>
      </c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68"/>
      <c r="AV7" s="468"/>
      <c r="AW7" s="468"/>
      <c r="AX7" s="468"/>
      <c r="AY7" s="468"/>
      <c r="AZ7" s="468"/>
      <c r="BA7" s="468"/>
      <c r="BB7" s="3"/>
    </row>
    <row r="8" spans="1:64" ht="28.2" customHeight="1" x14ac:dyDescent="0.2">
      <c r="A8" s="4"/>
      <c r="N8" s="377" t="s">
        <v>1</v>
      </c>
      <c r="O8" s="378"/>
      <c r="P8" s="378"/>
      <c r="Q8" s="378"/>
      <c r="R8" s="378"/>
      <c r="S8" s="378"/>
      <c r="T8" s="378"/>
      <c r="U8" s="58"/>
      <c r="V8" s="464" t="s">
        <v>156</v>
      </c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381" t="s">
        <v>22</v>
      </c>
      <c r="AL8" s="382"/>
      <c r="AM8" s="382"/>
      <c r="AN8" s="382"/>
      <c r="AP8" s="466" t="s">
        <v>135</v>
      </c>
      <c r="AQ8" s="382"/>
      <c r="AR8" s="382"/>
      <c r="AS8" s="382"/>
      <c r="AT8" s="382"/>
      <c r="AU8" s="382"/>
      <c r="AV8" s="382"/>
      <c r="AW8" s="382"/>
      <c r="AX8" s="382"/>
      <c r="AY8" s="382"/>
      <c r="AZ8" s="382"/>
      <c r="BA8" s="382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401" t="s">
        <v>14</v>
      </c>
      <c r="B11" s="211"/>
      <c r="C11" s="211"/>
      <c r="D11" s="211"/>
      <c r="E11" s="211"/>
      <c r="F11" s="331" t="s">
        <v>159</v>
      </c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358"/>
    </row>
    <row r="12" spans="1:64" ht="24" customHeight="1" x14ac:dyDescent="0.2">
      <c r="A12" s="357" t="s">
        <v>146</v>
      </c>
      <c r="B12" s="134"/>
      <c r="C12" s="134"/>
      <c r="D12" s="134"/>
      <c r="E12" s="134"/>
      <c r="F12" s="455" t="s">
        <v>144</v>
      </c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  <c r="AW12" s="456"/>
      <c r="AX12" s="456"/>
      <c r="AY12" s="456"/>
      <c r="AZ12" s="456"/>
      <c r="BA12" s="456"/>
      <c r="BB12" s="457"/>
    </row>
    <row r="13" spans="1:64" ht="24" customHeight="1" x14ac:dyDescent="0.2">
      <c r="A13" s="359" t="s">
        <v>149</v>
      </c>
      <c r="B13" s="360"/>
      <c r="C13" s="360"/>
      <c r="D13" s="360"/>
      <c r="E13" s="360"/>
      <c r="F13" s="458" t="s">
        <v>136</v>
      </c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60"/>
    </row>
    <row r="14" spans="1:64" ht="24" customHeight="1" x14ac:dyDescent="0.2">
      <c r="A14" s="361"/>
      <c r="B14" s="306"/>
      <c r="C14" s="306"/>
      <c r="D14" s="306"/>
      <c r="E14" s="306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2"/>
      <c r="AD14" s="462"/>
      <c r="AE14" s="462"/>
      <c r="AF14" s="462"/>
      <c r="AG14" s="462"/>
      <c r="AH14" s="462"/>
      <c r="AI14" s="462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3"/>
    </row>
    <row r="15" spans="1:64" ht="24" customHeight="1" x14ac:dyDescent="0.2">
      <c r="A15" s="359" t="s">
        <v>6</v>
      </c>
      <c r="B15" s="360"/>
      <c r="C15" s="360"/>
      <c r="D15" s="360"/>
      <c r="E15" s="366"/>
      <c r="F15" s="453">
        <v>2025</v>
      </c>
      <c r="G15" s="454"/>
      <c r="H15" s="454"/>
      <c r="I15" s="353" t="s">
        <v>7</v>
      </c>
      <c r="J15" s="353"/>
      <c r="K15" s="454">
        <v>4</v>
      </c>
      <c r="L15" s="454"/>
      <c r="M15" s="353" t="s">
        <v>8</v>
      </c>
      <c r="N15" s="353"/>
      <c r="O15" s="454">
        <v>1</v>
      </c>
      <c r="P15" s="454"/>
      <c r="Q15" s="353" t="s">
        <v>9</v>
      </c>
      <c r="R15" s="353"/>
      <c r="S15" s="17" t="s">
        <v>11</v>
      </c>
      <c r="T15" s="452" t="s">
        <v>137</v>
      </c>
      <c r="U15" s="452"/>
      <c r="V15" s="15" t="s">
        <v>12</v>
      </c>
      <c r="W15" s="452">
        <v>9</v>
      </c>
      <c r="X15" s="452"/>
      <c r="Y15" s="353" t="s">
        <v>10</v>
      </c>
      <c r="Z15" s="353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352" t="s">
        <v>30</v>
      </c>
      <c r="AR15" s="353"/>
      <c r="AS15" s="353"/>
      <c r="AT15" s="353"/>
      <c r="AU15" s="353"/>
      <c r="AV15" s="101"/>
      <c r="AW15" s="101"/>
      <c r="AX15" s="452">
        <v>30</v>
      </c>
      <c r="AY15" s="452"/>
      <c r="AZ15" s="452"/>
      <c r="BA15" s="353" t="s">
        <v>32</v>
      </c>
      <c r="BB15" s="355"/>
    </row>
    <row r="16" spans="1:64" ht="24" customHeight="1" thickBot="1" x14ac:dyDescent="0.25">
      <c r="A16" s="367"/>
      <c r="B16" s="368"/>
      <c r="C16" s="368"/>
      <c r="D16" s="368"/>
      <c r="E16" s="369"/>
      <c r="F16" s="450">
        <v>2025</v>
      </c>
      <c r="G16" s="451"/>
      <c r="H16" s="451"/>
      <c r="I16" s="343" t="s">
        <v>7</v>
      </c>
      <c r="J16" s="343"/>
      <c r="K16" s="451">
        <v>4</v>
      </c>
      <c r="L16" s="451"/>
      <c r="M16" s="343" t="s">
        <v>8</v>
      </c>
      <c r="N16" s="343"/>
      <c r="O16" s="451">
        <v>1</v>
      </c>
      <c r="P16" s="451"/>
      <c r="Q16" s="343" t="s">
        <v>9</v>
      </c>
      <c r="R16" s="343"/>
      <c r="S16" s="80" t="s">
        <v>11</v>
      </c>
      <c r="T16" s="449" t="s">
        <v>137</v>
      </c>
      <c r="U16" s="449"/>
      <c r="V16" s="81" t="s">
        <v>12</v>
      </c>
      <c r="W16" s="449">
        <v>22</v>
      </c>
      <c r="X16" s="449"/>
      <c r="Y16" s="343" t="s">
        <v>10</v>
      </c>
      <c r="Z16" s="343"/>
      <c r="AA16" s="81" t="s">
        <v>166</v>
      </c>
      <c r="AB16" s="81"/>
      <c r="AC16" s="81"/>
      <c r="AD16" s="81"/>
      <c r="AE16" s="82"/>
      <c r="AF16" s="82"/>
      <c r="AG16" s="83"/>
      <c r="AH16" s="449">
        <v>1</v>
      </c>
      <c r="AI16" s="449"/>
      <c r="AJ16" s="343" t="s">
        <v>13</v>
      </c>
      <c r="AK16" s="343"/>
      <c r="AL16" s="343"/>
      <c r="AM16" s="84"/>
      <c r="AN16" s="84"/>
      <c r="AO16" s="84"/>
      <c r="AP16" s="84"/>
      <c r="AQ16" s="354"/>
      <c r="AR16" s="343"/>
      <c r="AS16" s="343"/>
      <c r="AT16" s="343"/>
      <c r="AU16" s="343"/>
      <c r="AV16" s="81"/>
      <c r="AW16" s="81"/>
      <c r="AX16" s="449"/>
      <c r="AY16" s="449"/>
      <c r="AZ16" s="449"/>
      <c r="BA16" s="343"/>
      <c r="BB16" s="356"/>
    </row>
    <row r="17" spans="1:54" s="61" customFormat="1" ht="21" customHeight="1" thickTop="1" x14ac:dyDescent="0.2">
      <c r="A17" s="344" t="s">
        <v>31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6"/>
      <c r="L17" s="337" t="s">
        <v>138</v>
      </c>
      <c r="M17" s="337"/>
      <c r="N17" s="337"/>
      <c r="O17" s="337"/>
      <c r="P17" s="337"/>
      <c r="Q17" s="337"/>
      <c r="R17" s="337"/>
      <c r="S17" s="78"/>
      <c r="T17" s="337" t="s">
        <v>88</v>
      </c>
      <c r="U17" s="337"/>
      <c r="V17" s="337"/>
      <c r="W17" s="337"/>
      <c r="X17" s="337"/>
      <c r="Y17" s="337"/>
      <c r="Z17" s="337"/>
      <c r="AA17" s="347" t="s">
        <v>153</v>
      </c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48"/>
      <c r="AM17" s="341" t="s">
        <v>138</v>
      </c>
      <c r="AN17" s="342"/>
      <c r="AO17" s="342"/>
      <c r="AP17" s="342"/>
      <c r="AQ17" s="342"/>
      <c r="AR17" s="342"/>
      <c r="AS17" s="342"/>
      <c r="AT17" s="78"/>
      <c r="AU17" s="337" t="s">
        <v>89</v>
      </c>
      <c r="AV17" s="337"/>
      <c r="AW17" s="337"/>
      <c r="AX17" s="337"/>
      <c r="AY17" s="337"/>
      <c r="AZ17" s="337"/>
      <c r="BA17" s="337"/>
      <c r="BB17" s="79"/>
    </row>
    <row r="18" spans="1:54" s="61" customFormat="1" ht="21" customHeight="1" x14ac:dyDescent="0.2">
      <c r="A18" s="338" t="s">
        <v>134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40"/>
      <c r="L18" s="124" t="s">
        <v>87</v>
      </c>
      <c r="M18" s="124"/>
      <c r="N18" s="124"/>
      <c r="O18" s="124"/>
      <c r="P18" s="124"/>
      <c r="Q18" s="124"/>
      <c r="R18" s="124"/>
      <c r="S18" s="69"/>
      <c r="T18" s="124" t="s">
        <v>139</v>
      </c>
      <c r="U18" s="124"/>
      <c r="V18" s="124"/>
      <c r="W18" s="124"/>
      <c r="X18" s="124"/>
      <c r="Y18" s="124"/>
      <c r="Z18" s="124"/>
      <c r="AA18" s="123" t="s">
        <v>152</v>
      </c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228"/>
      <c r="AM18" s="341" t="s">
        <v>138</v>
      </c>
      <c r="AN18" s="342"/>
      <c r="AO18" s="342"/>
      <c r="AP18" s="342"/>
      <c r="AQ18" s="342"/>
      <c r="AR18" s="342"/>
      <c r="AS18" s="342"/>
      <c r="AT18" s="67"/>
      <c r="AU18" s="342" t="s">
        <v>89</v>
      </c>
      <c r="AV18" s="342"/>
      <c r="AW18" s="342"/>
      <c r="AX18" s="342"/>
      <c r="AY18" s="342"/>
      <c r="AZ18" s="342"/>
      <c r="BA18" s="342"/>
      <c r="BB18" s="68"/>
    </row>
    <row r="19" spans="1:54" s="61" customFormat="1" ht="21" customHeight="1" thickBot="1" x14ac:dyDescent="0.25">
      <c r="A19" s="102" t="s">
        <v>151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L19" s="448" t="s">
        <v>140</v>
      </c>
      <c r="M19" s="105"/>
      <c r="N19" s="105"/>
      <c r="O19" s="105"/>
      <c r="P19" s="105"/>
      <c r="Q19" s="105"/>
      <c r="R19" s="105"/>
      <c r="S19" s="89"/>
      <c r="T19" s="105" t="s">
        <v>88</v>
      </c>
      <c r="U19" s="105"/>
      <c r="V19" s="105"/>
      <c r="W19" s="105"/>
      <c r="X19" s="105"/>
      <c r="Y19" s="105"/>
      <c r="Z19" s="222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332" t="s">
        <v>14</v>
      </c>
      <c r="B20" s="333"/>
      <c r="C20" s="333"/>
      <c r="D20" s="333"/>
      <c r="E20" s="333"/>
      <c r="F20" s="333"/>
      <c r="G20" s="333"/>
      <c r="H20" s="333"/>
      <c r="I20" s="250"/>
      <c r="J20" s="250"/>
      <c r="K20" s="251"/>
      <c r="L20" s="311" t="s">
        <v>104</v>
      </c>
      <c r="M20" s="334"/>
      <c r="N20" s="334"/>
      <c r="O20" s="334"/>
      <c r="P20" s="334"/>
      <c r="Q20" s="334"/>
      <c r="R20" s="334"/>
      <c r="S20" s="334"/>
      <c r="T20" s="334"/>
      <c r="U20" s="334"/>
      <c r="V20" s="335"/>
      <c r="W20" s="237" t="s">
        <v>90</v>
      </c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12" t="s">
        <v>103</v>
      </c>
      <c r="AT20" s="325"/>
      <c r="AU20" s="325"/>
      <c r="AV20" s="325"/>
      <c r="AW20" s="326"/>
      <c r="AX20" s="312" t="s">
        <v>102</v>
      </c>
      <c r="AY20" s="325"/>
      <c r="AZ20" s="325"/>
      <c r="BA20" s="325"/>
      <c r="BB20" s="327"/>
    </row>
    <row r="21" spans="1:54" ht="21" customHeight="1" x14ac:dyDescent="0.2">
      <c r="A21" s="294" t="s">
        <v>96</v>
      </c>
      <c r="B21" s="319"/>
      <c r="C21" s="319"/>
      <c r="D21" s="319"/>
      <c r="E21" s="319"/>
      <c r="F21" s="319"/>
      <c r="G21" s="319"/>
      <c r="H21" s="319"/>
      <c r="I21" s="318"/>
      <c r="J21" s="318"/>
      <c r="K21" s="320"/>
      <c r="L21" s="330" t="s">
        <v>91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446"/>
      <c r="X21" s="440"/>
      <c r="Y21" s="440"/>
      <c r="Z21" s="124" t="s">
        <v>92</v>
      </c>
      <c r="AA21" s="290"/>
      <c r="AB21" s="290"/>
      <c r="AC21" s="290"/>
      <c r="AD21" s="290"/>
      <c r="AE21" s="447"/>
      <c r="AF21" s="440"/>
      <c r="AG21" s="440"/>
      <c r="AH21" s="124" t="s">
        <v>93</v>
      </c>
      <c r="AI21" s="290"/>
      <c r="AJ21" s="290"/>
      <c r="AK21" s="290"/>
      <c r="AL21" s="290"/>
      <c r="AM21" s="440"/>
      <c r="AN21" s="440"/>
      <c r="AO21" s="440"/>
      <c r="AP21" s="124" t="s">
        <v>61</v>
      </c>
      <c r="AQ21" s="124"/>
      <c r="AR21" s="124"/>
      <c r="AS21" s="438"/>
      <c r="AT21" s="439"/>
      <c r="AU21" s="57" t="s">
        <v>95</v>
      </c>
      <c r="AV21" s="443"/>
      <c r="AW21" s="444"/>
      <c r="AX21" s="438"/>
      <c r="AY21" s="439"/>
      <c r="AZ21" s="57" t="s">
        <v>95</v>
      </c>
      <c r="BA21" s="443"/>
      <c r="BB21" s="445"/>
    </row>
    <row r="22" spans="1:54" ht="21" customHeight="1" x14ac:dyDescent="0.2">
      <c r="A22" s="294" t="s">
        <v>97</v>
      </c>
      <c r="B22" s="319"/>
      <c r="C22" s="319"/>
      <c r="D22" s="319"/>
      <c r="E22" s="319"/>
      <c r="F22" s="319"/>
      <c r="G22" s="319"/>
      <c r="H22" s="319"/>
      <c r="I22" s="318"/>
      <c r="J22" s="318"/>
      <c r="K22" s="320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294" t="s">
        <v>121</v>
      </c>
      <c r="B23" s="319"/>
      <c r="C23" s="319"/>
      <c r="D23" s="319"/>
      <c r="E23" s="319"/>
      <c r="F23" s="319"/>
      <c r="G23" s="319"/>
      <c r="H23" s="319"/>
      <c r="I23" s="328"/>
      <c r="J23" s="328"/>
      <c r="K23" s="329"/>
      <c r="L23" s="330" t="s">
        <v>98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6"/>
      <c r="W23" s="446"/>
      <c r="X23" s="440"/>
      <c r="Y23" s="440"/>
      <c r="Z23" s="124" t="s">
        <v>92</v>
      </c>
      <c r="AA23" s="290"/>
      <c r="AB23" s="290"/>
      <c r="AC23" s="290"/>
      <c r="AD23" s="290"/>
      <c r="AE23" s="447"/>
      <c r="AF23" s="440"/>
      <c r="AG23" s="440"/>
      <c r="AH23" s="124" t="s">
        <v>93</v>
      </c>
      <c r="AI23" s="290"/>
      <c r="AJ23" s="290"/>
      <c r="AK23" s="290"/>
      <c r="AL23" s="290"/>
      <c r="AM23" s="440"/>
      <c r="AN23" s="440"/>
      <c r="AO23" s="440"/>
      <c r="AP23" s="124" t="s">
        <v>61</v>
      </c>
      <c r="AQ23" s="124"/>
      <c r="AR23" s="124"/>
      <c r="AS23" s="438"/>
      <c r="AT23" s="439"/>
      <c r="AU23" s="57" t="s">
        <v>95</v>
      </c>
      <c r="AV23" s="443"/>
      <c r="AW23" s="444"/>
      <c r="AX23" s="438"/>
      <c r="AY23" s="439"/>
      <c r="AZ23" s="57" t="s">
        <v>95</v>
      </c>
      <c r="BA23" s="443"/>
      <c r="BB23" s="445"/>
    </row>
    <row r="24" spans="1:54" ht="21" customHeight="1" x14ac:dyDescent="0.2">
      <c r="A24" s="294" t="s">
        <v>122</v>
      </c>
      <c r="B24" s="319"/>
      <c r="C24" s="319"/>
      <c r="D24" s="319"/>
      <c r="E24" s="319"/>
      <c r="F24" s="319"/>
      <c r="G24" s="319"/>
      <c r="H24" s="319"/>
      <c r="I24" s="328"/>
      <c r="J24" s="328"/>
      <c r="K24" s="329"/>
      <c r="L24" s="330" t="s">
        <v>94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6"/>
      <c r="W24" s="446"/>
      <c r="X24" s="440"/>
      <c r="Y24" s="440"/>
      <c r="Z24" s="124" t="s">
        <v>92</v>
      </c>
      <c r="AA24" s="290"/>
      <c r="AB24" s="290"/>
      <c r="AC24" s="290"/>
      <c r="AD24" s="290"/>
      <c r="AE24" s="447"/>
      <c r="AF24" s="440"/>
      <c r="AG24" s="440"/>
      <c r="AH24" s="124" t="s">
        <v>93</v>
      </c>
      <c r="AI24" s="290"/>
      <c r="AJ24" s="290"/>
      <c r="AK24" s="290"/>
      <c r="AL24" s="290"/>
      <c r="AM24" s="440"/>
      <c r="AN24" s="440"/>
      <c r="AO24" s="440"/>
      <c r="AP24" s="124" t="s">
        <v>61</v>
      </c>
      <c r="AQ24" s="124"/>
      <c r="AR24" s="124"/>
      <c r="AS24" s="438"/>
      <c r="AT24" s="439"/>
      <c r="AU24" s="57" t="s">
        <v>95</v>
      </c>
      <c r="AV24" s="443"/>
      <c r="AW24" s="444"/>
      <c r="AX24" s="438"/>
      <c r="AY24" s="439"/>
      <c r="AZ24" s="57" t="s">
        <v>95</v>
      </c>
      <c r="BA24" s="443"/>
      <c r="BB24" s="445"/>
    </row>
    <row r="25" spans="1:54" s="13" customFormat="1" ht="21" customHeight="1" x14ac:dyDescent="0.2">
      <c r="A25" s="294" t="s">
        <v>123</v>
      </c>
      <c r="B25" s="319"/>
      <c r="C25" s="319"/>
      <c r="D25" s="319"/>
      <c r="E25" s="319"/>
      <c r="F25" s="319"/>
      <c r="G25" s="319"/>
      <c r="H25" s="319"/>
      <c r="I25" s="328"/>
      <c r="J25" s="328"/>
      <c r="K25" s="329"/>
      <c r="L25" s="330" t="s">
        <v>99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6"/>
      <c r="W25" s="331"/>
      <c r="X25" s="289"/>
      <c r="Y25" s="289"/>
      <c r="Z25" s="124" t="s">
        <v>92</v>
      </c>
      <c r="AA25" s="290"/>
      <c r="AB25" s="290"/>
      <c r="AC25" s="290"/>
      <c r="AD25" s="290"/>
      <c r="AE25" s="211"/>
      <c r="AF25" s="289"/>
      <c r="AG25" s="289"/>
      <c r="AH25" s="124" t="s">
        <v>93</v>
      </c>
      <c r="AI25" s="290"/>
      <c r="AJ25" s="290"/>
      <c r="AK25" s="290"/>
      <c r="AL25" s="290"/>
      <c r="AM25" s="289"/>
      <c r="AN25" s="289"/>
      <c r="AO25" s="289"/>
      <c r="AP25" s="124" t="s">
        <v>61</v>
      </c>
      <c r="AQ25" s="124"/>
      <c r="AR25" s="124"/>
      <c r="AS25" s="317"/>
      <c r="AT25" s="318"/>
      <c r="AU25" s="57" t="s">
        <v>95</v>
      </c>
      <c r="AV25" s="319"/>
      <c r="AW25" s="320"/>
      <c r="AX25" s="317"/>
      <c r="AY25" s="318"/>
      <c r="AZ25" s="57" t="s">
        <v>95</v>
      </c>
      <c r="BA25" s="319"/>
      <c r="BB25" s="321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304" t="s">
        <v>157</v>
      </c>
      <c r="B27" s="305"/>
      <c r="C27" s="305"/>
      <c r="D27" s="305"/>
      <c r="E27" s="305"/>
      <c r="F27" s="305"/>
      <c r="G27" s="305"/>
      <c r="H27" s="305"/>
      <c r="I27" s="306"/>
      <c r="J27" s="306"/>
      <c r="K27" s="307"/>
      <c r="L27" s="312" t="s">
        <v>105</v>
      </c>
      <c r="M27" s="306"/>
      <c r="N27" s="306"/>
      <c r="O27" s="306"/>
      <c r="P27" s="306"/>
      <c r="Q27" s="306"/>
      <c r="R27" s="306"/>
      <c r="S27" s="306"/>
      <c r="T27" s="306"/>
      <c r="U27" s="306"/>
      <c r="V27" s="307"/>
      <c r="W27" s="312" t="s">
        <v>45</v>
      </c>
      <c r="X27" s="306"/>
      <c r="Y27" s="306"/>
      <c r="Z27" s="306"/>
      <c r="AA27" s="306"/>
      <c r="AB27" s="306"/>
      <c r="AC27" s="306"/>
      <c r="AD27" s="306"/>
      <c r="AE27" s="306"/>
      <c r="AF27" s="306"/>
      <c r="AG27" s="307"/>
      <c r="AH27" s="312" t="s">
        <v>46</v>
      </c>
      <c r="AI27" s="306"/>
      <c r="AJ27" s="306"/>
      <c r="AK27" s="306"/>
      <c r="AL27" s="306"/>
      <c r="AM27" s="306"/>
      <c r="AN27" s="306"/>
      <c r="AO27" s="306"/>
      <c r="AP27" s="306"/>
      <c r="AQ27" s="306"/>
      <c r="AR27" s="307"/>
      <c r="AS27" s="312" t="s">
        <v>103</v>
      </c>
      <c r="AT27" s="325"/>
      <c r="AU27" s="325"/>
      <c r="AV27" s="325"/>
      <c r="AW27" s="326"/>
      <c r="AX27" s="312" t="s">
        <v>102</v>
      </c>
      <c r="AY27" s="325"/>
      <c r="AZ27" s="325"/>
      <c r="BA27" s="325"/>
      <c r="BB27" s="327"/>
    </row>
    <row r="28" spans="1:54" customFormat="1" ht="21" customHeight="1" x14ac:dyDescent="0.2">
      <c r="A28" s="294" t="s">
        <v>124</v>
      </c>
      <c r="B28" s="295"/>
      <c r="C28" s="295"/>
      <c r="D28" s="295"/>
      <c r="E28" s="295"/>
      <c r="F28" s="295"/>
      <c r="G28" s="295"/>
      <c r="H28" s="295"/>
      <c r="I28" s="295"/>
      <c r="J28" s="295"/>
      <c r="K28" s="324"/>
      <c r="L28" s="322">
        <v>2960</v>
      </c>
      <c r="M28" s="323"/>
      <c r="N28" s="323"/>
      <c r="O28" s="323"/>
      <c r="P28" s="211" t="s">
        <v>36</v>
      </c>
      <c r="Q28" s="318"/>
      <c r="R28" s="318"/>
      <c r="S28" s="436">
        <v>1</v>
      </c>
      <c r="T28" s="437"/>
      <c r="U28" s="124" t="s">
        <v>48</v>
      </c>
      <c r="V28" s="277"/>
      <c r="W28" s="322">
        <v>3940</v>
      </c>
      <c r="X28" s="323"/>
      <c r="Y28" s="323"/>
      <c r="Z28" s="323"/>
      <c r="AA28" s="211" t="s">
        <v>36</v>
      </c>
      <c r="AB28" s="318"/>
      <c r="AC28" s="318"/>
      <c r="AD28" s="436">
        <v>1</v>
      </c>
      <c r="AE28" s="437"/>
      <c r="AF28" s="124" t="s">
        <v>48</v>
      </c>
      <c r="AG28" s="277"/>
      <c r="AH28" s="322">
        <v>4920</v>
      </c>
      <c r="AI28" s="323"/>
      <c r="AJ28" s="323"/>
      <c r="AK28" s="323"/>
      <c r="AL28" s="211" t="s">
        <v>36</v>
      </c>
      <c r="AM28" s="318"/>
      <c r="AN28" s="318"/>
      <c r="AO28" s="436">
        <v>1</v>
      </c>
      <c r="AP28" s="437"/>
      <c r="AQ28" s="124" t="s">
        <v>48</v>
      </c>
      <c r="AR28" s="277"/>
      <c r="AS28" s="438">
        <v>9</v>
      </c>
      <c r="AT28" s="439"/>
      <c r="AU28" s="57" t="s">
        <v>95</v>
      </c>
      <c r="AV28" s="440">
        <v>30</v>
      </c>
      <c r="AW28" s="442"/>
      <c r="AX28" s="438">
        <v>21</v>
      </c>
      <c r="AY28" s="439"/>
      <c r="AZ28" s="57" t="s">
        <v>95</v>
      </c>
      <c r="BA28" s="440">
        <v>30</v>
      </c>
      <c r="BB28" s="441"/>
    </row>
    <row r="29" spans="1:54" customFormat="1" ht="21" customHeight="1" x14ac:dyDescent="0.2">
      <c r="A29" s="294" t="s">
        <v>125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4"/>
      <c r="L29" s="322">
        <v>1470</v>
      </c>
      <c r="M29" s="323"/>
      <c r="N29" s="323"/>
      <c r="O29" s="323"/>
      <c r="P29" s="211" t="s">
        <v>36</v>
      </c>
      <c r="Q29" s="318"/>
      <c r="R29" s="318"/>
      <c r="S29" s="436">
        <v>1</v>
      </c>
      <c r="T29" s="437"/>
      <c r="U29" s="124" t="s">
        <v>48</v>
      </c>
      <c r="V29" s="277"/>
      <c r="W29" s="322">
        <v>1960</v>
      </c>
      <c r="X29" s="323"/>
      <c r="Y29" s="323"/>
      <c r="Z29" s="323"/>
      <c r="AA29" s="211" t="s">
        <v>36</v>
      </c>
      <c r="AB29" s="318"/>
      <c r="AC29" s="318"/>
      <c r="AD29" s="211"/>
      <c r="AE29" s="318"/>
      <c r="AF29" s="124" t="s">
        <v>48</v>
      </c>
      <c r="AG29" s="277"/>
      <c r="AH29" s="322">
        <v>2500</v>
      </c>
      <c r="AI29" s="323"/>
      <c r="AJ29" s="323"/>
      <c r="AK29" s="323"/>
      <c r="AL29" s="211" t="s">
        <v>36</v>
      </c>
      <c r="AM29" s="318"/>
      <c r="AN29" s="318"/>
      <c r="AO29" s="211"/>
      <c r="AP29" s="318"/>
      <c r="AQ29" s="124" t="s">
        <v>48</v>
      </c>
      <c r="AR29" s="277"/>
      <c r="AS29" s="438">
        <v>9</v>
      </c>
      <c r="AT29" s="439"/>
      <c r="AU29" s="57" t="s">
        <v>95</v>
      </c>
      <c r="AV29" s="440">
        <v>30</v>
      </c>
      <c r="AW29" s="442"/>
      <c r="AX29" s="438">
        <v>12</v>
      </c>
      <c r="AY29" s="439"/>
      <c r="AZ29" s="57" t="s">
        <v>95</v>
      </c>
      <c r="BA29" s="469">
        <v>0</v>
      </c>
      <c r="BB29" s="470"/>
    </row>
    <row r="30" spans="1:54" customFormat="1" ht="21" customHeight="1" x14ac:dyDescent="0.2">
      <c r="A30" s="294" t="s">
        <v>126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4"/>
      <c r="L30" s="322">
        <v>1880</v>
      </c>
      <c r="M30" s="323"/>
      <c r="N30" s="323"/>
      <c r="O30" s="323"/>
      <c r="P30" s="211" t="s">
        <v>36</v>
      </c>
      <c r="Q30" s="318"/>
      <c r="R30" s="318"/>
      <c r="S30" s="211"/>
      <c r="T30" s="318"/>
      <c r="U30" s="124" t="s">
        <v>48</v>
      </c>
      <c r="V30" s="277"/>
      <c r="W30" s="322">
        <v>2500</v>
      </c>
      <c r="X30" s="323"/>
      <c r="Y30" s="323"/>
      <c r="Z30" s="323"/>
      <c r="AA30" s="211" t="s">
        <v>36</v>
      </c>
      <c r="AB30" s="318"/>
      <c r="AC30" s="318"/>
      <c r="AD30" s="211"/>
      <c r="AE30" s="318"/>
      <c r="AF30" s="124" t="s">
        <v>48</v>
      </c>
      <c r="AG30" s="277"/>
      <c r="AH30" s="322">
        <v>2960</v>
      </c>
      <c r="AI30" s="323"/>
      <c r="AJ30" s="323"/>
      <c r="AK30" s="323"/>
      <c r="AL30" s="211" t="s">
        <v>36</v>
      </c>
      <c r="AM30" s="318"/>
      <c r="AN30" s="318"/>
      <c r="AO30" s="211"/>
      <c r="AP30" s="318"/>
      <c r="AQ30" s="124" t="s">
        <v>48</v>
      </c>
      <c r="AR30" s="277"/>
      <c r="AS30" s="317"/>
      <c r="AT30" s="318"/>
      <c r="AU30" s="57" t="s">
        <v>95</v>
      </c>
      <c r="AV30" s="319"/>
      <c r="AW30" s="320"/>
      <c r="AX30" s="317"/>
      <c r="AY30" s="318"/>
      <c r="AZ30" s="57" t="s">
        <v>95</v>
      </c>
      <c r="BA30" s="319"/>
      <c r="BB30" s="321"/>
    </row>
    <row r="31" spans="1:54" customFormat="1" ht="21" customHeight="1" x14ac:dyDescent="0.2">
      <c r="A31" s="294" t="s">
        <v>127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324"/>
      <c r="L31" s="322">
        <v>1150</v>
      </c>
      <c r="M31" s="323"/>
      <c r="N31" s="323"/>
      <c r="O31" s="323"/>
      <c r="P31" s="211" t="s">
        <v>36</v>
      </c>
      <c r="Q31" s="318"/>
      <c r="R31" s="318"/>
      <c r="S31" s="211"/>
      <c r="T31" s="318"/>
      <c r="U31" s="124" t="s">
        <v>48</v>
      </c>
      <c r="V31" s="277"/>
      <c r="W31" s="322">
        <v>1520</v>
      </c>
      <c r="X31" s="323"/>
      <c r="Y31" s="323"/>
      <c r="Z31" s="323"/>
      <c r="AA31" s="211" t="s">
        <v>36</v>
      </c>
      <c r="AB31" s="318"/>
      <c r="AC31" s="318"/>
      <c r="AD31" s="211"/>
      <c r="AE31" s="318"/>
      <c r="AF31" s="124" t="s">
        <v>48</v>
      </c>
      <c r="AG31" s="277"/>
      <c r="AH31" s="322">
        <v>1960</v>
      </c>
      <c r="AI31" s="323"/>
      <c r="AJ31" s="323"/>
      <c r="AK31" s="323"/>
      <c r="AL31" s="211" t="s">
        <v>36</v>
      </c>
      <c r="AM31" s="318"/>
      <c r="AN31" s="318"/>
      <c r="AO31" s="211"/>
      <c r="AP31" s="318"/>
      <c r="AQ31" s="124" t="s">
        <v>48</v>
      </c>
      <c r="AR31" s="277"/>
      <c r="AS31" s="317"/>
      <c r="AT31" s="318"/>
      <c r="AU31" s="57" t="s">
        <v>95</v>
      </c>
      <c r="AV31" s="319"/>
      <c r="AW31" s="320"/>
      <c r="AX31" s="317"/>
      <c r="AY31" s="318"/>
      <c r="AZ31" s="57" t="s">
        <v>95</v>
      </c>
      <c r="BA31" s="319"/>
      <c r="BB31" s="321"/>
    </row>
    <row r="32" spans="1:54" customFormat="1" ht="21" customHeight="1" x14ac:dyDescent="0.2">
      <c r="A32" s="294" t="s">
        <v>128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4"/>
      <c r="L32" s="322">
        <v>1470</v>
      </c>
      <c r="M32" s="323"/>
      <c r="N32" s="323"/>
      <c r="O32" s="323"/>
      <c r="P32" s="211" t="s">
        <v>36</v>
      </c>
      <c r="Q32" s="318"/>
      <c r="R32" s="318"/>
      <c r="S32" s="211"/>
      <c r="T32" s="318"/>
      <c r="U32" s="124" t="s">
        <v>48</v>
      </c>
      <c r="V32" s="277"/>
      <c r="W32" s="322">
        <v>1960</v>
      </c>
      <c r="X32" s="323"/>
      <c r="Y32" s="323"/>
      <c r="Z32" s="323"/>
      <c r="AA32" s="211" t="s">
        <v>36</v>
      </c>
      <c r="AB32" s="318"/>
      <c r="AC32" s="318"/>
      <c r="AD32" s="211"/>
      <c r="AE32" s="318"/>
      <c r="AF32" s="124" t="s">
        <v>48</v>
      </c>
      <c r="AG32" s="277"/>
      <c r="AH32" s="322">
        <v>2500</v>
      </c>
      <c r="AI32" s="323"/>
      <c r="AJ32" s="323"/>
      <c r="AK32" s="323"/>
      <c r="AL32" s="211" t="s">
        <v>36</v>
      </c>
      <c r="AM32" s="318"/>
      <c r="AN32" s="318"/>
      <c r="AO32" s="211"/>
      <c r="AP32" s="318"/>
      <c r="AQ32" s="124" t="s">
        <v>48</v>
      </c>
      <c r="AR32" s="277"/>
      <c r="AS32" s="317"/>
      <c r="AT32" s="318"/>
      <c r="AU32" s="57" t="s">
        <v>95</v>
      </c>
      <c r="AV32" s="319"/>
      <c r="AW32" s="320"/>
      <c r="AX32" s="317"/>
      <c r="AY32" s="318"/>
      <c r="AZ32" s="57" t="s">
        <v>95</v>
      </c>
      <c r="BA32" s="319"/>
      <c r="BB32" s="321"/>
    </row>
    <row r="33" spans="1:54" customFormat="1" ht="21" customHeight="1" x14ac:dyDescent="0.2">
      <c r="A33" s="294" t="s">
        <v>129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  <c r="L33" s="322">
        <v>2960</v>
      </c>
      <c r="M33" s="323"/>
      <c r="N33" s="323"/>
      <c r="O33" s="323"/>
      <c r="P33" s="211" t="s">
        <v>36</v>
      </c>
      <c r="Q33" s="318"/>
      <c r="R33" s="318"/>
      <c r="S33" s="211"/>
      <c r="T33" s="318"/>
      <c r="U33" s="124" t="s">
        <v>48</v>
      </c>
      <c r="V33" s="277"/>
      <c r="W33" s="322">
        <v>3940</v>
      </c>
      <c r="X33" s="323"/>
      <c r="Y33" s="323"/>
      <c r="Z33" s="323"/>
      <c r="AA33" s="211" t="s">
        <v>36</v>
      </c>
      <c r="AB33" s="318"/>
      <c r="AC33" s="318"/>
      <c r="AD33" s="211"/>
      <c r="AE33" s="318"/>
      <c r="AF33" s="124" t="s">
        <v>48</v>
      </c>
      <c r="AG33" s="277"/>
      <c r="AH33" s="322">
        <v>4500</v>
      </c>
      <c r="AI33" s="323"/>
      <c r="AJ33" s="323"/>
      <c r="AK33" s="323"/>
      <c r="AL33" s="211" t="s">
        <v>36</v>
      </c>
      <c r="AM33" s="318"/>
      <c r="AN33" s="318"/>
      <c r="AO33" s="211"/>
      <c r="AP33" s="318"/>
      <c r="AQ33" s="124" t="s">
        <v>48</v>
      </c>
      <c r="AR33" s="277"/>
      <c r="AS33" s="317"/>
      <c r="AT33" s="318"/>
      <c r="AU33" s="57" t="s">
        <v>95</v>
      </c>
      <c r="AV33" s="319"/>
      <c r="AW33" s="320"/>
      <c r="AX33" s="317"/>
      <c r="AY33" s="318"/>
      <c r="AZ33" s="57" t="s">
        <v>95</v>
      </c>
      <c r="BA33" s="319"/>
      <c r="BB33" s="321"/>
    </row>
    <row r="34" spans="1:54" customFormat="1" ht="21" customHeight="1" thickBot="1" x14ac:dyDescent="0.25">
      <c r="A34" s="218" t="s">
        <v>130</v>
      </c>
      <c r="B34" s="219"/>
      <c r="C34" s="219"/>
      <c r="D34" s="219"/>
      <c r="E34" s="219"/>
      <c r="F34" s="219"/>
      <c r="G34" s="219"/>
      <c r="H34" s="219"/>
      <c r="I34" s="219"/>
      <c r="J34" s="219"/>
      <c r="K34" s="316"/>
      <c r="L34" s="314">
        <v>890</v>
      </c>
      <c r="M34" s="315"/>
      <c r="N34" s="315"/>
      <c r="O34" s="315"/>
      <c r="P34" s="287" t="s">
        <v>36</v>
      </c>
      <c r="Q34" s="300"/>
      <c r="R34" s="300"/>
      <c r="S34" s="287"/>
      <c r="T34" s="300"/>
      <c r="U34" s="105" t="s">
        <v>48</v>
      </c>
      <c r="V34" s="104"/>
      <c r="W34" s="314">
        <v>1190</v>
      </c>
      <c r="X34" s="315"/>
      <c r="Y34" s="315"/>
      <c r="Z34" s="315"/>
      <c r="AA34" s="287" t="s">
        <v>36</v>
      </c>
      <c r="AB34" s="300"/>
      <c r="AC34" s="300"/>
      <c r="AD34" s="287"/>
      <c r="AE34" s="300"/>
      <c r="AF34" s="105" t="s">
        <v>48</v>
      </c>
      <c r="AG34" s="104"/>
      <c r="AH34" s="314">
        <v>1490</v>
      </c>
      <c r="AI34" s="315"/>
      <c r="AJ34" s="315"/>
      <c r="AK34" s="315"/>
      <c r="AL34" s="287" t="s">
        <v>36</v>
      </c>
      <c r="AM34" s="300"/>
      <c r="AN34" s="300"/>
      <c r="AO34" s="287"/>
      <c r="AP34" s="300"/>
      <c r="AQ34" s="105" t="s">
        <v>48</v>
      </c>
      <c r="AR34" s="104"/>
      <c r="AS34" s="299"/>
      <c r="AT34" s="300"/>
      <c r="AU34" s="76" t="s">
        <v>95</v>
      </c>
      <c r="AV34" s="301"/>
      <c r="AW34" s="302"/>
      <c r="AX34" s="299"/>
      <c r="AY34" s="300"/>
      <c r="AZ34" s="76" t="s">
        <v>95</v>
      </c>
      <c r="BA34" s="301"/>
      <c r="BB34" s="303"/>
    </row>
    <row r="35" spans="1:54" s="13" customFormat="1" ht="21" customHeight="1" thickTop="1" x14ac:dyDescent="0.2">
      <c r="A35" s="304" t="s">
        <v>106</v>
      </c>
      <c r="B35" s="305"/>
      <c r="C35" s="305"/>
      <c r="D35" s="305"/>
      <c r="E35" s="305"/>
      <c r="F35" s="305"/>
      <c r="G35" s="305"/>
      <c r="H35" s="305"/>
      <c r="I35" s="306"/>
      <c r="J35" s="306"/>
      <c r="K35" s="307"/>
      <c r="L35" s="308" t="s">
        <v>114</v>
      </c>
      <c r="M35" s="309"/>
      <c r="N35" s="309"/>
      <c r="O35" s="309"/>
      <c r="P35" s="309"/>
      <c r="Q35" s="310" t="s">
        <v>110</v>
      </c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2" t="s">
        <v>111</v>
      </c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2" t="s">
        <v>109</v>
      </c>
      <c r="AY35" s="311"/>
      <c r="AZ35" s="311"/>
      <c r="BA35" s="311"/>
      <c r="BB35" s="313"/>
    </row>
    <row r="36" spans="1:54" s="13" customFormat="1" ht="21" customHeight="1" x14ac:dyDescent="0.2">
      <c r="A36" s="294" t="s">
        <v>75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1"/>
      <c r="M36" s="289"/>
      <c r="N36" s="289"/>
      <c r="O36" s="124" t="s">
        <v>116</v>
      </c>
      <c r="P36" s="228"/>
      <c r="Q36" s="296" t="s">
        <v>115</v>
      </c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8"/>
      <c r="AH36" s="211"/>
      <c r="AI36" s="289"/>
      <c r="AJ36" s="289"/>
      <c r="AK36" s="124" t="s">
        <v>92</v>
      </c>
      <c r="AL36" s="290"/>
      <c r="AM36" s="290"/>
      <c r="AN36" s="290"/>
      <c r="AO36" s="290"/>
      <c r="AP36" s="211"/>
      <c r="AQ36" s="289"/>
      <c r="AR36" s="289"/>
      <c r="AS36" s="124" t="s">
        <v>93</v>
      </c>
      <c r="AT36" s="290"/>
      <c r="AU36" s="290"/>
      <c r="AV36" s="290"/>
      <c r="AW36" s="290"/>
      <c r="AX36" s="291"/>
      <c r="AY36" s="289"/>
      <c r="AZ36" s="289"/>
      <c r="BA36" s="124" t="s">
        <v>43</v>
      </c>
      <c r="BB36" s="292"/>
    </row>
    <row r="37" spans="1:54" s="13" customFormat="1" ht="21" customHeight="1" x14ac:dyDescent="0.2">
      <c r="A37" s="294" t="s">
        <v>77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1"/>
      <c r="M37" s="289"/>
      <c r="N37" s="289"/>
      <c r="O37" s="124" t="s">
        <v>112</v>
      </c>
      <c r="P37" s="228"/>
      <c r="Q37" s="296" t="s">
        <v>108</v>
      </c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8"/>
      <c r="AH37" s="211"/>
      <c r="AI37" s="289"/>
      <c r="AJ37" s="289"/>
      <c r="AK37" s="124" t="s">
        <v>92</v>
      </c>
      <c r="AL37" s="290"/>
      <c r="AM37" s="290"/>
      <c r="AN37" s="290"/>
      <c r="AO37" s="290"/>
      <c r="AP37" s="211"/>
      <c r="AQ37" s="289"/>
      <c r="AR37" s="289"/>
      <c r="AS37" s="124" t="s">
        <v>93</v>
      </c>
      <c r="AT37" s="290"/>
      <c r="AU37" s="290"/>
      <c r="AV37" s="290"/>
      <c r="AW37" s="290"/>
      <c r="AX37" s="291"/>
      <c r="AY37" s="289"/>
      <c r="AZ37" s="289"/>
      <c r="BA37" s="124" t="s">
        <v>43</v>
      </c>
      <c r="BB37" s="292"/>
    </row>
    <row r="38" spans="1:54" s="13" customFormat="1" ht="21" customHeight="1" thickBot="1" x14ac:dyDescent="0.25">
      <c r="A38" s="218" t="s">
        <v>131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0"/>
      <c r="M38" s="221"/>
      <c r="N38" s="221"/>
      <c r="O38" s="105" t="s">
        <v>113</v>
      </c>
      <c r="P38" s="222"/>
      <c r="Q38" s="223" t="s">
        <v>107</v>
      </c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5"/>
      <c r="AH38" s="287"/>
      <c r="AI38" s="221"/>
      <c r="AJ38" s="221"/>
      <c r="AK38" s="105" t="s">
        <v>92</v>
      </c>
      <c r="AL38" s="288"/>
      <c r="AM38" s="288"/>
      <c r="AN38" s="288"/>
      <c r="AO38" s="288"/>
      <c r="AP38" s="287"/>
      <c r="AQ38" s="221"/>
      <c r="AR38" s="221"/>
      <c r="AS38" s="105" t="s">
        <v>93</v>
      </c>
      <c r="AT38" s="288"/>
      <c r="AU38" s="288"/>
      <c r="AV38" s="288"/>
      <c r="AW38" s="288"/>
      <c r="AX38" s="220"/>
      <c r="AY38" s="221"/>
      <c r="AZ38" s="221"/>
      <c r="BA38" s="105" t="s">
        <v>43</v>
      </c>
      <c r="BB38" s="293"/>
    </row>
    <row r="39" spans="1:54" ht="27.6" customHeight="1" thickTop="1" x14ac:dyDescent="0.2">
      <c r="A39" s="384" t="s">
        <v>15</v>
      </c>
      <c r="B39" s="309"/>
      <c r="C39" s="309"/>
      <c r="D39" s="309"/>
      <c r="E39" s="309"/>
      <c r="F39" s="385"/>
      <c r="G39" s="237" t="s">
        <v>16</v>
      </c>
      <c r="H39" s="238"/>
      <c r="I39" s="238"/>
      <c r="J39" s="238"/>
      <c r="K39" s="238"/>
      <c r="L39" s="431" t="s">
        <v>143</v>
      </c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431"/>
      <c r="AE39" s="431"/>
      <c r="AF39" s="231" t="s">
        <v>20</v>
      </c>
      <c r="AG39" s="232"/>
      <c r="AH39" s="232"/>
      <c r="AI39" s="232"/>
      <c r="AJ39" s="233"/>
      <c r="AK39" s="432" t="s">
        <v>164</v>
      </c>
      <c r="AL39" s="433"/>
      <c r="AM39" s="433"/>
      <c r="AN39" s="433"/>
      <c r="AO39" s="433"/>
      <c r="AP39" s="433"/>
      <c r="AQ39" s="433"/>
      <c r="AR39" s="433"/>
      <c r="AS39" s="433"/>
      <c r="AT39" s="433"/>
      <c r="AU39" s="433"/>
      <c r="AV39" s="433"/>
      <c r="AW39" s="433"/>
      <c r="AX39" s="433"/>
      <c r="AY39" s="433"/>
      <c r="AZ39" s="433"/>
      <c r="BA39" s="433"/>
      <c r="BB39" s="434"/>
    </row>
    <row r="40" spans="1:54" ht="27.6" customHeight="1" thickBot="1" x14ac:dyDescent="0.25">
      <c r="A40" s="386"/>
      <c r="B40" s="235"/>
      <c r="C40" s="235"/>
      <c r="D40" s="235"/>
      <c r="E40" s="235"/>
      <c r="F40" s="236"/>
      <c r="G40" s="269" t="s">
        <v>17</v>
      </c>
      <c r="H40" s="270"/>
      <c r="I40" s="270"/>
      <c r="J40" s="270"/>
      <c r="K40" s="270"/>
      <c r="L40" s="435" t="s">
        <v>142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234"/>
      <c r="AG40" s="235"/>
      <c r="AH40" s="235"/>
      <c r="AI40" s="235"/>
      <c r="AJ40" s="236"/>
      <c r="AK40" s="272" t="s">
        <v>18</v>
      </c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4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5" t="s">
        <v>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7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8" t="s">
        <v>4</v>
      </c>
      <c r="B43" s="279"/>
      <c r="C43" s="279"/>
      <c r="D43" s="279"/>
      <c r="E43" s="280"/>
      <c r="F43" s="278" t="s">
        <v>3</v>
      </c>
      <c r="G43" s="279"/>
      <c r="H43" s="279"/>
      <c r="I43" s="279"/>
      <c r="J43" s="280"/>
      <c r="K43" s="278" t="s">
        <v>26</v>
      </c>
      <c r="L43" s="279"/>
      <c r="M43" s="279"/>
      <c r="N43" s="279"/>
      <c r="O43" s="280"/>
      <c r="P43" s="278" t="s">
        <v>133</v>
      </c>
      <c r="Q43" s="279"/>
      <c r="R43" s="279"/>
      <c r="S43" s="279"/>
      <c r="T43" s="280"/>
      <c r="U43" s="252" t="s">
        <v>33</v>
      </c>
      <c r="V43" s="253"/>
      <c r="W43" s="253"/>
      <c r="X43" s="253"/>
      <c r="Y43" s="254"/>
      <c r="Z43" s="281" t="s">
        <v>19</v>
      </c>
      <c r="AA43" s="281"/>
      <c r="AB43" s="281"/>
      <c r="AC43" s="281"/>
      <c r="AD43" s="282"/>
      <c r="AE43" s="243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5"/>
    </row>
    <row r="44" spans="1:54" ht="16.2" customHeight="1" thickTop="1" x14ac:dyDescent="0.2">
      <c r="A44" s="252"/>
      <c r="B44" s="253"/>
      <c r="C44" s="253"/>
      <c r="D44" s="253"/>
      <c r="E44" s="254"/>
      <c r="F44" s="252"/>
      <c r="G44" s="253"/>
      <c r="H44" s="253"/>
      <c r="I44" s="253"/>
      <c r="J44" s="254"/>
      <c r="K44" s="252"/>
      <c r="L44" s="253"/>
      <c r="M44" s="253"/>
      <c r="N44" s="253"/>
      <c r="O44" s="254"/>
      <c r="P44" s="252"/>
      <c r="Q44" s="253"/>
      <c r="R44" s="253"/>
      <c r="S44" s="253"/>
      <c r="T44" s="253"/>
      <c r="U44" s="261"/>
      <c r="V44" s="262"/>
      <c r="W44" s="262"/>
      <c r="X44" s="262"/>
      <c r="Y44" s="263"/>
      <c r="Z44" s="283"/>
      <c r="AA44" s="283"/>
      <c r="AB44" s="283"/>
      <c r="AC44" s="283"/>
      <c r="AD44" s="284"/>
      <c r="AE44" s="246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8"/>
    </row>
    <row r="45" spans="1:54" ht="16.2" customHeight="1" x14ac:dyDescent="0.2">
      <c r="A45" s="255"/>
      <c r="B45" s="256"/>
      <c r="C45" s="256"/>
      <c r="D45" s="256"/>
      <c r="E45" s="257"/>
      <c r="F45" s="255"/>
      <c r="G45" s="256"/>
      <c r="H45" s="256"/>
      <c r="I45" s="256"/>
      <c r="J45" s="257"/>
      <c r="K45" s="255"/>
      <c r="L45" s="256"/>
      <c r="M45" s="256"/>
      <c r="N45" s="256"/>
      <c r="O45" s="257"/>
      <c r="P45" s="255"/>
      <c r="Q45" s="256"/>
      <c r="R45" s="256"/>
      <c r="S45" s="256"/>
      <c r="T45" s="256"/>
      <c r="U45" s="264"/>
      <c r="V45" s="256"/>
      <c r="W45" s="256"/>
      <c r="X45" s="256"/>
      <c r="Y45" s="265"/>
      <c r="Z45" s="283"/>
      <c r="AA45" s="283"/>
      <c r="AB45" s="283"/>
      <c r="AC45" s="283"/>
      <c r="AD45" s="284"/>
      <c r="AE45" s="246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8"/>
    </row>
    <row r="46" spans="1:54" ht="16.2" customHeight="1" thickBot="1" x14ac:dyDescent="0.25">
      <c r="A46" s="258"/>
      <c r="B46" s="259"/>
      <c r="C46" s="259"/>
      <c r="D46" s="259"/>
      <c r="E46" s="260"/>
      <c r="F46" s="258"/>
      <c r="G46" s="259"/>
      <c r="H46" s="259"/>
      <c r="I46" s="259"/>
      <c r="J46" s="260"/>
      <c r="K46" s="258"/>
      <c r="L46" s="259"/>
      <c r="M46" s="259"/>
      <c r="N46" s="259"/>
      <c r="O46" s="260"/>
      <c r="P46" s="258"/>
      <c r="Q46" s="259"/>
      <c r="R46" s="259"/>
      <c r="S46" s="259"/>
      <c r="T46" s="259"/>
      <c r="U46" s="266"/>
      <c r="V46" s="267"/>
      <c r="W46" s="267"/>
      <c r="X46" s="267"/>
      <c r="Y46" s="268"/>
      <c r="Z46" s="285"/>
      <c r="AA46" s="285"/>
      <c r="AB46" s="285"/>
      <c r="AC46" s="285"/>
      <c r="AD46" s="286"/>
      <c r="AE46" s="249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1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26" t="s">
        <v>50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25"/>
      <c r="V51" s="125"/>
      <c r="W51" s="125"/>
      <c r="X51" s="126"/>
      <c r="Y51" s="123" t="s">
        <v>62</v>
      </c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228"/>
      <c r="AU51" s="127" t="s">
        <v>47</v>
      </c>
      <c r="AV51" s="119"/>
      <c r="AW51" s="119"/>
      <c r="AX51" s="119"/>
      <c r="AY51" s="119"/>
      <c r="AZ51" s="119"/>
      <c r="BA51" s="119"/>
      <c r="BB51" s="119"/>
    </row>
    <row r="52" spans="1:54" s="32" customFormat="1" ht="24" customHeight="1" thickBot="1" x14ac:dyDescent="0.25">
      <c r="A52" s="226" t="s">
        <v>65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25"/>
      <c r="V52" s="125"/>
      <c r="W52" s="125"/>
      <c r="X52" s="126"/>
      <c r="Y52" s="41"/>
      <c r="Z52" s="42"/>
      <c r="AA52" s="130">
        <v>1010</v>
      </c>
      <c r="AB52" s="229"/>
      <c r="AC52" s="229"/>
      <c r="AD52" s="229"/>
      <c r="AE52" s="132" t="s">
        <v>36</v>
      </c>
      <c r="AF52" s="121"/>
      <c r="AG52" s="121"/>
      <c r="AH52" s="230"/>
      <c r="AI52" s="422"/>
      <c r="AJ52" s="427"/>
      <c r="AK52" s="427"/>
      <c r="AL52" s="427"/>
      <c r="AM52" s="42" t="s">
        <v>61</v>
      </c>
      <c r="AN52" s="42"/>
      <c r="AO52" s="97"/>
      <c r="AP52" s="97"/>
      <c r="AQ52" s="97"/>
      <c r="AR52" s="97"/>
      <c r="AS52" s="97"/>
      <c r="AT52" s="98"/>
      <c r="AU52" s="428">
        <f>AA52*AI52</f>
        <v>0</v>
      </c>
      <c r="AV52" s="429"/>
      <c r="AW52" s="429"/>
      <c r="AX52" s="429"/>
      <c r="AY52" s="429"/>
      <c r="AZ52" s="430"/>
      <c r="BA52" s="153" t="s">
        <v>35</v>
      </c>
      <c r="BB52" s="154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106" t="s">
        <v>68</v>
      </c>
      <c r="AP53" s="107"/>
      <c r="AQ53" s="107"/>
      <c r="AR53" s="107"/>
      <c r="AS53" s="108" t="s">
        <v>67</v>
      </c>
      <c r="AT53" s="109"/>
      <c r="AU53" s="417">
        <f>AU52</f>
        <v>0</v>
      </c>
      <c r="AV53" s="418"/>
      <c r="AW53" s="418"/>
      <c r="AX53" s="418"/>
      <c r="AY53" s="418"/>
      <c r="AZ53" s="419"/>
      <c r="BA53" s="113" t="s">
        <v>35</v>
      </c>
      <c r="BB53" s="11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26" t="s">
        <v>50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211"/>
      <c r="V55" s="211"/>
      <c r="W55" s="211"/>
      <c r="X55" s="227"/>
      <c r="Y55" s="123" t="s">
        <v>62</v>
      </c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228"/>
      <c r="AU55" s="127" t="s">
        <v>47</v>
      </c>
      <c r="AV55" s="127"/>
      <c r="AW55" s="127"/>
      <c r="AX55" s="127"/>
      <c r="AY55" s="127"/>
      <c r="AZ55" s="127"/>
      <c r="BA55" s="127"/>
      <c r="BB55" s="127"/>
    </row>
    <row r="56" spans="1:54" s="32" customFormat="1" ht="24" customHeight="1" x14ac:dyDescent="0.2">
      <c r="A56" s="45"/>
      <c r="B56" s="211" t="s">
        <v>63</v>
      </c>
      <c r="C56" s="125"/>
      <c r="D56" s="125"/>
      <c r="E56" s="125"/>
      <c r="F56" s="125"/>
      <c r="G56" s="125"/>
      <c r="H56" s="125"/>
      <c r="I56" s="125"/>
      <c r="J56" s="125"/>
      <c r="K56" s="125"/>
      <c r="L56" s="211" t="s">
        <v>81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41"/>
      <c r="Z56" s="42"/>
      <c r="AA56" s="130">
        <v>380</v>
      </c>
      <c r="AB56" s="131"/>
      <c r="AC56" s="131"/>
      <c r="AD56" s="131"/>
      <c r="AE56" s="132" t="s">
        <v>36</v>
      </c>
      <c r="AF56" s="133"/>
      <c r="AG56" s="133"/>
      <c r="AH56" s="134"/>
      <c r="AI56" s="422"/>
      <c r="AJ56" s="423"/>
      <c r="AK56" s="423"/>
      <c r="AL56" s="423"/>
      <c r="AM56" s="42" t="s">
        <v>61</v>
      </c>
      <c r="AN56" s="42"/>
      <c r="AO56" s="42"/>
      <c r="AP56" s="42"/>
      <c r="AQ56" s="42"/>
      <c r="AR56" s="42"/>
      <c r="AS56" s="42"/>
      <c r="AT56" s="44"/>
      <c r="AU56" s="424">
        <f>AA56*AI56</f>
        <v>0</v>
      </c>
      <c r="AV56" s="425"/>
      <c r="AW56" s="425"/>
      <c r="AX56" s="425"/>
      <c r="AY56" s="425"/>
      <c r="AZ56" s="426"/>
      <c r="BA56" s="118" t="s">
        <v>35</v>
      </c>
      <c r="BB56" s="127"/>
    </row>
    <row r="57" spans="1:54" s="32" customFormat="1" ht="24" customHeight="1" x14ac:dyDescent="0.2">
      <c r="A57" s="41"/>
      <c r="B57" s="211" t="s">
        <v>64</v>
      </c>
      <c r="C57" s="125"/>
      <c r="D57" s="125"/>
      <c r="E57" s="125"/>
      <c r="F57" s="125"/>
      <c r="G57" s="125"/>
      <c r="H57" s="125"/>
      <c r="I57" s="125"/>
      <c r="J57" s="125"/>
      <c r="K57" s="125"/>
      <c r="L57" s="211" t="s">
        <v>80</v>
      </c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6"/>
      <c r="Y57" s="41"/>
      <c r="Z57" s="42"/>
      <c r="AA57" s="130">
        <v>1500</v>
      </c>
      <c r="AB57" s="131"/>
      <c r="AC57" s="131"/>
      <c r="AD57" s="131"/>
      <c r="AE57" s="132" t="s">
        <v>36</v>
      </c>
      <c r="AF57" s="133"/>
      <c r="AG57" s="133"/>
      <c r="AH57" s="134"/>
      <c r="AI57" s="422"/>
      <c r="AJ57" s="423"/>
      <c r="AK57" s="423"/>
      <c r="AL57" s="423"/>
      <c r="AM57" s="42" t="s">
        <v>61</v>
      </c>
      <c r="AN57" s="42"/>
      <c r="AO57" s="42"/>
      <c r="AP57" s="42"/>
      <c r="AQ57" s="42"/>
      <c r="AR57" s="42"/>
      <c r="AS57" s="42"/>
      <c r="AT57" s="44"/>
      <c r="AU57" s="424">
        <f t="shared" ref="AU57" si="0">AA57*AI57</f>
        <v>0</v>
      </c>
      <c r="AV57" s="425"/>
      <c r="AW57" s="425"/>
      <c r="AX57" s="425"/>
      <c r="AY57" s="425"/>
      <c r="AZ57" s="426"/>
      <c r="BA57" s="118" t="s">
        <v>35</v>
      </c>
      <c r="BB57" s="127"/>
    </row>
    <row r="58" spans="1:54" s="32" customFormat="1" ht="24" customHeight="1" thickBot="1" x14ac:dyDescent="0.25">
      <c r="A58" s="41"/>
      <c r="B58" s="211" t="s">
        <v>66</v>
      </c>
      <c r="C58" s="125"/>
      <c r="D58" s="125"/>
      <c r="E58" s="125"/>
      <c r="F58" s="125"/>
      <c r="G58" s="125"/>
      <c r="H58" s="125"/>
      <c r="I58" s="125"/>
      <c r="J58" s="125"/>
      <c r="K58" s="125"/>
      <c r="L58" s="211" t="s">
        <v>82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  <c r="Y58" s="41"/>
      <c r="Z58" s="42"/>
      <c r="AA58" s="130">
        <v>870</v>
      </c>
      <c r="AB58" s="131"/>
      <c r="AC58" s="131"/>
      <c r="AD58" s="131"/>
      <c r="AE58" s="132" t="s">
        <v>36</v>
      </c>
      <c r="AF58" s="133"/>
      <c r="AG58" s="133"/>
      <c r="AH58" s="134"/>
      <c r="AI58" s="135"/>
      <c r="AJ58" s="134"/>
      <c r="AK58" s="134"/>
      <c r="AL58" s="134"/>
      <c r="AM58" s="42" t="s">
        <v>61</v>
      </c>
      <c r="AN58" s="42"/>
      <c r="AO58" s="97"/>
      <c r="AP58" s="97"/>
      <c r="AQ58" s="97"/>
      <c r="AR58" s="97"/>
      <c r="AS58" s="97"/>
      <c r="AT58" s="98"/>
      <c r="AU58" s="150"/>
      <c r="AV58" s="420"/>
      <c r="AW58" s="420"/>
      <c r="AX58" s="420"/>
      <c r="AY58" s="420"/>
      <c r="AZ58" s="421"/>
      <c r="BA58" s="153" t="s">
        <v>35</v>
      </c>
      <c r="BB58" s="20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106" t="s">
        <v>68</v>
      </c>
      <c r="AP59" s="107"/>
      <c r="AQ59" s="107"/>
      <c r="AR59" s="107"/>
      <c r="AS59" s="108" t="s">
        <v>69</v>
      </c>
      <c r="AT59" s="109"/>
      <c r="AU59" s="417">
        <f>SUM(AU56:AZ58)</f>
        <v>0</v>
      </c>
      <c r="AV59" s="418"/>
      <c r="AW59" s="418"/>
      <c r="AX59" s="418"/>
      <c r="AY59" s="418"/>
      <c r="AZ59" s="419"/>
      <c r="BA59" s="113" t="s">
        <v>35</v>
      </c>
      <c r="BB59" s="11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120" t="s">
        <v>50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2"/>
      <c r="N63" s="210" t="s">
        <v>49</v>
      </c>
      <c r="O63" s="127"/>
      <c r="P63" s="127"/>
      <c r="Q63" s="127"/>
      <c r="R63" s="127"/>
      <c r="S63" s="127"/>
      <c r="T63" s="127"/>
      <c r="U63" s="127"/>
      <c r="V63" s="127"/>
      <c r="W63" s="127"/>
      <c r="X63" s="129"/>
      <c r="Y63" s="210" t="s">
        <v>45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9"/>
      <c r="AJ63" s="210" t="s">
        <v>46</v>
      </c>
      <c r="AK63" s="127"/>
      <c r="AL63" s="127"/>
      <c r="AM63" s="127"/>
      <c r="AN63" s="127"/>
      <c r="AO63" s="127"/>
      <c r="AP63" s="127"/>
      <c r="AQ63" s="127"/>
      <c r="AR63" s="127"/>
      <c r="AS63" s="127"/>
      <c r="AT63" s="129"/>
      <c r="AU63" s="127" t="s">
        <v>47</v>
      </c>
      <c r="AV63" s="119"/>
      <c r="AW63" s="119"/>
      <c r="AX63" s="119"/>
      <c r="AY63" s="119"/>
      <c r="AZ63" s="119"/>
      <c r="BA63" s="119"/>
      <c r="BB63" s="119"/>
    </row>
    <row r="64" spans="1:54" s="32" customFormat="1" ht="24" customHeight="1" x14ac:dyDescent="0.2">
      <c r="A64" s="203" t="s">
        <v>51</v>
      </c>
      <c r="B64" s="204"/>
      <c r="C64" s="204"/>
      <c r="D64" s="204"/>
      <c r="E64" s="204"/>
      <c r="F64" s="204"/>
      <c r="G64" s="204"/>
      <c r="H64" s="205"/>
      <c r="I64" s="206" t="s">
        <v>58</v>
      </c>
      <c r="J64" s="207"/>
      <c r="K64" s="207"/>
      <c r="L64" s="207"/>
      <c r="M64" s="208"/>
      <c r="N64" s="199">
        <v>2960</v>
      </c>
      <c r="O64" s="200"/>
      <c r="P64" s="200"/>
      <c r="Q64" s="201"/>
      <c r="R64" s="194" t="s">
        <v>36</v>
      </c>
      <c r="S64" s="195"/>
      <c r="T64" s="202"/>
      <c r="U64" s="471">
        <v>1</v>
      </c>
      <c r="V64" s="472"/>
      <c r="W64" s="194" t="s">
        <v>48</v>
      </c>
      <c r="X64" s="195"/>
      <c r="Y64" s="199">
        <v>3940</v>
      </c>
      <c r="Z64" s="200"/>
      <c r="AA64" s="200"/>
      <c r="AB64" s="201"/>
      <c r="AC64" s="194" t="s">
        <v>36</v>
      </c>
      <c r="AD64" s="195"/>
      <c r="AE64" s="202"/>
      <c r="AF64" s="471">
        <v>1</v>
      </c>
      <c r="AG64" s="472"/>
      <c r="AH64" s="194" t="s">
        <v>48</v>
      </c>
      <c r="AI64" s="195"/>
      <c r="AJ64" s="199">
        <v>4920</v>
      </c>
      <c r="AK64" s="200"/>
      <c r="AL64" s="200"/>
      <c r="AM64" s="201"/>
      <c r="AN64" s="194" t="s">
        <v>36</v>
      </c>
      <c r="AO64" s="195"/>
      <c r="AP64" s="202"/>
      <c r="AQ64" s="471">
        <v>1</v>
      </c>
      <c r="AR64" s="472"/>
      <c r="AS64" s="194" t="s">
        <v>48</v>
      </c>
      <c r="AT64" s="195"/>
      <c r="AU64" s="412">
        <f>SUM(N64*U64,Y64*AF64,AJ64*AQ64)</f>
        <v>11820</v>
      </c>
      <c r="AV64" s="413"/>
      <c r="AW64" s="413"/>
      <c r="AX64" s="413"/>
      <c r="AY64" s="413"/>
      <c r="AZ64" s="414"/>
      <c r="BA64" s="194" t="s">
        <v>35</v>
      </c>
      <c r="BB64" s="195"/>
    </row>
    <row r="65" spans="1:54" s="32" customFormat="1" ht="24" customHeight="1" x14ac:dyDescent="0.2">
      <c r="A65" s="176" t="s">
        <v>52</v>
      </c>
      <c r="B65" s="177"/>
      <c r="C65" s="177"/>
      <c r="D65" s="177"/>
      <c r="E65" s="177"/>
      <c r="F65" s="177"/>
      <c r="G65" s="177"/>
      <c r="H65" s="178"/>
      <c r="I65" s="179" t="s">
        <v>37</v>
      </c>
      <c r="J65" s="180"/>
      <c r="K65" s="180"/>
      <c r="L65" s="180"/>
      <c r="M65" s="181"/>
      <c r="N65" s="165">
        <v>1470</v>
      </c>
      <c r="O65" s="166"/>
      <c r="P65" s="166"/>
      <c r="Q65" s="167"/>
      <c r="R65" s="168" t="s">
        <v>36</v>
      </c>
      <c r="S65" s="169"/>
      <c r="T65" s="170"/>
      <c r="U65" s="473">
        <v>1</v>
      </c>
      <c r="V65" s="474"/>
      <c r="W65" s="168" t="s">
        <v>48</v>
      </c>
      <c r="X65" s="169"/>
      <c r="Y65" s="165">
        <v>1960</v>
      </c>
      <c r="Z65" s="166"/>
      <c r="AA65" s="166"/>
      <c r="AB65" s="167"/>
      <c r="AC65" s="168" t="s">
        <v>36</v>
      </c>
      <c r="AD65" s="169"/>
      <c r="AE65" s="170"/>
      <c r="AF65" s="475"/>
      <c r="AG65" s="476"/>
      <c r="AH65" s="168" t="s">
        <v>48</v>
      </c>
      <c r="AI65" s="169"/>
      <c r="AJ65" s="165">
        <v>2500</v>
      </c>
      <c r="AK65" s="166"/>
      <c r="AL65" s="166"/>
      <c r="AM65" s="167"/>
      <c r="AN65" s="168" t="s">
        <v>36</v>
      </c>
      <c r="AO65" s="169"/>
      <c r="AP65" s="170"/>
      <c r="AQ65" s="475"/>
      <c r="AR65" s="476"/>
      <c r="AS65" s="168" t="s">
        <v>48</v>
      </c>
      <c r="AT65" s="169"/>
      <c r="AU65" s="408">
        <f t="shared" ref="AU65:AU70" si="1">SUM(N65*U65,Y65*AF65,AJ65*AQ65)</f>
        <v>1470</v>
      </c>
      <c r="AV65" s="409"/>
      <c r="AW65" s="409"/>
      <c r="AX65" s="409"/>
      <c r="AY65" s="409"/>
      <c r="AZ65" s="409"/>
      <c r="BA65" s="168" t="s">
        <v>35</v>
      </c>
      <c r="BB65" s="169"/>
    </row>
    <row r="66" spans="1:54" s="32" customFormat="1" ht="24" customHeight="1" x14ac:dyDescent="0.2">
      <c r="A66" s="176" t="s">
        <v>53</v>
      </c>
      <c r="B66" s="177"/>
      <c r="C66" s="177"/>
      <c r="D66" s="177"/>
      <c r="E66" s="177"/>
      <c r="F66" s="177"/>
      <c r="G66" s="177"/>
      <c r="H66" s="178"/>
      <c r="I66" s="179" t="s">
        <v>38</v>
      </c>
      <c r="J66" s="180"/>
      <c r="K66" s="180"/>
      <c r="L66" s="180"/>
      <c r="M66" s="181"/>
      <c r="N66" s="165">
        <v>1880</v>
      </c>
      <c r="O66" s="166"/>
      <c r="P66" s="166"/>
      <c r="Q66" s="167"/>
      <c r="R66" s="168" t="s">
        <v>36</v>
      </c>
      <c r="S66" s="169"/>
      <c r="T66" s="170"/>
      <c r="U66" s="475"/>
      <c r="V66" s="476"/>
      <c r="W66" s="168" t="s">
        <v>48</v>
      </c>
      <c r="X66" s="169"/>
      <c r="Y66" s="165">
        <v>2500</v>
      </c>
      <c r="Z66" s="166"/>
      <c r="AA66" s="166"/>
      <c r="AB66" s="167"/>
      <c r="AC66" s="168" t="s">
        <v>36</v>
      </c>
      <c r="AD66" s="169"/>
      <c r="AE66" s="170"/>
      <c r="AF66" s="475"/>
      <c r="AG66" s="476"/>
      <c r="AH66" s="168" t="s">
        <v>48</v>
      </c>
      <c r="AI66" s="169"/>
      <c r="AJ66" s="165">
        <v>2960</v>
      </c>
      <c r="AK66" s="166"/>
      <c r="AL66" s="166"/>
      <c r="AM66" s="167"/>
      <c r="AN66" s="168" t="s">
        <v>36</v>
      </c>
      <c r="AO66" s="169"/>
      <c r="AP66" s="170"/>
      <c r="AQ66" s="475"/>
      <c r="AR66" s="476"/>
      <c r="AS66" s="168" t="s">
        <v>48</v>
      </c>
      <c r="AT66" s="169"/>
      <c r="AU66" s="190">
        <f t="shared" si="1"/>
        <v>0</v>
      </c>
      <c r="AV66" s="191"/>
      <c r="AW66" s="191"/>
      <c r="AX66" s="191"/>
      <c r="AY66" s="191"/>
      <c r="AZ66" s="191"/>
      <c r="BA66" s="168" t="s">
        <v>35</v>
      </c>
      <c r="BB66" s="169"/>
    </row>
    <row r="67" spans="1:54" s="32" customFormat="1" ht="24" customHeight="1" x14ac:dyDescent="0.2">
      <c r="A67" s="176" t="s">
        <v>54</v>
      </c>
      <c r="B67" s="177"/>
      <c r="C67" s="177"/>
      <c r="D67" s="177"/>
      <c r="E67" s="177"/>
      <c r="F67" s="177"/>
      <c r="G67" s="177"/>
      <c r="H67" s="178"/>
      <c r="I67" s="179" t="s">
        <v>39</v>
      </c>
      <c r="J67" s="180"/>
      <c r="K67" s="180"/>
      <c r="L67" s="180"/>
      <c r="M67" s="181"/>
      <c r="N67" s="165">
        <v>1150</v>
      </c>
      <c r="O67" s="166"/>
      <c r="P67" s="166"/>
      <c r="Q67" s="167"/>
      <c r="R67" s="168" t="s">
        <v>36</v>
      </c>
      <c r="S67" s="169"/>
      <c r="T67" s="170"/>
      <c r="U67" s="475"/>
      <c r="V67" s="476"/>
      <c r="W67" s="168" t="s">
        <v>48</v>
      </c>
      <c r="X67" s="169"/>
      <c r="Y67" s="165">
        <v>1520</v>
      </c>
      <c r="Z67" s="166"/>
      <c r="AA67" s="166"/>
      <c r="AB67" s="167"/>
      <c r="AC67" s="168" t="s">
        <v>36</v>
      </c>
      <c r="AD67" s="169"/>
      <c r="AE67" s="170"/>
      <c r="AF67" s="475"/>
      <c r="AG67" s="476"/>
      <c r="AH67" s="168" t="s">
        <v>48</v>
      </c>
      <c r="AI67" s="169"/>
      <c r="AJ67" s="165">
        <v>1960</v>
      </c>
      <c r="AK67" s="166"/>
      <c r="AL67" s="166"/>
      <c r="AM67" s="167"/>
      <c r="AN67" s="168" t="s">
        <v>36</v>
      </c>
      <c r="AO67" s="169"/>
      <c r="AP67" s="170"/>
      <c r="AQ67" s="475"/>
      <c r="AR67" s="476"/>
      <c r="AS67" s="168" t="s">
        <v>48</v>
      </c>
      <c r="AT67" s="169"/>
      <c r="AU67" s="190">
        <f t="shared" si="1"/>
        <v>0</v>
      </c>
      <c r="AV67" s="191"/>
      <c r="AW67" s="191"/>
      <c r="AX67" s="191"/>
      <c r="AY67" s="191"/>
      <c r="AZ67" s="191"/>
      <c r="BA67" s="168" t="s">
        <v>35</v>
      </c>
      <c r="BB67" s="169"/>
    </row>
    <row r="68" spans="1:54" s="32" customFormat="1" ht="24" customHeight="1" x14ac:dyDescent="0.2">
      <c r="A68" s="176" t="s">
        <v>55</v>
      </c>
      <c r="B68" s="177"/>
      <c r="C68" s="177"/>
      <c r="D68" s="177"/>
      <c r="E68" s="177"/>
      <c r="F68" s="177"/>
      <c r="G68" s="177"/>
      <c r="H68" s="178"/>
      <c r="I68" s="179" t="s">
        <v>40</v>
      </c>
      <c r="J68" s="180"/>
      <c r="K68" s="180"/>
      <c r="L68" s="180"/>
      <c r="M68" s="181"/>
      <c r="N68" s="165">
        <v>1470</v>
      </c>
      <c r="O68" s="166"/>
      <c r="P68" s="166"/>
      <c r="Q68" s="167"/>
      <c r="R68" s="168" t="s">
        <v>36</v>
      </c>
      <c r="S68" s="169"/>
      <c r="T68" s="170"/>
      <c r="U68" s="475"/>
      <c r="V68" s="476"/>
      <c r="W68" s="168" t="s">
        <v>48</v>
      </c>
      <c r="X68" s="169"/>
      <c r="Y68" s="165">
        <v>1960</v>
      </c>
      <c r="Z68" s="166"/>
      <c r="AA68" s="166"/>
      <c r="AB68" s="167"/>
      <c r="AC68" s="168" t="s">
        <v>36</v>
      </c>
      <c r="AD68" s="169"/>
      <c r="AE68" s="170"/>
      <c r="AF68" s="475"/>
      <c r="AG68" s="476"/>
      <c r="AH68" s="168" t="s">
        <v>48</v>
      </c>
      <c r="AI68" s="169"/>
      <c r="AJ68" s="165">
        <v>2500</v>
      </c>
      <c r="AK68" s="166"/>
      <c r="AL68" s="166"/>
      <c r="AM68" s="167"/>
      <c r="AN68" s="168" t="s">
        <v>36</v>
      </c>
      <c r="AO68" s="169"/>
      <c r="AP68" s="170"/>
      <c r="AQ68" s="475"/>
      <c r="AR68" s="476"/>
      <c r="AS68" s="168" t="s">
        <v>48</v>
      </c>
      <c r="AT68" s="169"/>
      <c r="AU68" s="190">
        <f t="shared" si="1"/>
        <v>0</v>
      </c>
      <c r="AV68" s="191"/>
      <c r="AW68" s="191"/>
      <c r="AX68" s="191"/>
      <c r="AY68" s="191"/>
      <c r="AZ68" s="191"/>
      <c r="BA68" s="168" t="s">
        <v>35</v>
      </c>
      <c r="BB68" s="169"/>
    </row>
    <row r="69" spans="1:54" s="32" customFormat="1" ht="24" customHeight="1" x14ac:dyDescent="0.2">
      <c r="A69" s="176" t="s">
        <v>56</v>
      </c>
      <c r="B69" s="177"/>
      <c r="C69" s="177"/>
      <c r="D69" s="177"/>
      <c r="E69" s="177"/>
      <c r="F69" s="177"/>
      <c r="G69" s="177"/>
      <c r="H69" s="178"/>
      <c r="I69" s="179" t="s">
        <v>41</v>
      </c>
      <c r="J69" s="180"/>
      <c r="K69" s="180"/>
      <c r="L69" s="180"/>
      <c r="M69" s="181"/>
      <c r="N69" s="165">
        <v>2960</v>
      </c>
      <c r="O69" s="166"/>
      <c r="P69" s="166"/>
      <c r="Q69" s="167"/>
      <c r="R69" s="168" t="s">
        <v>36</v>
      </c>
      <c r="S69" s="169"/>
      <c r="T69" s="170"/>
      <c r="U69" s="475"/>
      <c r="V69" s="476"/>
      <c r="W69" s="168" t="s">
        <v>48</v>
      </c>
      <c r="X69" s="169"/>
      <c r="Y69" s="165">
        <v>3940</v>
      </c>
      <c r="Z69" s="166"/>
      <c r="AA69" s="166"/>
      <c r="AB69" s="167"/>
      <c r="AC69" s="168" t="s">
        <v>36</v>
      </c>
      <c r="AD69" s="169"/>
      <c r="AE69" s="170"/>
      <c r="AF69" s="475"/>
      <c r="AG69" s="476"/>
      <c r="AH69" s="168" t="s">
        <v>48</v>
      </c>
      <c r="AI69" s="169"/>
      <c r="AJ69" s="165">
        <v>4500</v>
      </c>
      <c r="AK69" s="166"/>
      <c r="AL69" s="166"/>
      <c r="AM69" s="167"/>
      <c r="AN69" s="168" t="s">
        <v>36</v>
      </c>
      <c r="AO69" s="169"/>
      <c r="AP69" s="170"/>
      <c r="AQ69" s="475"/>
      <c r="AR69" s="476"/>
      <c r="AS69" s="168" t="s">
        <v>48</v>
      </c>
      <c r="AT69" s="169"/>
      <c r="AU69" s="190">
        <f t="shared" si="1"/>
        <v>0</v>
      </c>
      <c r="AV69" s="191"/>
      <c r="AW69" s="191"/>
      <c r="AX69" s="191"/>
      <c r="AY69" s="191"/>
      <c r="AZ69" s="191"/>
      <c r="BA69" s="168" t="s">
        <v>35</v>
      </c>
      <c r="BB69" s="169"/>
    </row>
    <row r="70" spans="1:54" s="32" customFormat="1" ht="24" customHeight="1" thickBot="1" x14ac:dyDescent="0.25">
      <c r="A70" s="182" t="s">
        <v>57</v>
      </c>
      <c r="B70" s="183"/>
      <c r="C70" s="183"/>
      <c r="D70" s="183"/>
      <c r="E70" s="183"/>
      <c r="F70" s="183"/>
      <c r="G70" s="183"/>
      <c r="H70" s="184"/>
      <c r="I70" s="185" t="s">
        <v>42</v>
      </c>
      <c r="J70" s="186"/>
      <c r="K70" s="186"/>
      <c r="L70" s="186"/>
      <c r="M70" s="187"/>
      <c r="N70" s="155">
        <v>890</v>
      </c>
      <c r="O70" s="156"/>
      <c r="P70" s="156"/>
      <c r="Q70" s="157"/>
      <c r="R70" s="158" t="s">
        <v>36</v>
      </c>
      <c r="S70" s="159"/>
      <c r="T70" s="160"/>
      <c r="U70" s="477"/>
      <c r="V70" s="478"/>
      <c r="W70" s="158" t="s">
        <v>48</v>
      </c>
      <c r="X70" s="159"/>
      <c r="Y70" s="155">
        <v>1190</v>
      </c>
      <c r="Z70" s="156"/>
      <c r="AA70" s="156"/>
      <c r="AB70" s="157"/>
      <c r="AC70" s="158" t="s">
        <v>36</v>
      </c>
      <c r="AD70" s="159"/>
      <c r="AE70" s="160"/>
      <c r="AF70" s="477"/>
      <c r="AG70" s="478"/>
      <c r="AH70" s="158" t="s">
        <v>48</v>
      </c>
      <c r="AI70" s="159"/>
      <c r="AJ70" s="155">
        <v>1490</v>
      </c>
      <c r="AK70" s="156"/>
      <c r="AL70" s="156"/>
      <c r="AM70" s="157"/>
      <c r="AN70" s="158" t="s">
        <v>36</v>
      </c>
      <c r="AO70" s="163"/>
      <c r="AP70" s="164"/>
      <c r="AQ70" s="479"/>
      <c r="AR70" s="480"/>
      <c r="AS70" s="173" t="s">
        <v>48</v>
      </c>
      <c r="AT70" s="163"/>
      <c r="AU70" s="174">
        <f t="shared" si="1"/>
        <v>0</v>
      </c>
      <c r="AV70" s="175"/>
      <c r="AW70" s="175"/>
      <c r="AX70" s="175"/>
      <c r="AY70" s="175"/>
      <c r="AZ70" s="175"/>
      <c r="BA70" s="173" t="s">
        <v>35</v>
      </c>
      <c r="BB70" s="16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106" t="s">
        <v>68</v>
      </c>
      <c r="AP71" s="107"/>
      <c r="AQ71" s="107"/>
      <c r="AR71" s="107"/>
      <c r="AS71" s="108" t="s">
        <v>70</v>
      </c>
      <c r="AT71" s="109"/>
      <c r="AU71" s="404">
        <f>SUM(AU64:AZ70)</f>
        <v>13290</v>
      </c>
      <c r="AV71" s="405"/>
      <c r="AW71" s="405"/>
      <c r="AX71" s="405"/>
      <c r="AY71" s="405"/>
      <c r="AZ71" s="406"/>
      <c r="BA71" s="113" t="s">
        <v>35</v>
      </c>
      <c r="BB71" s="11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120" t="s">
        <v>73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2"/>
      <c r="N73" s="123" t="s">
        <v>86</v>
      </c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6"/>
      <c r="AU73" s="127" t="s">
        <v>47</v>
      </c>
      <c r="AV73" s="119"/>
      <c r="AW73" s="119"/>
      <c r="AX73" s="119"/>
      <c r="AY73" s="119"/>
      <c r="AZ73" s="119"/>
      <c r="BA73" s="119"/>
      <c r="BB73" s="119"/>
    </row>
    <row r="74" spans="1:54" s="32" customFormat="1" ht="25.2" customHeight="1" x14ac:dyDescent="0.2">
      <c r="A74" s="41"/>
      <c r="B74" s="128" t="s">
        <v>76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41"/>
      <c r="O74" s="42"/>
      <c r="P74" s="130">
        <v>510</v>
      </c>
      <c r="Q74" s="131"/>
      <c r="R74" s="131"/>
      <c r="S74" s="131"/>
      <c r="T74" s="132" t="s">
        <v>36</v>
      </c>
      <c r="U74" s="133"/>
      <c r="V74" s="133"/>
      <c r="W74" s="134"/>
      <c r="X74" s="135"/>
      <c r="Y74" s="134"/>
      <c r="Z74" s="134"/>
      <c r="AA74" s="134"/>
      <c r="AB74" s="118" t="s">
        <v>74</v>
      </c>
      <c r="AC74" s="119"/>
      <c r="AD74" s="136"/>
      <c r="AE74" s="135"/>
      <c r="AF74" s="134"/>
      <c r="AG74" s="134"/>
      <c r="AH74" s="134"/>
      <c r="AI74" s="137" t="s">
        <v>43</v>
      </c>
      <c r="AJ74" s="13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115">
        <f>P74*X74*AE74</f>
        <v>0</v>
      </c>
      <c r="AV74" s="116"/>
      <c r="AW74" s="116"/>
      <c r="AX74" s="116"/>
      <c r="AY74" s="116"/>
      <c r="AZ74" s="117"/>
      <c r="BA74" s="118" t="s">
        <v>35</v>
      </c>
      <c r="BB74" s="119"/>
    </row>
    <row r="75" spans="1:54" s="32" customFormat="1" ht="25.2" customHeight="1" x14ac:dyDescent="0.2">
      <c r="A75" s="41"/>
      <c r="B75" s="128" t="s">
        <v>78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41"/>
      <c r="O75" s="42"/>
      <c r="P75" s="130">
        <v>360</v>
      </c>
      <c r="Q75" s="131"/>
      <c r="R75" s="131"/>
      <c r="S75" s="131"/>
      <c r="T75" s="132" t="s">
        <v>36</v>
      </c>
      <c r="U75" s="133"/>
      <c r="V75" s="133"/>
      <c r="W75" s="134"/>
      <c r="X75" s="143"/>
      <c r="Y75" s="144"/>
      <c r="Z75" s="144"/>
      <c r="AA75" s="144"/>
      <c r="AB75" s="145" t="s">
        <v>117</v>
      </c>
      <c r="AC75" s="146"/>
      <c r="AD75" s="147"/>
      <c r="AE75" s="143"/>
      <c r="AF75" s="144"/>
      <c r="AG75" s="144"/>
      <c r="AH75" s="144"/>
      <c r="AI75" s="148" t="s">
        <v>43</v>
      </c>
      <c r="AJ75" s="149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115">
        <f t="shared" ref="AU75:AU76" si="2">P75*X75*AE75</f>
        <v>0</v>
      </c>
      <c r="AV75" s="116"/>
      <c r="AW75" s="116"/>
      <c r="AX75" s="116"/>
      <c r="AY75" s="116"/>
      <c r="AZ75" s="117"/>
      <c r="BA75" s="118" t="s">
        <v>35</v>
      </c>
      <c r="BB75" s="119"/>
    </row>
    <row r="76" spans="1:54" s="32" customFormat="1" ht="25.2" customHeight="1" thickBot="1" x14ac:dyDescent="0.25">
      <c r="A76" s="41"/>
      <c r="B76" s="128" t="s">
        <v>79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41"/>
      <c r="O76" s="42"/>
      <c r="P76" s="130">
        <v>310</v>
      </c>
      <c r="Q76" s="131"/>
      <c r="R76" s="131"/>
      <c r="S76" s="131"/>
      <c r="T76" s="132" t="s">
        <v>36</v>
      </c>
      <c r="U76" s="133"/>
      <c r="V76" s="133"/>
      <c r="W76" s="134"/>
      <c r="X76" s="143"/>
      <c r="Y76" s="144"/>
      <c r="Z76" s="144"/>
      <c r="AA76" s="144"/>
      <c r="AB76" s="145" t="s">
        <v>118</v>
      </c>
      <c r="AC76" s="146"/>
      <c r="AD76" s="147"/>
      <c r="AE76" s="143"/>
      <c r="AF76" s="144"/>
      <c r="AG76" s="144"/>
      <c r="AH76" s="144"/>
      <c r="AI76" s="148" t="s">
        <v>43</v>
      </c>
      <c r="AJ76" s="149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150">
        <f t="shared" si="2"/>
        <v>0</v>
      </c>
      <c r="AV76" s="151"/>
      <c r="AW76" s="151"/>
      <c r="AX76" s="151"/>
      <c r="AY76" s="151"/>
      <c r="AZ76" s="152"/>
      <c r="BA76" s="153" t="s">
        <v>35</v>
      </c>
      <c r="BB76" s="154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106" t="s">
        <v>68</v>
      </c>
      <c r="AP77" s="107"/>
      <c r="AQ77" s="107"/>
      <c r="AR77" s="107"/>
      <c r="AS77" s="108" t="s">
        <v>83</v>
      </c>
      <c r="AT77" s="109"/>
      <c r="AU77" s="110">
        <f>SUM(AU74:AZ76)</f>
        <v>0</v>
      </c>
      <c r="AV77" s="111"/>
      <c r="AW77" s="111"/>
      <c r="AX77" s="111"/>
      <c r="AY77" s="111"/>
      <c r="AZ77" s="112"/>
      <c r="BA77" s="113" t="s">
        <v>35</v>
      </c>
      <c r="BB77" s="11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139" t="s">
        <v>85</v>
      </c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1"/>
      <c r="AS79" s="407">
        <f>SUM(AU53,AU59,AU71,AU77)</f>
        <v>13290</v>
      </c>
      <c r="AT79" s="407"/>
      <c r="AU79" s="407"/>
      <c r="AV79" s="407"/>
      <c r="AW79" s="407"/>
      <c r="AX79" s="407"/>
      <c r="AY79" s="407"/>
      <c r="AZ79" s="407"/>
      <c r="BA79" s="113" t="s">
        <v>35</v>
      </c>
      <c r="BB79" s="11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1">
    <mergeCell ref="Y79:AR79"/>
    <mergeCell ref="AS79:AZ79"/>
    <mergeCell ref="BA79:BB79"/>
    <mergeCell ref="BA75:BB75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AO77:AR77"/>
    <mergeCell ref="AS77:AT77"/>
    <mergeCell ref="AU77:AZ77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AU74:AZ74"/>
    <mergeCell ref="BA74:BB74"/>
    <mergeCell ref="BA77:BB77"/>
    <mergeCell ref="AO71:AR71"/>
    <mergeCell ref="AS71:AT71"/>
    <mergeCell ref="AU71:AZ71"/>
    <mergeCell ref="BA71:BB71"/>
    <mergeCell ref="Y70:AB70"/>
    <mergeCell ref="AC70:AE70"/>
    <mergeCell ref="AF70:AG70"/>
    <mergeCell ref="AH70:AI70"/>
    <mergeCell ref="AJ70:AM70"/>
    <mergeCell ref="AN70:AP70"/>
    <mergeCell ref="AJ69:AM69"/>
    <mergeCell ref="AN69:AP69"/>
    <mergeCell ref="AQ70:AR70"/>
    <mergeCell ref="AS70:AT70"/>
    <mergeCell ref="AU70:AZ70"/>
    <mergeCell ref="BA70:BB70"/>
    <mergeCell ref="A69:H69"/>
    <mergeCell ref="I69:M69"/>
    <mergeCell ref="N69:Q69"/>
    <mergeCell ref="R69:T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U69:V69"/>
    <mergeCell ref="W69:X69"/>
    <mergeCell ref="Y68:AB68"/>
    <mergeCell ref="AC68:AE68"/>
    <mergeCell ref="AF68:AG68"/>
    <mergeCell ref="AQ67:AR67"/>
    <mergeCell ref="AS67:AT67"/>
    <mergeCell ref="AU67:AZ67"/>
    <mergeCell ref="BA67:BB67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Q69:AR69"/>
    <mergeCell ref="AS69:AT69"/>
    <mergeCell ref="AU69:AZ69"/>
    <mergeCell ref="BA69:BB69"/>
    <mergeCell ref="AH69:AI69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67:H67"/>
    <mergeCell ref="I67:M67"/>
    <mergeCell ref="N67:Q67"/>
    <mergeCell ref="R67:T67"/>
    <mergeCell ref="U67:V67"/>
    <mergeCell ref="W67:X67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A39:F40"/>
    <mergeCell ref="G39:K39"/>
    <mergeCell ref="L39:AE39"/>
    <mergeCell ref="AK39:BB39"/>
    <mergeCell ref="AF39:AJ40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BA37:BB37"/>
    <mergeCell ref="A38:K38"/>
    <mergeCell ref="L38:N38"/>
    <mergeCell ref="O38:P38"/>
    <mergeCell ref="Q38:AG38"/>
    <mergeCell ref="AH38:AJ38"/>
    <mergeCell ref="AK38:AO38"/>
    <mergeCell ref="AP38:AR38"/>
    <mergeCell ref="AS38:AW38"/>
    <mergeCell ref="AX38:AZ38"/>
    <mergeCell ref="BA38:BB38"/>
    <mergeCell ref="A37:K37"/>
    <mergeCell ref="L37:N37"/>
    <mergeCell ref="O37:P37"/>
    <mergeCell ref="Q37:AG37"/>
    <mergeCell ref="AH37:AJ37"/>
    <mergeCell ref="AK37:AO37"/>
    <mergeCell ref="AP37:AR37"/>
    <mergeCell ref="AS37:AW37"/>
    <mergeCell ref="AX37:AZ37"/>
    <mergeCell ref="A35:K35"/>
    <mergeCell ref="L35:P35"/>
    <mergeCell ref="Q35:AG35"/>
    <mergeCell ref="AH35:AW35"/>
    <mergeCell ref="AX35:BB35"/>
    <mergeCell ref="A36:K36"/>
    <mergeCell ref="L36:N36"/>
    <mergeCell ref="O36:P36"/>
    <mergeCell ref="Q36:AG36"/>
    <mergeCell ref="AH36:AJ36"/>
    <mergeCell ref="AK36:AO36"/>
    <mergeCell ref="AP36:AR36"/>
    <mergeCell ref="AS36:AW36"/>
    <mergeCell ref="AX36:AZ36"/>
    <mergeCell ref="BA36:BB36"/>
    <mergeCell ref="AO34:AP34"/>
    <mergeCell ref="AQ34:AR34"/>
    <mergeCell ref="AS34:AT34"/>
    <mergeCell ref="AV34:AW34"/>
    <mergeCell ref="AX34:AY34"/>
    <mergeCell ref="BA34:BB34"/>
    <mergeCell ref="W34:Z34"/>
    <mergeCell ref="AA34:AC34"/>
    <mergeCell ref="AD34:AE34"/>
    <mergeCell ref="AF34:AG34"/>
    <mergeCell ref="AH34:AK34"/>
    <mergeCell ref="AL34:AN34"/>
    <mergeCell ref="A34:K34"/>
    <mergeCell ref="L34:O34"/>
    <mergeCell ref="P34:R34"/>
    <mergeCell ref="S34:T34"/>
    <mergeCell ref="U34:V34"/>
    <mergeCell ref="AA33:AC33"/>
    <mergeCell ref="AD33:AE33"/>
    <mergeCell ref="AF33:AG33"/>
    <mergeCell ref="AH33:AK33"/>
    <mergeCell ref="A33:K33"/>
    <mergeCell ref="L33:O33"/>
    <mergeCell ref="P33:R33"/>
    <mergeCell ref="S33:T33"/>
    <mergeCell ref="U33:V33"/>
    <mergeCell ref="W33:Z33"/>
    <mergeCell ref="AD32:AE32"/>
    <mergeCell ref="AF32:AG32"/>
    <mergeCell ref="AH32:AK32"/>
    <mergeCell ref="AL32:AN32"/>
    <mergeCell ref="AQ33:AR33"/>
    <mergeCell ref="AS33:AT33"/>
    <mergeCell ref="AV33:AW33"/>
    <mergeCell ref="AX33:AY33"/>
    <mergeCell ref="BA33:BB33"/>
    <mergeCell ref="AL33:AN33"/>
    <mergeCell ref="AO33:AP33"/>
    <mergeCell ref="AQ31:AR31"/>
    <mergeCell ref="AS31:AT31"/>
    <mergeCell ref="AV31:AW31"/>
    <mergeCell ref="AX31:AY31"/>
    <mergeCell ref="BA31:BB31"/>
    <mergeCell ref="A32:K32"/>
    <mergeCell ref="L32:O32"/>
    <mergeCell ref="P32:R32"/>
    <mergeCell ref="S32:T32"/>
    <mergeCell ref="U32:V32"/>
    <mergeCell ref="AA31:AC31"/>
    <mergeCell ref="AD31:AE31"/>
    <mergeCell ref="AF31:AG31"/>
    <mergeCell ref="AH31:AK31"/>
    <mergeCell ref="AL31:AN31"/>
    <mergeCell ref="AO31:AP31"/>
    <mergeCell ref="AO32:AP32"/>
    <mergeCell ref="AQ32:AR32"/>
    <mergeCell ref="AS32:AT32"/>
    <mergeCell ref="AV32:AW32"/>
    <mergeCell ref="AX32:AY32"/>
    <mergeCell ref="BA32:BB32"/>
    <mergeCell ref="W32:Z32"/>
    <mergeCell ref="AA32:AC32"/>
    <mergeCell ref="A31:K31"/>
    <mergeCell ref="L31:O31"/>
    <mergeCell ref="P31:R31"/>
    <mergeCell ref="S31:T31"/>
    <mergeCell ref="U31:V31"/>
    <mergeCell ref="W31:Z31"/>
    <mergeCell ref="AD30:AE30"/>
    <mergeCell ref="AF30:AG30"/>
    <mergeCell ref="AH30:AK30"/>
    <mergeCell ref="AV29:AW29"/>
    <mergeCell ref="AX29:AY29"/>
    <mergeCell ref="BA29:BB29"/>
    <mergeCell ref="A30:K30"/>
    <mergeCell ref="L30:O30"/>
    <mergeCell ref="P30:R30"/>
    <mergeCell ref="S30:T30"/>
    <mergeCell ref="U30:V30"/>
    <mergeCell ref="W30:Z30"/>
    <mergeCell ref="AA30:AC30"/>
    <mergeCell ref="AF29:AG29"/>
    <mergeCell ref="AH29:AK29"/>
    <mergeCell ref="AL29:AN29"/>
    <mergeCell ref="AO29:AP29"/>
    <mergeCell ref="AQ29:AR29"/>
    <mergeCell ref="AS29:AT29"/>
    <mergeCell ref="AS30:AT30"/>
    <mergeCell ref="AV30:AW30"/>
    <mergeCell ref="AX30:AY30"/>
    <mergeCell ref="BA30:BB30"/>
    <mergeCell ref="AL30:AN30"/>
    <mergeCell ref="AO30:AP30"/>
    <mergeCell ref="AQ30:AR30"/>
    <mergeCell ref="A29:K29"/>
    <mergeCell ref="L29:O29"/>
    <mergeCell ref="P29:R29"/>
    <mergeCell ref="S29:T29"/>
    <mergeCell ref="U29:V29"/>
    <mergeCell ref="W29:Z29"/>
    <mergeCell ref="AA29:AC29"/>
    <mergeCell ref="AD29:AE29"/>
    <mergeCell ref="AH28:AK28"/>
    <mergeCell ref="A27:K27"/>
    <mergeCell ref="L27:V27"/>
    <mergeCell ref="W27:AG27"/>
    <mergeCell ref="AH27:AR27"/>
    <mergeCell ref="AS27:AW27"/>
    <mergeCell ref="AX27:BB27"/>
    <mergeCell ref="A28:K28"/>
    <mergeCell ref="L28:O28"/>
    <mergeCell ref="P28:R28"/>
    <mergeCell ref="S28:T28"/>
    <mergeCell ref="U28:V28"/>
    <mergeCell ref="W28:Z28"/>
    <mergeCell ref="AA28:AC28"/>
    <mergeCell ref="AD28:AE28"/>
    <mergeCell ref="AF28:AG28"/>
    <mergeCell ref="AX28:AY28"/>
    <mergeCell ref="BA28:BB28"/>
    <mergeCell ref="AL28:AN28"/>
    <mergeCell ref="AO28:AP28"/>
    <mergeCell ref="AQ28:AR28"/>
    <mergeCell ref="AS28:AT28"/>
    <mergeCell ref="AV28:AW28"/>
    <mergeCell ref="AV24:AW24"/>
    <mergeCell ref="AX24:AY24"/>
    <mergeCell ref="BA24:BB24"/>
    <mergeCell ref="A25:K25"/>
    <mergeCell ref="L25:V25"/>
    <mergeCell ref="W25:Y25"/>
    <mergeCell ref="Z25:AD25"/>
    <mergeCell ref="AE25:AG25"/>
    <mergeCell ref="AH25:AL25"/>
    <mergeCell ref="AM25:AO25"/>
    <mergeCell ref="AP25:AR25"/>
    <mergeCell ref="AS25:AT25"/>
    <mergeCell ref="AV25:AW25"/>
    <mergeCell ref="AX25:AY25"/>
    <mergeCell ref="BA25:BB25"/>
    <mergeCell ref="A24:K24"/>
    <mergeCell ref="L24:V24"/>
    <mergeCell ref="W24:Y24"/>
    <mergeCell ref="Z24:AD24"/>
    <mergeCell ref="AE24:AG24"/>
    <mergeCell ref="AH24:AL24"/>
    <mergeCell ref="AM24:AO24"/>
    <mergeCell ref="AP24:AR24"/>
    <mergeCell ref="AS24:AT24"/>
    <mergeCell ref="AV21:AW21"/>
    <mergeCell ref="AX21:AY21"/>
    <mergeCell ref="BA21:BB21"/>
    <mergeCell ref="A22:K22"/>
    <mergeCell ref="A23:K23"/>
    <mergeCell ref="L23:V23"/>
    <mergeCell ref="W23:Y23"/>
    <mergeCell ref="Z23:AD23"/>
    <mergeCell ref="AE23:AG23"/>
    <mergeCell ref="BA23:BB23"/>
    <mergeCell ref="AH23:AL23"/>
    <mergeCell ref="AM23:AO23"/>
    <mergeCell ref="AP23:AR23"/>
    <mergeCell ref="AS23:AT23"/>
    <mergeCell ref="AV23:AW23"/>
    <mergeCell ref="AX23:AY23"/>
    <mergeCell ref="A21:K21"/>
    <mergeCell ref="L21:V21"/>
    <mergeCell ref="W21:Y21"/>
    <mergeCell ref="Z21:AD21"/>
    <mergeCell ref="AE21:AG21"/>
    <mergeCell ref="AH21:AL21"/>
    <mergeCell ref="AM21:AO21"/>
    <mergeCell ref="AP21:AR21"/>
    <mergeCell ref="AU17:BA17"/>
    <mergeCell ref="A18:K18"/>
    <mergeCell ref="L18:R18"/>
    <mergeCell ref="T18:Z18"/>
    <mergeCell ref="AA18:AL18"/>
    <mergeCell ref="AM18:AS18"/>
    <mergeCell ref="AU18:BA18"/>
    <mergeCell ref="AS20:AW20"/>
    <mergeCell ref="AX20:BB20"/>
    <mergeCell ref="A17:K17"/>
    <mergeCell ref="L17:R17"/>
    <mergeCell ref="T17:Z17"/>
    <mergeCell ref="AA17:AL17"/>
    <mergeCell ref="AM17:AS17"/>
    <mergeCell ref="A15:E16"/>
    <mergeCell ref="Y15:Z15"/>
    <mergeCell ref="F15:H15"/>
    <mergeCell ref="I15:J15"/>
    <mergeCell ref="K15:L15"/>
    <mergeCell ref="M15:N15"/>
    <mergeCell ref="O15:P15"/>
    <mergeCell ref="AS21:AT21"/>
    <mergeCell ref="A19:K19"/>
    <mergeCell ref="L19:R19"/>
    <mergeCell ref="T19:Z19"/>
    <mergeCell ref="A20:K20"/>
    <mergeCell ref="L20:V20"/>
    <mergeCell ref="W20:AR20"/>
    <mergeCell ref="AQ15:AU16"/>
    <mergeCell ref="BA15:BB16"/>
    <mergeCell ref="AX15:AZ16"/>
    <mergeCell ref="AJ16:AL16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T16:U16"/>
    <mergeCell ref="W16:X16"/>
    <mergeCell ref="Y16:Z16"/>
    <mergeCell ref="AH16:AI16"/>
    <mergeCell ref="A11:E11"/>
    <mergeCell ref="F11:BB11"/>
    <mergeCell ref="A12:E12"/>
    <mergeCell ref="F12:BB12"/>
    <mergeCell ref="A13:E14"/>
    <mergeCell ref="F13:BB14"/>
    <mergeCell ref="N7:T7"/>
    <mergeCell ref="V7:BA7"/>
    <mergeCell ref="N8:T8"/>
    <mergeCell ref="V8:AJ8"/>
    <mergeCell ref="AK8:AN8"/>
    <mergeCell ref="AP8:BA8"/>
    <mergeCell ref="AN4:AP4"/>
    <mergeCell ref="AQ4:AS4"/>
    <mergeCell ref="N5:T5"/>
    <mergeCell ref="V5:BA5"/>
    <mergeCell ref="N6:T6"/>
    <mergeCell ref="V6:BA6"/>
    <mergeCell ref="AT2:AZ2"/>
    <mergeCell ref="BA2:BB2"/>
    <mergeCell ref="G4:L4"/>
    <mergeCell ref="N4:T4"/>
    <mergeCell ref="V4:X4"/>
    <mergeCell ref="Y4:AA4"/>
    <mergeCell ref="AB4:AD4"/>
    <mergeCell ref="AE4:AG4"/>
    <mergeCell ref="AH4:AJ4"/>
    <mergeCell ref="AK4:AM4"/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</mergeCells>
  <phoneticPr fontId="1"/>
  <conditionalFormatting sqref="AU52:AZ53 AU56:AZ59 AU64:AZ71 AU74:AZ77 AS79:AZ79">
    <cfRule type="cellIs" dxfId="0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3" fitToHeight="2" orientation="portrait" r:id="rId1"/>
  <headerFooter alignWithMargins="0"/>
  <rowBreaks count="1" manualBreakCount="1">
    <brk id="47" max="5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819b73-fd5c-4d54-b02c-d72a3c9a7a10">
      <Terms xmlns="http://schemas.microsoft.com/office/infopath/2007/PartnerControls"/>
    </lcf76f155ced4ddcb4097134ff3c332f>
    <TaxCatchAll xmlns="92b40599-c619-4062-a848-a63ab67cba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2C4A083A844E49855D7423FF758029" ma:contentTypeVersion="12" ma:contentTypeDescription="新しいドキュメントを作成します。" ma:contentTypeScope="" ma:versionID="b6395ec017e4e1494164f00810df46d5">
  <xsd:schema xmlns:xsd="http://www.w3.org/2001/XMLSchema" xmlns:xs="http://www.w3.org/2001/XMLSchema" xmlns:p="http://schemas.microsoft.com/office/2006/metadata/properties" xmlns:ns2="eb819b73-fd5c-4d54-b02c-d72a3c9a7a10" xmlns:ns3="92b40599-c619-4062-a848-a63ab67cba94" targetNamespace="http://schemas.microsoft.com/office/2006/metadata/properties" ma:root="true" ma:fieldsID="307f664e41b93126530df1b5203f82cf" ns2:_="" ns3:_="">
    <xsd:import namespace="eb819b73-fd5c-4d54-b02c-d72a3c9a7a10"/>
    <xsd:import namespace="92b40599-c619-4062-a848-a63ab67cb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19b73-fd5c-4d54-b02c-d72a3c9a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a6b36e6-d6d2-4a6e-aa22-672311062c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40599-c619-4062-a848-a63ab67cba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f2fff9-8f8e-4ceb-89c2-6574be991fed}" ma:internalName="TaxCatchAll" ma:showField="CatchAllData" ma:web="92b40599-c619-4062-a848-a63ab67cb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66D37-9495-433F-9F51-88A8D974A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CA6F2-747B-49AB-A7D3-1E6579C163F8}">
  <ds:schemaRefs>
    <ds:schemaRef ds:uri="http://schemas.microsoft.com/office/2006/metadata/properties"/>
    <ds:schemaRef ds:uri="http://schemas.microsoft.com/office/infopath/2007/PartnerControls"/>
    <ds:schemaRef ds:uri="eb819b73-fd5c-4d54-b02c-d72a3c9a7a10"/>
    <ds:schemaRef ds:uri="92b40599-c619-4062-a848-a63ab67cba94"/>
  </ds:schemaRefs>
</ds:datastoreItem>
</file>

<file path=customXml/itemProps3.xml><?xml version="1.0" encoding="utf-8"?>
<ds:datastoreItem xmlns:ds="http://schemas.openxmlformats.org/officeDocument/2006/customXml" ds:itemID="{F102F44E-5159-42AE-B91F-BD643ABE5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19b73-fd5c-4d54-b02c-d72a3c9a7a10"/>
    <ds:schemaRef ds:uri="92b40599-c619-4062-a848-a63ab67cb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使用許可申請書（福山城・福寿会館）</vt:lpstr>
      <vt:lpstr>記入例（福山城）</vt:lpstr>
      <vt:lpstr>記入例（福寿会館）</vt:lpstr>
      <vt:lpstr>'記入例（福山城）'!Print_Area</vt:lpstr>
      <vt:lpstr>'記入例（福寿会館）'!Print_Area</vt:lpstr>
      <vt:lpstr>'使用許可申請書（福山城・福寿会館）'!Print_Area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松井芳佳</cp:lastModifiedBy>
  <cp:lastPrinted>2025-10-19T05:42:37Z</cp:lastPrinted>
  <dcterms:created xsi:type="dcterms:W3CDTF">2002-11-05T09:39:07Z</dcterms:created>
  <dcterms:modified xsi:type="dcterms:W3CDTF">2025-10-19T05:42:38Z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0x0101008F2C4A083A844E49855D7423FF758029</vt:lpwstr>
  </property>
  <property fmtid="{D5CDD505-2E9C-101B-9397-08002B2CF9AE}" pid="3" name="MediaServiceImageTags">
    <vt:lpwstr/>
  </property>
</Properties>
</file>